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tem5\Documents\StudyWork\Kaggle\House_Pricing\DERIVED\ANALYSES\"/>
    </mc:Choice>
  </mc:AlternateContent>
  <bookViews>
    <workbookView xWindow="0" yWindow="0" windowWidth="20490" windowHeight="7755" activeTab="2"/>
  </bookViews>
  <sheets>
    <sheet name="Sheet1" sheetId="2" r:id="rId1"/>
    <sheet name="Sheet2" sheetId="3" r:id="rId2"/>
    <sheet name="train" sheetId="1" r:id="rId3"/>
  </sheets>
  <definedNames>
    <definedName name="_xlnm._FilterDatabase" localSheetId="2" hidden="1">train!$A$1:$BZ$1023</definedName>
  </definedNames>
  <calcPr calcId="152511"/>
  <pivotCaches>
    <pivotCache cacheId="20" r:id="rId4"/>
  </pivotCaches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2" i="1"/>
</calcChain>
</file>

<file path=xl/sharedStrings.xml><?xml version="1.0" encoding="utf-8"?>
<sst xmlns="http://schemas.openxmlformats.org/spreadsheetml/2006/main" count="35913" uniqueCount="248">
  <si>
    <t>MSSubClass</t>
  </si>
  <si>
    <t>MSZoning</t>
  </si>
  <si>
    <t>LotFrontage</t>
  </si>
  <si>
    <t>LotArea</t>
  </si>
  <si>
    <t>Alley</t>
  </si>
  <si>
    <t>LotShape</t>
  </si>
  <si>
    <t>LandContour</t>
  </si>
  <si>
    <t>LotConfig</t>
  </si>
  <si>
    <t>LandSlope</t>
  </si>
  <si>
    <t>Neighborhood</t>
  </si>
  <si>
    <t>Condition1</t>
  </si>
  <si>
    <t>BldgType</t>
  </si>
  <si>
    <t>HouseStyle</t>
  </si>
  <si>
    <t>OverallQual</t>
  </si>
  <si>
    <t>OverallCond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</si>
  <si>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</si>
  <si>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</si>
  <si>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</si>
  <si>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</si>
  <si>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</si>
  <si>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</si>
  <si>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</si>
  <si>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Foundation</t>
  </si>
  <si>
    <t>BsmtQual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</si>
  <si>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</si>
  <si>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</si>
  <si>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</si>
  <si>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</si>
  <si>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</si>
  <si>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</si>
  <si>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</si>
  <si>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</si>
  <si>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</si>
  <si>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</si>
  <si>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</si>
  <si>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X1stFlrSF</t>
  </si>
  <si>
    <t>X2ndFlrSF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</si>
  <si>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</si>
  <si>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</si>
  <si>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</si>
  <si>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</si>
  <si>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</si>
  <si>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</si>
  <si>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</si>
  <si>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</si>
  <si>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</si>
  <si>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</si>
  <si>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</si>
  <si>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</si>
  <si>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</si>
  <si>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</si>
  <si>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GarageFinish</t>
  </si>
  <si>
    <t>GarageCars</t>
  </si>
  <si>
    <t>GarageArea</t>
  </si>
  <si>
    <t>GarageQual</t>
  </si>
  <si>
    <t>PavedDrive</t>
  </si>
  <si>
    <t>WoodDeckSF</t>
  </si>
  <si>
    <t>OpenPorchSF</t>
  </si>
  <si>
    <t>EnclosedPorch</t>
  </si>
  <si>
    <t>X3SsnPorch</t>
  </si>
  <si>
    <t>ScreenPorch</t>
  </si>
  <si>
    <t>Fence</t>
  </si>
  <si>
    <t>MiscVal</t>
  </si>
  <si>
    <t>MoSold</t>
  </si>
  <si>
    <t>YrSold</t>
  </si>
  <si>
    <t>SaleType</t>
  </si>
  <si>
    <t>SaleCondition</t>
  </si>
  <si>
    <t>SalePrice</t>
  </si>
  <si>
    <t>PoolQC_f</t>
  </si>
  <si>
    <t>MiscFeature_f</t>
  </si>
  <si>
    <t>YearBuiltDecile</t>
  </si>
  <si>
    <t>GarageYrBltDecile</t>
  </si>
  <si>
    <t>YearRemodAddDecile</t>
  </si>
  <si>
    <t>predicted_price</t>
  </si>
  <si>
    <t>RL</t>
  </si>
  <si>
    <t>Missing</t>
  </si>
  <si>
    <t>Reg</t>
  </si>
  <si>
    <t>Lvl</t>
  </si>
  <si>
    <t>FR2</t>
  </si>
  <si>
    <t>Gtl</t>
  </si>
  <si>
    <t>Veenker</t>
  </si>
  <si>
    <t>Feedr</t>
  </si>
  <si>
    <t>1Fam</t>
  </si>
  <si>
    <t>1Story</t>
  </si>
  <si>
    <t>Gable</t>
  </si>
  <si>
    <t>CompShg</t>
  </si>
  <si>
    <t>MetalSd</t>
  </si>
  <si>
    <t>None</t>
  </si>
  <si>
    <t>TA</t>
  </si>
  <si>
    <t>CBlock</t>
  </si>
  <si>
    <t>Gd</t>
  </si>
  <si>
    <t>ALQ</t>
  </si>
  <si>
    <t>Unf</t>
  </si>
  <si>
    <t>Gas</t>
  </si>
  <si>
    <t>Ex</t>
  </si>
  <si>
    <t>Y</t>
  </si>
  <si>
    <t>SBrkr</t>
  </si>
  <si>
    <t>Typ</t>
  </si>
  <si>
    <t>Attchd</t>
  </si>
  <si>
    <t>RFn</t>
  </si>
  <si>
    <t>No Fence</t>
  </si>
  <si>
    <t>WD</t>
  </si>
  <si>
    <t>Normal</t>
  </si>
  <si>
    <t>IR1</t>
  </si>
  <si>
    <t>Inside</t>
  </si>
  <si>
    <t>CollgCr</t>
  </si>
  <si>
    <t>Norm</t>
  </si>
  <si>
    <t>2Story</t>
  </si>
  <si>
    <t>VinylSd</t>
  </si>
  <si>
    <t>BrkFace</t>
  </si>
  <si>
    <t>PConc</t>
  </si>
  <si>
    <t>Mn</t>
  </si>
  <si>
    <t>GLQ</t>
  </si>
  <si>
    <t>Corner</t>
  </si>
  <si>
    <t>Crawfor</t>
  </si>
  <si>
    <t>Wd Sdng</t>
  </si>
  <si>
    <t>Wd Shng</t>
  </si>
  <si>
    <t>BrkTil</t>
  </si>
  <si>
    <t>No</t>
  </si>
  <si>
    <t>Detchd</t>
  </si>
  <si>
    <t>Abnorml</t>
  </si>
  <si>
    <t>NoRidge</t>
  </si>
  <si>
    <t>Av</t>
  </si>
  <si>
    <t>Mitchel</t>
  </si>
  <si>
    <t>1.5Fin</t>
  </si>
  <si>
    <t>Wood</t>
  </si>
  <si>
    <t>No Fireplace</t>
  </si>
  <si>
    <t>MnPrv</t>
  </si>
  <si>
    <t>Somerst</t>
  </si>
  <si>
    <t>Stone</t>
  </si>
  <si>
    <t>RM</t>
  </si>
  <si>
    <t>OldTown</t>
  </si>
  <si>
    <t>Artery</t>
  </si>
  <si>
    <t>FuseF</t>
  </si>
  <si>
    <t>Min1</t>
  </si>
  <si>
    <t>Fa</t>
  </si>
  <si>
    <t>NridgHt</t>
  </si>
  <si>
    <t>Mansard_Hip</t>
  </si>
  <si>
    <t>WdShing</t>
  </si>
  <si>
    <t>BuiltIn</t>
  </si>
  <si>
    <t>Fin</t>
  </si>
  <si>
    <t>New</t>
  </si>
  <si>
    <t>Partial</t>
  </si>
  <si>
    <t>IR2_3</t>
  </si>
  <si>
    <t>Sawyer</t>
  </si>
  <si>
    <t>HdBoard</t>
  </si>
  <si>
    <t>Plywood</t>
  </si>
  <si>
    <t>NAmes</t>
  </si>
  <si>
    <t>BLQ</t>
  </si>
  <si>
    <t>GdWo</t>
  </si>
  <si>
    <t>BrkSide</t>
  </si>
  <si>
    <t>1.5Unf</t>
  </si>
  <si>
    <t>FuseA</t>
  </si>
  <si>
    <t>GdPrv</t>
  </si>
  <si>
    <t>CulDSac</t>
  </si>
  <si>
    <t>Duplex</t>
  </si>
  <si>
    <t>Slab</t>
  </si>
  <si>
    <t>No Basement</t>
  </si>
  <si>
    <t>CarPort</t>
  </si>
  <si>
    <t>SawyerW</t>
  </si>
  <si>
    <t>RRAe</t>
  </si>
  <si>
    <t>Grvl</t>
  </si>
  <si>
    <t>Bnk</t>
  </si>
  <si>
    <t>IDOTRR</t>
  </si>
  <si>
    <t>N</t>
  </si>
  <si>
    <t>Rec</t>
  </si>
  <si>
    <t>C (all)</t>
  </si>
  <si>
    <t>Pave</t>
  </si>
  <si>
    <t>Gambrel</t>
  </si>
  <si>
    <t>TwnhsE</t>
  </si>
  <si>
    <t>Timber</t>
  </si>
  <si>
    <t>P</t>
  </si>
  <si>
    <t>SFoyer</t>
  </si>
  <si>
    <t>LwQ</t>
  </si>
  <si>
    <t>FV</t>
  </si>
  <si>
    <t>2fmCon</t>
  </si>
  <si>
    <t>No Garage</t>
  </si>
  <si>
    <t>Gilbert</t>
  </si>
  <si>
    <t>Mod</t>
  </si>
  <si>
    <t>RRNn</t>
  </si>
  <si>
    <t>Low</t>
  </si>
  <si>
    <t>WdShngl</t>
  </si>
  <si>
    <t>SLvl</t>
  </si>
  <si>
    <t>Twnhs</t>
  </si>
  <si>
    <t>HLS</t>
  </si>
  <si>
    <t>StoneBr</t>
  </si>
  <si>
    <t>2.5Unf</t>
  </si>
  <si>
    <t>ClearCr</t>
  </si>
  <si>
    <t>AsbShng</t>
  </si>
  <si>
    <t>MeadowV</t>
  </si>
  <si>
    <t>CemntBd</t>
  </si>
  <si>
    <t>CmentBd</t>
  </si>
  <si>
    <t>ConLD</t>
  </si>
  <si>
    <t>BrkCmn</t>
  </si>
  <si>
    <t>Edwards</t>
  </si>
  <si>
    <t>Basment</t>
  </si>
  <si>
    <t>COD</t>
  </si>
  <si>
    <t>Alloca</t>
  </si>
  <si>
    <t>Stucco</t>
  </si>
  <si>
    <t>NWAmes</t>
  </si>
  <si>
    <t>Po</t>
  </si>
  <si>
    <t>NPkVill</t>
  </si>
  <si>
    <t>PosN</t>
  </si>
  <si>
    <t>2Types</t>
  </si>
  <si>
    <t>MnWw</t>
  </si>
  <si>
    <t>Family</t>
  </si>
  <si>
    <t>ConLI</t>
  </si>
  <si>
    <t>Others</t>
  </si>
  <si>
    <t>WdShake</t>
  </si>
  <si>
    <t>Min2</t>
  </si>
  <si>
    <t>RRAn</t>
  </si>
  <si>
    <t>2.5Fin</t>
  </si>
  <si>
    <t>Maj1</t>
  </si>
  <si>
    <t>Brk Cmn</t>
  </si>
  <si>
    <t>Blmngtn</t>
  </si>
  <si>
    <t>BrDale</t>
  </si>
  <si>
    <t>RRNe</t>
  </si>
  <si>
    <t>FuseP</t>
  </si>
  <si>
    <t>Sev</t>
  </si>
  <si>
    <t>CWD</t>
  </si>
  <si>
    <t>SWISU</t>
  </si>
  <si>
    <t>ImStucc</t>
  </si>
  <si>
    <t>AsphShn</t>
  </si>
  <si>
    <t>Con</t>
  </si>
  <si>
    <t>RH</t>
  </si>
  <si>
    <t>ConLw</t>
  </si>
  <si>
    <t>Tar&amp;Grv</t>
  </si>
  <si>
    <t>AdjLand</t>
  </si>
  <si>
    <t>BrkComm</t>
  </si>
  <si>
    <t>PosA</t>
  </si>
  <si>
    <t>Flat</t>
  </si>
  <si>
    <t>FR3</t>
  </si>
  <si>
    <t>Other</t>
  </si>
  <si>
    <t>Blueste</t>
  </si>
  <si>
    <t>Maj2</t>
  </si>
  <si>
    <t>Oth</t>
  </si>
  <si>
    <t>Shed</t>
  </si>
  <si>
    <t>Row Labels</t>
  </si>
  <si>
    <t>Grand Total</t>
  </si>
  <si>
    <t>Average of SalePrice</t>
  </si>
  <si>
    <t>Count of LowQualFinSF</t>
  </si>
  <si>
    <t>Average of GrLivArea</t>
  </si>
  <si>
    <t>unf_perc_finished</t>
  </si>
  <si>
    <t>unf_perc_bsmt_tot</t>
  </si>
  <si>
    <t>perc_low_qlty_tot</t>
  </si>
  <si>
    <t>Count of SalePrice</t>
  </si>
  <si>
    <t>num_finish_bsmt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</si>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</sst>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[ExploratoryAnalysis_Materials_V5.xlsx]Sheet1!PivotTable1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Sheet1!$A$4:$A$22</c:f>
              <c:strCache>
                <c:ptCount val="18"/>
                <c:pt idx="0">
                  <c:v>0</c:v>
                </c:pt>
                <c:pt idx="1">
                  <c:v>0.0642054574638844</c:v>
                </c:pt>
                <c:pt idx="2">
                  <c:v>0.0654129190515127</c:v>
                </c:pt>
                <c:pt idx="3">
                  <c:v>0.0666666666666667</c:v>
                </c:pt>
                <c:pt idx="4">
                  <c:v>0.0869565217391304</c:v>
                </c:pt>
                <c:pt idx="5">
                  <c:v>0.125964010282776</c:v>
                </c:pt>
                <c:pt idx="6">
                  <c:v>0.128812459441921</c:v>
                </c:pt>
                <c:pt idx="7">
                  <c:v>0.150293542074364</c:v>
                </c:pt>
                <c:pt idx="8">
                  <c:v>0.155217109526896</c:v>
                </c:pt>
                <c:pt idx="9">
                  <c:v>0.158536585365854</c:v>
                </c:pt>
                <c:pt idx="10">
                  <c:v>0.191605839416058</c:v>
                </c:pt>
                <c:pt idx="11">
                  <c:v>0.215695067264574</c:v>
                </c:pt>
                <c:pt idx="12">
                  <c:v>0.296352583586626</c:v>
                </c:pt>
                <c:pt idx="13">
                  <c:v>0.298013245033113</c:v>
                </c:pt>
                <c:pt idx="14">
                  <c:v>0.306122448979592</c:v>
                </c:pt>
                <c:pt idx="15">
                  <c:v>0.336173001310616</c:v>
                </c:pt>
                <c:pt idx="16">
                  <c:v>0.337713534822602</c:v>
                </c:pt>
                <c:pt idx="17">
                  <c:v>0.38205499276411</c:v>
                </c:pt>
              </c:strCache>
            </c:strRef>
          </c:cat>
          <c:val>
            <c:numRef>
              <c:f>Sheet1!$B$4:$B$22</c:f>
              <c:numCache>
                <c:formatCode>General</c:formatCode>
                <c:ptCount val="18"/>
                <c:pt idx="0">
                  <c:v>182963.24203187251</c:v>
                </c:pt>
                <c:pt idx="1">
                  <c:v>124900</c:v>
                </c:pt>
                <c:pt idx="2">
                  <c:v>147400</c:v>
                </c:pt>
                <c:pt idx="3">
                  <c:v>147576</c:v>
                </c:pt>
                <c:pt idx="4">
                  <c:v>135000</c:v>
                </c:pt>
                <c:pt idx="5">
                  <c:v>235000</c:v>
                </c:pt>
                <c:pt idx="6">
                  <c:v>197000</c:v>
                </c:pt>
                <c:pt idx="7">
                  <c:v>191000</c:v>
                </c:pt>
                <c:pt idx="8">
                  <c:v>200500</c:v>
                </c:pt>
                <c:pt idx="9">
                  <c:v>475000</c:v>
                </c:pt>
                <c:pt idx="10">
                  <c:v>179500</c:v>
                </c:pt>
                <c:pt idx="11">
                  <c:v>118500</c:v>
                </c:pt>
                <c:pt idx="12">
                  <c:v>130000</c:v>
                </c:pt>
                <c:pt idx="13">
                  <c:v>103000</c:v>
                </c:pt>
                <c:pt idx="14">
                  <c:v>114500</c:v>
                </c:pt>
                <c:pt idx="15">
                  <c:v>85000</c:v>
                </c:pt>
                <c:pt idx="16">
                  <c:v>102000</c:v>
                </c:pt>
                <c:pt idx="17">
                  <c:v>128500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8847952"/>
        <c:axId val="1048850128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Count of LowQualFinSF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Sheet1!$A$4:$A$22</c:f>
              <c:strCache>
                <c:ptCount val="18"/>
                <c:pt idx="0">
                  <c:v>0</c:v>
                </c:pt>
                <c:pt idx="1">
                  <c:v>0.0642054574638844</c:v>
                </c:pt>
                <c:pt idx="2">
                  <c:v>0.0654129190515127</c:v>
                </c:pt>
                <c:pt idx="3">
                  <c:v>0.0666666666666667</c:v>
                </c:pt>
                <c:pt idx="4">
                  <c:v>0.0869565217391304</c:v>
                </c:pt>
                <c:pt idx="5">
                  <c:v>0.125964010282776</c:v>
                </c:pt>
                <c:pt idx="6">
                  <c:v>0.128812459441921</c:v>
                </c:pt>
                <c:pt idx="7">
                  <c:v>0.150293542074364</c:v>
                </c:pt>
                <c:pt idx="8">
                  <c:v>0.155217109526896</c:v>
                </c:pt>
                <c:pt idx="9">
                  <c:v>0.158536585365854</c:v>
                </c:pt>
                <c:pt idx="10">
                  <c:v>0.191605839416058</c:v>
                </c:pt>
                <c:pt idx="11">
                  <c:v>0.215695067264574</c:v>
                </c:pt>
                <c:pt idx="12">
                  <c:v>0.296352583586626</c:v>
                </c:pt>
                <c:pt idx="13">
                  <c:v>0.298013245033113</c:v>
                </c:pt>
                <c:pt idx="14">
                  <c:v>0.306122448979592</c:v>
                </c:pt>
                <c:pt idx="15">
                  <c:v>0.336173001310616</c:v>
                </c:pt>
                <c:pt idx="16">
                  <c:v>0.337713534822602</c:v>
                </c:pt>
                <c:pt idx="17">
                  <c:v>0.38205499276411</c:v>
                </c:pt>
              </c:strCache>
            </c:strRef>
          </c:cat>
          <c:val>
            <c:numRef>
              <c:f>Sheet1!$C$4:$C$22</c:f>
              <c:numCache>
                <c:formatCode>General</c:formatCode>
                <c:ptCount val="18"/>
                <c:pt idx="0">
                  <c:v>1004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GrLivArea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Sheet1!$A$4:$A$22</c:f>
              <c:strCache>
                <c:ptCount val="18"/>
                <c:pt idx="0">
                  <c:v>0</c:v>
                </c:pt>
                <c:pt idx="1">
                  <c:v>0.0642054574638844</c:v>
                </c:pt>
                <c:pt idx="2">
                  <c:v>0.0654129190515127</c:v>
                </c:pt>
                <c:pt idx="3">
                  <c:v>0.0666666666666667</c:v>
                </c:pt>
                <c:pt idx="4">
                  <c:v>0.0869565217391304</c:v>
                </c:pt>
                <c:pt idx="5">
                  <c:v>0.125964010282776</c:v>
                </c:pt>
                <c:pt idx="6">
                  <c:v>0.128812459441921</c:v>
                </c:pt>
                <c:pt idx="7">
                  <c:v>0.150293542074364</c:v>
                </c:pt>
                <c:pt idx="8">
                  <c:v>0.155217109526896</c:v>
                </c:pt>
                <c:pt idx="9">
                  <c:v>0.158536585365854</c:v>
                </c:pt>
                <c:pt idx="10">
                  <c:v>0.191605839416058</c:v>
                </c:pt>
                <c:pt idx="11">
                  <c:v>0.215695067264574</c:v>
                </c:pt>
                <c:pt idx="12">
                  <c:v>0.296352583586626</c:v>
                </c:pt>
                <c:pt idx="13">
                  <c:v>0.298013245033113</c:v>
                </c:pt>
                <c:pt idx="14">
                  <c:v>0.306122448979592</c:v>
                </c:pt>
                <c:pt idx="15">
                  <c:v>0.336173001310616</c:v>
                </c:pt>
                <c:pt idx="16">
                  <c:v>0.337713534822602</c:v>
                </c:pt>
                <c:pt idx="17">
                  <c:v>0.38205499276411</c:v>
                </c:pt>
              </c:strCache>
            </c:strRef>
          </c:cat>
          <c:val>
            <c:numRef>
              <c:f>Sheet1!$D$4:$D$22</c:f>
              <c:numCache>
                <c:formatCode>General</c:formatCode>
                <c:ptCount val="18"/>
                <c:pt idx="0">
                  <c:v>1518.9691235059761</c:v>
                </c:pt>
                <c:pt idx="1">
                  <c:v>1869</c:v>
                </c:pt>
                <c:pt idx="2">
                  <c:v>1223</c:v>
                </c:pt>
                <c:pt idx="3">
                  <c:v>1200</c:v>
                </c:pt>
                <c:pt idx="4">
                  <c:v>1656</c:v>
                </c:pt>
                <c:pt idx="5">
                  <c:v>3112</c:v>
                </c:pt>
                <c:pt idx="6">
                  <c:v>3082</c:v>
                </c:pt>
                <c:pt idx="7">
                  <c:v>2555</c:v>
                </c:pt>
                <c:pt idx="8">
                  <c:v>3086</c:v>
                </c:pt>
                <c:pt idx="9">
                  <c:v>3608</c:v>
                </c:pt>
                <c:pt idx="10">
                  <c:v>2192</c:v>
                </c:pt>
                <c:pt idx="11">
                  <c:v>2230</c:v>
                </c:pt>
                <c:pt idx="12">
                  <c:v>1316</c:v>
                </c:pt>
                <c:pt idx="13">
                  <c:v>1208</c:v>
                </c:pt>
                <c:pt idx="14">
                  <c:v>1176</c:v>
                </c:pt>
                <c:pt idx="15">
                  <c:v>1526</c:v>
                </c:pt>
                <c:pt idx="16">
                  <c:v>1522</c:v>
                </c:pt>
                <c:pt idx="17">
                  <c:v>1382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59920"/>
        <c:axId val="1048871344"/>
      </c:lineChart>
      <c:catAx>
        <c:axId val="10488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128"/>
        <c:crosses val="autoZero"/>
        <c:auto val="1"/>
        <c:lblAlgn val="ctr"/>
        <c:lblOffset val="100"/>
        <c:noMultiLvlLbl val="0"/>
      </c:catAx>
      <c:valAx>
        <c:axId val="10488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47952"/>
        <c:crosses val="autoZero"/>
        <c:crossBetween val="between"/>
      </c:valAx>
      <c:valAx>
        <c:axId val="104887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9920"/>
        <c:crosses val="max"/>
        <c:crossBetween val="between"/>
      </c:valAx>
      <c:catAx>
        <c:axId val="104885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87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[ExploratoryAnalysis_Materials_V5.xlsx]Sheet2!PivotTable2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SalePrice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Sheet2!$A$4:$A$66</c:f>
              <c:strCache>
                <c:ptCount val="62"/>
                <c:pt idx="0">
                  <c:v>0</c:v>
                </c:pt>
                <c:pt idx="1">
                  <c:v>40</c:v>
                </c:pt>
                <c:pt idx="2">
                  <c:v>53</c:v>
                </c:pt>
                <c:pt idx="3">
                  <c:v>63</c:v>
                </c:pt>
                <c:pt idx="4">
                  <c:v>80</c:v>
                </c:pt>
                <c:pt idx="5">
                  <c:v>90</c:v>
                </c:pt>
                <c:pt idx="6">
                  <c:v>95</c:v>
                </c:pt>
                <c:pt idx="7">
                  <c:v>99</c:v>
                </c:pt>
                <c:pt idx="8">
                  <c:v>100</c:v>
                </c:pt>
                <c:pt idx="9">
                  <c:v>116</c:v>
                </c:pt>
                <c:pt idx="10">
                  <c:v>120</c:v>
                </c:pt>
                <c:pt idx="11">
                  <c:v>122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140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  <c:pt idx="21">
                  <c:v>152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160</c:v>
                </c:pt>
                <c:pt idx="26">
                  <c:v>161</c:v>
                </c:pt>
                <c:pt idx="27">
                  <c:v>168</c:v>
                </c:pt>
                <c:pt idx="28">
                  <c:v>170</c:v>
                </c:pt>
                <c:pt idx="29">
                  <c:v>175</c:v>
                </c:pt>
                <c:pt idx="30">
                  <c:v>176</c:v>
                </c:pt>
                <c:pt idx="31">
                  <c:v>178</c:v>
                </c:pt>
                <c:pt idx="32">
                  <c:v>180</c:v>
                </c:pt>
                <c:pt idx="33">
                  <c:v>182</c:v>
                </c:pt>
                <c:pt idx="34">
                  <c:v>184</c:v>
                </c:pt>
                <c:pt idx="35">
                  <c:v>185</c:v>
                </c:pt>
                <c:pt idx="36">
                  <c:v>189</c:v>
                </c:pt>
                <c:pt idx="37">
                  <c:v>192</c:v>
                </c:pt>
                <c:pt idx="38">
                  <c:v>198</c:v>
                </c:pt>
                <c:pt idx="39">
                  <c:v>200</c:v>
                </c:pt>
                <c:pt idx="40">
                  <c:v>204</c:v>
                </c:pt>
                <c:pt idx="41">
                  <c:v>210</c:v>
                </c:pt>
                <c:pt idx="42">
                  <c:v>216</c:v>
                </c:pt>
                <c:pt idx="43">
                  <c:v>220</c:v>
                </c:pt>
                <c:pt idx="44">
                  <c:v>224</c:v>
                </c:pt>
                <c:pt idx="45">
                  <c:v>233</c:v>
                </c:pt>
                <c:pt idx="46">
                  <c:v>234</c:v>
                </c:pt>
                <c:pt idx="47">
                  <c:v>252</c:v>
                </c:pt>
                <c:pt idx="48">
                  <c:v>259</c:v>
                </c:pt>
                <c:pt idx="49">
                  <c:v>265</c:v>
                </c:pt>
                <c:pt idx="50">
                  <c:v>271</c:v>
                </c:pt>
                <c:pt idx="51">
                  <c:v>273</c:v>
                </c:pt>
                <c:pt idx="52">
                  <c:v>276</c:v>
                </c:pt>
                <c:pt idx="53">
                  <c:v>288</c:v>
                </c:pt>
                <c:pt idx="54">
                  <c:v>291</c:v>
                </c:pt>
                <c:pt idx="55">
                  <c:v>312</c:v>
                </c:pt>
                <c:pt idx="56">
                  <c:v>322</c:v>
                </c:pt>
                <c:pt idx="57">
                  <c:v>374</c:v>
                </c:pt>
                <c:pt idx="58">
                  <c:v>396</c:v>
                </c:pt>
                <c:pt idx="59">
                  <c:v>410</c:v>
                </c:pt>
                <c:pt idx="60">
                  <c:v>440</c:v>
                </c:pt>
                <c:pt idx="61">
                  <c:v>480</c:v>
                </c:pt>
              </c:strCache>
            </c:strRef>
          </c:cat>
          <c:val>
            <c:numRef>
              <c:f>Sheet2!$B$4:$B$66</c:f>
              <c:numCache>
                <c:formatCode>General</c:formatCode>
                <c:ptCount val="62"/>
                <c:pt idx="0">
                  <c:v>180478.52953813103</c:v>
                </c:pt>
                <c:pt idx="1">
                  <c:v>121000</c:v>
                </c:pt>
                <c:pt idx="2">
                  <c:v>165000</c:v>
                </c:pt>
                <c:pt idx="3">
                  <c:v>121600</c:v>
                </c:pt>
                <c:pt idx="4">
                  <c:v>151000</c:v>
                </c:pt>
                <c:pt idx="5">
                  <c:v>125000</c:v>
                </c:pt>
                <c:pt idx="6">
                  <c:v>121500</c:v>
                </c:pt>
                <c:pt idx="7">
                  <c:v>133900</c:v>
                </c:pt>
                <c:pt idx="8">
                  <c:v>175000</c:v>
                </c:pt>
                <c:pt idx="9">
                  <c:v>169000</c:v>
                </c:pt>
                <c:pt idx="10">
                  <c:v>166875</c:v>
                </c:pt>
                <c:pt idx="11">
                  <c:v>141000</c:v>
                </c:pt>
                <c:pt idx="12">
                  <c:v>149666.66666666666</c:v>
                </c:pt>
                <c:pt idx="13">
                  <c:v>159000</c:v>
                </c:pt>
                <c:pt idx="14">
                  <c:v>136000</c:v>
                </c:pt>
                <c:pt idx="15">
                  <c:v>212000</c:v>
                </c:pt>
                <c:pt idx="16">
                  <c:v>302649</c:v>
                </c:pt>
                <c:pt idx="17">
                  <c:v>167500</c:v>
                </c:pt>
                <c:pt idx="18">
                  <c:v>194000</c:v>
                </c:pt>
                <c:pt idx="19">
                  <c:v>234000</c:v>
                </c:pt>
                <c:pt idx="20">
                  <c:v>168883.33333333334</c:v>
                </c:pt>
                <c:pt idx="21">
                  <c:v>167000</c:v>
                </c:pt>
                <c:pt idx="22">
                  <c:v>277000</c:v>
                </c:pt>
                <c:pt idx="23">
                  <c:v>275000</c:v>
                </c:pt>
                <c:pt idx="24">
                  <c:v>135000</c:v>
                </c:pt>
                <c:pt idx="25">
                  <c:v>124000</c:v>
                </c:pt>
                <c:pt idx="26">
                  <c:v>289000</c:v>
                </c:pt>
                <c:pt idx="27">
                  <c:v>145200</c:v>
                </c:pt>
                <c:pt idx="28">
                  <c:v>555000</c:v>
                </c:pt>
                <c:pt idx="29">
                  <c:v>240000</c:v>
                </c:pt>
                <c:pt idx="30">
                  <c:v>155500</c:v>
                </c:pt>
                <c:pt idx="31">
                  <c:v>165500</c:v>
                </c:pt>
                <c:pt idx="32">
                  <c:v>242500</c:v>
                </c:pt>
                <c:pt idx="33">
                  <c:v>162000</c:v>
                </c:pt>
                <c:pt idx="34">
                  <c:v>179750</c:v>
                </c:pt>
                <c:pt idx="35">
                  <c:v>159000</c:v>
                </c:pt>
                <c:pt idx="36">
                  <c:v>224000</c:v>
                </c:pt>
                <c:pt idx="37">
                  <c:v>249686.6</c:v>
                </c:pt>
                <c:pt idx="38">
                  <c:v>239343</c:v>
                </c:pt>
                <c:pt idx="39">
                  <c:v>198750</c:v>
                </c:pt>
                <c:pt idx="40">
                  <c:v>171000</c:v>
                </c:pt>
                <c:pt idx="41">
                  <c:v>538000</c:v>
                </c:pt>
                <c:pt idx="42">
                  <c:v>213250</c:v>
                </c:pt>
                <c:pt idx="43">
                  <c:v>207000</c:v>
                </c:pt>
                <c:pt idx="44">
                  <c:v>293598</c:v>
                </c:pt>
                <c:pt idx="45">
                  <c:v>137500</c:v>
                </c:pt>
                <c:pt idx="46">
                  <c:v>155000</c:v>
                </c:pt>
                <c:pt idx="47">
                  <c:v>193500</c:v>
                </c:pt>
                <c:pt idx="48">
                  <c:v>153575</c:v>
                </c:pt>
                <c:pt idx="49">
                  <c:v>135500</c:v>
                </c:pt>
                <c:pt idx="50">
                  <c:v>119900</c:v>
                </c:pt>
                <c:pt idx="51">
                  <c:v>201800</c:v>
                </c:pt>
                <c:pt idx="52">
                  <c:v>190000</c:v>
                </c:pt>
                <c:pt idx="53">
                  <c:v>156750</c:v>
                </c:pt>
                <c:pt idx="54">
                  <c:v>185000</c:v>
                </c:pt>
                <c:pt idx="55">
                  <c:v>170000</c:v>
                </c:pt>
                <c:pt idx="56">
                  <c:v>250000</c:v>
                </c:pt>
                <c:pt idx="57">
                  <c:v>280000</c:v>
                </c:pt>
                <c:pt idx="58">
                  <c:v>275000</c:v>
                </c:pt>
                <c:pt idx="59">
                  <c:v>475000</c:v>
                </c:pt>
                <c:pt idx="60">
                  <c:v>250000</c:v>
                </c:pt>
                <c:pt idx="61">
                  <c:v>256000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SalePrice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Sheet2!$A$4:$A$66</c:f>
              <c:strCache>
                <c:ptCount val="62"/>
                <c:pt idx="0">
                  <c:v>0</c:v>
                </c:pt>
                <c:pt idx="1">
                  <c:v>40</c:v>
                </c:pt>
                <c:pt idx="2">
                  <c:v>53</c:v>
                </c:pt>
                <c:pt idx="3">
                  <c:v>63</c:v>
                </c:pt>
                <c:pt idx="4">
                  <c:v>80</c:v>
                </c:pt>
                <c:pt idx="5">
                  <c:v>90</c:v>
                </c:pt>
                <c:pt idx="6">
                  <c:v>95</c:v>
                </c:pt>
                <c:pt idx="7">
                  <c:v>99</c:v>
                </c:pt>
                <c:pt idx="8">
                  <c:v>100</c:v>
                </c:pt>
                <c:pt idx="9">
                  <c:v>116</c:v>
                </c:pt>
                <c:pt idx="10">
                  <c:v>120</c:v>
                </c:pt>
                <c:pt idx="11">
                  <c:v>122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140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  <c:pt idx="21">
                  <c:v>152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160</c:v>
                </c:pt>
                <c:pt idx="26">
                  <c:v>161</c:v>
                </c:pt>
                <c:pt idx="27">
                  <c:v>168</c:v>
                </c:pt>
                <c:pt idx="28">
                  <c:v>170</c:v>
                </c:pt>
                <c:pt idx="29">
                  <c:v>175</c:v>
                </c:pt>
                <c:pt idx="30">
                  <c:v>176</c:v>
                </c:pt>
                <c:pt idx="31">
                  <c:v>178</c:v>
                </c:pt>
                <c:pt idx="32">
                  <c:v>180</c:v>
                </c:pt>
                <c:pt idx="33">
                  <c:v>182</c:v>
                </c:pt>
                <c:pt idx="34">
                  <c:v>184</c:v>
                </c:pt>
                <c:pt idx="35">
                  <c:v>185</c:v>
                </c:pt>
                <c:pt idx="36">
                  <c:v>189</c:v>
                </c:pt>
                <c:pt idx="37">
                  <c:v>192</c:v>
                </c:pt>
                <c:pt idx="38">
                  <c:v>198</c:v>
                </c:pt>
                <c:pt idx="39">
                  <c:v>200</c:v>
                </c:pt>
                <c:pt idx="40">
                  <c:v>204</c:v>
                </c:pt>
                <c:pt idx="41">
                  <c:v>210</c:v>
                </c:pt>
                <c:pt idx="42">
                  <c:v>216</c:v>
                </c:pt>
                <c:pt idx="43">
                  <c:v>220</c:v>
                </c:pt>
                <c:pt idx="44">
                  <c:v>224</c:v>
                </c:pt>
                <c:pt idx="45">
                  <c:v>233</c:v>
                </c:pt>
                <c:pt idx="46">
                  <c:v>234</c:v>
                </c:pt>
                <c:pt idx="47">
                  <c:v>252</c:v>
                </c:pt>
                <c:pt idx="48">
                  <c:v>259</c:v>
                </c:pt>
                <c:pt idx="49">
                  <c:v>265</c:v>
                </c:pt>
                <c:pt idx="50">
                  <c:v>271</c:v>
                </c:pt>
                <c:pt idx="51">
                  <c:v>273</c:v>
                </c:pt>
                <c:pt idx="52">
                  <c:v>276</c:v>
                </c:pt>
                <c:pt idx="53">
                  <c:v>288</c:v>
                </c:pt>
                <c:pt idx="54">
                  <c:v>291</c:v>
                </c:pt>
                <c:pt idx="55">
                  <c:v>312</c:v>
                </c:pt>
                <c:pt idx="56">
                  <c:v>322</c:v>
                </c:pt>
                <c:pt idx="57">
                  <c:v>374</c:v>
                </c:pt>
                <c:pt idx="58">
                  <c:v>396</c:v>
                </c:pt>
                <c:pt idx="59">
                  <c:v>410</c:v>
                </c:pt>
                <c:pt idx="60">
                  <c:v>440</c:v>
                </c:pt>
                <c:pt idx="61">
                  <c:v>480</c:v>
                </c:pt>
              </c:strCache>
            </c:strRef>
          </c:cat>
          <c:val>
            <c:numRef>
              <c:f>Sheet2!$C$4:$C$66</c:f>
              <c:numCache>
                <c:formatCode>General</c:formatCode>
                <c:ptCount val="62"/>
                <c:pt idx="0">
                  <c:v>931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40880"/>
        <c:axId val="1048850672"/>
      </c:lineChart>
      <c:catAx>
        <c:axId val="10488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672"/>
        <c:crosses val="autoZero"/>
        <c:auto val="1"/>
        <c:lblAlgn val="ctr"/>
        <c:lblOffset val="100"/>
        <c:noMultiLvlLbl val="0"/>
      </c:catAx>
      <c:valAx>
        <c:axId val="10488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23812</xdr:rowOff>
    </xdr:from>
    <xdr:to>
      <xdr:col>12</xdr:col>
      <xdr:colOff>333375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2</xdr:row>
      <xdr:rowOff>185737</xdr:rowOff>
    </xdr:from>
    <xdr:to>
      <xdr:col>11</xdr:col>
      <xdr:colOff>276224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tem5" refreshedDate="42669.050142245367" createdVersion="5" refreshedVersion="5" minRefreshableVersion="3" recordCount="1022">
  <cacheSource type="worksheet">
    <worksheetSource ref="A1:BZ1023" sheet="train"/>
  </cacheSource>
  <cacheFields count="78"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SemiMixedTypes="0" containsString="0" containsNumber="1" containsInteger="1" minValue="21" maxValue="174"/>
    </cacheField>
    <cacheField name="LotArea" numFmtId="0">
      <sharedItems containsSemiMixedTypes="0" containsString="0" containsNumber="1" containsInteger="1" minValue="1477" maxValue="159000"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/>
    </cacheField>
    <cacheField name="Condition1" numFmtId="0">
      <sharedItems/>
    </cacheField>
    <cacheField name="BldgType" numFmtId="0">
      <sharedItems/>
    </cacheField>
    <cacheField name="HouseStyle" numFmtId="0">
      <sharedItems/>
    </cacheField>
    <cacheField name="OverallQual" numFmtId="0">
      <sharedItems containsSemiMixedTypes="0" containsString="0" containsNumber="1" containsInteger="1" minValue="2" maxValue="10"/>
    </cacheField>
    <cacheField name="OverallCond" numFmtId="0">
      <sharedItems containsSemiMixedTypes="0" containsString="0" containsNumber="1" containsInteger="1" minValue="2" maxValue="9"/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SemiMixedTypes="0" containsString="0" containsNumber="1" containsInteger="1" minValue="0" maxValue="1600"/>
    </cacheField>
    <cacheField name="ExterQual" numFmtId="0">
      <sharedItems/>
    </cacheField>
    <cacheField name="Foundation" numFmtId="0">
      <sharedItems/>
    </cacheField>
    <cacheField name="BsmtQual" numFmtId="0">
      <sharedItems/>
    </cacheField>
    <cacheField name="BsmtExposure" numFmtId="0">
      <sharedItems/>
    </cacheField>
    <cacheField name="BsmtFinType1" numFmtId="0">
      <sharedItems count="7">
        <s v="ALQ"/>
        <s v="GLQ"/>
        <s v="Unf"/>
        <s v="BLQ"/>
        <s v="No Basement"/>
        <s v="Rec"/>
        <s v="LwQ"/>
      </sharedItems>
    </cacheField>
    <cacheField name="BsmtFinSF1" numFmtId="0">
      <sharedItems containsSemiMixedTypes="0" containsString="0" containsNumber="1" containsInteger="1" minValue="0" maxValue="2260" count="495">
        <n v="978"/>
        <n v="486"/>
        <n v="216"/>
        <n v="655"/>
        <n v="732"/>
        <n v="1369"/>
        <n v="0"/>
        <n v="998"/>
        <n v="737"/>
        <n v="733"/>
        <n v="578"/>
        <n v="646"/>
        <n v="188"/>
        <n v="234"/>
        <n v="1218"/>
        <n v="1277"/>
        <n v="1018"/>
        <n v="1153"/>
        <n v="1213"/>
        <n v="643"/>
        <n v="967"/>
        <n v="747"/>
        <n v="280"/>
        <n v="179"/>
        <n v="456"/>
        <n v="1351"/>
        <n v="24"/>
        <n v="763"/>
        <n v="182"/>
        <n v="104"/>
        <n v="1810"/>
        <n v="384"/>
        <n v="490"/>
        <n v="649"/>
        <n v="1013"/>
        <n v="603"/>
        <n v="1880"/>
        <n v="320"/>
        <n v="462"/>
        <n v="336"/>
        <n v="448"/>
        <n v="33"/>
        <n v="588"/>
        <n v="600"/>
        <n v="713"/>
        <n v="1046"/>
        <n v="648"/>
        <n v="310"/>
        <n v="1162"/>
        <n v="520"/>
        <n v="108"/>
        <n v="569"/>
        <n v="224"/>
        <n v="705"/>
        <n v="250"/>
        <n v="35"/>
        <n v="774"/>
        <n v="170"/>
        <n v="1470"/>
        <n v="570"/>
        <n v="300"/>
        <n v="120"/>
        <n v="512"/>
        <n v="567"/>
        <n v="445"/>
        <n v="695"/>
        <n v="668"/>
        <n v="821"/>
        <n v="432"/>
        <n v="507"/>
        <n v="679"/>
        <n v="1332"/>
        <n v="209"/>
        <n v="716"/>
        <n v="416"/>
        <n v="57"/>
        <n v="660"/>
        <n v="1201"/>
        <n v="370"/>
        <n v="379"/>
        <n v="360"/>
        <n v="495"/>
        <n v="288"/>
        <n v="1398"/>
        <n v="477"/>
        <n v="831"/>
        <n v="1904"/>
        <n v="352"/>
        <n v="1086"/>
        <n v="297"/>
        <n v="566"/>
        <n v="1036"/>
        <n v="641"/>
        <n v="662"/>
        <n v="312"/>
        <n v="419"/>
        <n v="1065"/>
        <n v="822"/>
        <n v="378"/>
        <n v="946"/>
        <n v="341"/>
        <n v="16"/>
        <n v="550"/>
        <n v="524"/>
        <n v="56"/>
        <n v="321"/>
        <n v="842"/>
        <n v="689"/>
        <n v="625"/>
        <n v="358"/>
        <n v="402"/>
        <n v="329"/>
        <n v="929"/>
        <n v="697"/>
        <n v="270"/>
        <n v="1334"/>
        <n v="361"/>
        <n v="672"/>
        <n v="506"/>
        <n v="714"/>
        <n v="620"/>
        <n v="546"/>
        <n v="392"/>
        <n v="421"/>
        <n v="905"/>
        <n v="430"/>
        <n v="210"/>
        <n v="292"/>
        <n v="1285"/>
        <n v="819"/>
        <n v="420"/>
        <n v="281"/>
        <n v="1464"/>
        <n v="700"/>
        <n v="262"/>
        <n v="1274"/>
        <n v="518"/>
        <n v="987"/>
        <n v="970"/>
        <n v="116"/>
        <n v="1619"/>
        <n v="565"/>
        <n v="40"/>
        <n v="846"/>
        <n v="585"/>
        <n v="129"/>
        <n v="498"/>
        <n v="1270"/>
        <n v="1410"/>
        <n v="1082"/>
        <n v="236"/>
        <n v="388"/>
        <n v="874"/>
        <n v="956"/>
        <n v="773"/>
        <n v="162"/>
        <n v="712"/>
        <n v="609"/>
        <n v="371"/>
        <n v="540"/>
        <n v="72"/>
        <n v="623"/>
        <n v="298"/>
        <n v="1445"/>
        <n v="218"/>
        <n v="985"/>
        <n v="631"/>
        <n v="1280"/>
        <n v="241"/>
        <n v="690"/>
        <n v="266"/>
        <n v="739"/>
        <n v="777"/>
        <n v="786"/>
        <n v="1116"/>
        <n v="789"/>
        <n v="1309"/>
        <n v="1246"/>
        <n v="986"/>
        <n v="616"/>
        <n v="1518"/>
        <n v="1005"/>
        <n v="387"/>
        <n v="385"/>
        <n v="365"/>
        <n v="1767"/>
        <n v="133"/>
        <n v="247"/>
        <n v="331"/>
        <n v="1606"/>
        <n v="916"/>
        <n v="350"/>
        <n v="326"/>
        <n v="778"/>
        <n v="368"/>
        <n v="1350"/>
        <n v="630"/>
        <n v="994"/>
        <n v="1288"/>
        <n v="168"/>
        <n v="1261"/>
        <n v="1567"/>
        <n v="299"/>
        <n v="897"/>
        <n v="607"/>
        <n v="515"/>
        <n v="403"/>
        <n v="1231"/>
        <n v="111"/>
        <n v="356"/>
        <n v="400"/>
        <n v="698"/>
        <n v="1247"/>
        <n v="257"/>
        <n v="380"/>
        <n v="991"/>
        <n v="650"/>
        <n v="521"/>
        <n v="1436"/>
        <n v="706"/>
        <n v="2260"/>
        <n v="348"/>
        <n v="1219"/>
        <n v="783"/>
        <n v="969"/>
        <n v="673"/>
        <n v="1358"/>
        <n v="584"/>
        <n v="554"/>
        <n v="1002"/>
        <n v="619"/>
        <n v="180"/>
        <n v="559"/>
        <n v="895"/>
        <n v="637"/>
        <n v="604"/>
        <n v="1302"/>
        <n v="1071"/>
        <n v="290"/>
        <n v="728"/>
        <n v="2"/>
        <n v="1441"/>
        <n v="414"/>
        <n v="349"/>
        <n v="328"/>
        <n v="816"/>
        <n v="1460"/>
        <n v="1338"/>
        <n v="685"/>
        <n v="1422"/>
        <n v="81"/>
        <n v="922"/>
        <n v="454"/>
        <n v="428"/>
        <n v="904"/>
        <n v="990"/>
        <n v="150"/>
        <n v="457"/>
        <n v="871"/>
        <n v="41"/>
        <n v="560"/>
        <n v="624"/>
        <n v="480"/>
        <n v="1056"/>
        <n v="1154"/>
        <n v="738"/>
        <n v="493"/>
        <n v="1121"/>
        <n v="282"/>
        <n v="131"/>
        <n v="1361"/>
        <n v="1721"/>
        <n v="187"/>
        <n v="988"/>
        <n v="193"/>
        <n v="551"/>
        <n v="767"/>
        <n v="1186"/>
        <n v="892"/>
        <n v="311"/>
        <n v="1003"/>
        <n v="1059"/>
        <n v="828"/>
        <n v="20"/>
        <n v="980"/>
        <n v="553"/>
        <n v="863"/>
        <n v="533"/>
        <n v="1084"/>
        <n v="523"/>
        <n v="1234"/>
        <n v="375"/>
        <n v="808"/>
        <n v="724"/>
        <n v="152"/>
        <n v="1180"/>
        <n v="252"/>
        <n v="594"/>
        <n v="390"/>
        <n v="832"/>
        <n v="444"/>
        <n v="919"/>
        <n v="1200"/>
        <n v="439"/>
        <n v="381"/>
        <n v="438"/>
        <n v="405"/>
        <n v="1163"/>
        <n v="437"/>
        <n v="1416"/>
        <n v="836"/>
        <n v="422"/>
        <n v="762"/>
        <n v="975"/>
        <n v="686"/>
        <n v="656"/>
        <n v="568"/>
        <n v="539"/>
        <n v="862"/>
        <n v="197"/>
        <n v="812"/>
        <n v="516"/>
        <n v="663"/>
        <n v="608"/>
        <n v="1636"/>
        <n v="784"/>
        <n v="1040"/>
        <n v="196"/>
        <n v="572"/>
        <n v="442"/>
        <n v="338"/>
        <n v="330"/>
        <n v="1390"/>
        <n v="513"/>
        <n v="659"/>
        <n v="364"/>
        <n v="564"/>
        <n v="306"/>
        <n v="505"/>
        <n v="841"/>
        <n v="1148"/>
        <n v="932"/>
        <n v="750"/>
        <n v="64"/>
        <n v="633"/>
        <n v="1170"/>
        <n v="899"/>
        <n v="902"/>
        <n v="1238"/>
        <n v="528"/>
        <n v="351"/>
        <n v="226"/>
        <n v="285"/>
        <n v="2188"/>
        <n v="465"/>
        <n v="322"/>
        <n v="599"/>
        <n v="63"/>
        <n v="223"/>
        <n v="301"/>
        <n v="489"/>
        <n v="294"/>
        <n v="50"/>
        <n v="814"/>
        <n v="28"/>
        <n v="425"/>
        <n v="833"/>
        <n v="464"/>
        <n v="936"/>
        <n v="1088"/>
        <n v="1300"/>
        <n v="982"/>
        <n v="398"/>
        <n v="562"/>
        <n v="945"/>
        <n v="484"/>
        <n v="699"/>
        <n v="896"/>
        <n v="556"/>
        <n v="651"/>
        <n v="1646"/>
        <n v="156"/>
        <n v="1074"/>
        <n v="1172"/>
        <n v="595"/>
        <n v="1237"/>
        <n v="273"/>
        <n v="1024"/>
        <n v="684"/>
        <n v="324"/>
        <n v="1165"/>
        <n v="138"/>
        <n v="317"/>
        <n v="1012"/>
        <n v="509"/>
        <n v="1085"/>
        <n v="1104"/>
        <n v="240"/>
        <n v="383"/>
        <n v="644"/>
        <n v="397"/>
        <n v="740"/>
        <n v="837"/>
        <n v="535"/>
        <n v="410"/>
        <n v="626"/>
        <n v="824"/>
        <n v="334"/>
        <n v="510"/>
        <n v="423"/>
        <n v="661"/>
        <n v="248"/>
        <n v="704"/>
        <n v="415"/>
        <n v="1004"/>
        <n v="353"/>
        <n v="702"/>
        <n v="369"/>
        <n v="622"/>
        <n v="645"/>
        <n v="1150"/>
        <n v="275"/>
        <n v="296"/>
        <n v="1157"/>
        <n v="492"/>
        <n v="1198"/>
        <n v="680"/>
        <n v="1387"/>
        <n v="522"/>
        <n v="503"/>
        <n v="468"/>
        <n v="1216"/>
        <n v="1480"/>
        <n v="2096"/>
        <n v="1456"/>
        <n v="547"/>
        <n v="788"/>
        <n v="485"/>
        <n v="340"/>
        <n v="504"/>
        <n v="1220"/>
        <n v="344"/>
        <n v="756"/>
        <n v="1540"/>
        <n v="666"/>
        <n v="803"/>
        <n v="1000"/>
        <n v="885"/>
        <n v="1386"/>
        <n v="319"/>
        <n v="125"/>
        <n v="1314"/>
        <n v="602"/>
        <n v="450"/>
        <n v="192"/>
        <n v="1258"/>
        <n v="220"/>
        <n v="804"/>
        <n v="532"/>
        <n v="1158"/>
        <n v="1014"/>
        <n v="167"/>
        <n v="746"/>
        <n v="144"/>
        <n v="1406"/>
        <n v="482"/>
        <n v="500"/>
        <n v="189"/>
        <n v="674"/>
        <n v="544"/>
        <n v="483"/>
        <n v="765"/>
        <n v="80"/>
        <n v="735"/>
        <n v="734"/>
        <n v="1447"/>
        <n v="548"/>
        <n v="315"/>
        <n v="1282"/>
        <n v="309"/>
        <n v="203"/>
        <n v="204"/>
        <n v="790"/>
        <n v="1320"/>
        <n v="1400"/>
        <n v="769"/>
        <n v="1070"/>
        <n v="264"/>
        <n v="759"/>
        <n v="1373"/>
        <n v="976"/>
        <n v="781"/>
        <n v="580"/>
        <n v="678"/>
        <n v="830"/>
      </sharedItems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120" count="107">
        <n v="0"/>
        <n v="668"/>
        <n v="486"/>
        <n v="93"/>
        <n v="491"/>
        <n v="506"/>
        <n v="712"/>
        <n v="362"/>
        <n v="41"/>
        <n v="869"/>
        <n v="150"/>
        <n v="670"/>
        <n v="28"/>
        <n v="768"/>
        <n v="215"/>
        <n v="374"/>
        <n v="208"/>
        <n v="441"/>
        <n v="184"/>
        <n v="279"/>
        <n v="306"/>
        <n v="180"/>
        <n v="580"/>
        <n v="690"/>
        <n v="692"/>
        <n v="228"/>
        <n v="620"/>
        <n v="175"/>
        <n v="264"/>
        <n v="232"/>
        <n v="380"/>
        <n v="294"/>
        <n v="258"/>
        <n v="121"/>
        <n v="391"/>
        <n v="344"/>
        <n v="539"/>
        <n v="713"/>
        <n v="210"/>
        <n v="1120"/>
        <n v="165"/>
        <n v="96"/>
        <n v="495"/>
        <n v="174"/>
        <n v="139"/>
        <n v="202"/>
        <n v="645"/>
        <n v="123"/>
        <n v="551"/>
        <n v="612"/>
        <n v="480"/>
        <n v="182"/>
        <n v="336"/>
        <n v="468"/>
        <n v="287"/>
        <n v="35"/>
        <n v="499"/>
        <n v="723"/>
        <n v="40"/>
        <n v="117"/>
        <n v="239"/>
        <n v="472"/>
        <n v="64"/>
        <n v="1057"/>
        <n v="127"/>
        <n v="128"/>
        <n v="377"/>
        <n v="345"/>
        <n v="1085"/>
        <n v="435"/>
        <n v="823"/>
        <n v="500"/>
        <n v="324"/>
        <n v="1061"/>
        <n v="396"/>
        <n v="354"/>
        <n v="149"/>
        <n v="193"/>
        <n v="273"/>
        <n v="465"/>
        <n v="400"/>
        <n v="557"/>
        <n v="230"/>
        <n v="240"/>
        <n v="547"/>
        <n v="469"/>
        <n v="177"/>
        <n v="108"/>
        <n v="600"/>
        <n v="492"/>
        <n v="211"/>
        <n v="168"/>
        <n v="1031"/>
        <n v="438"/>
        <n v="375"/>
        <n v="144"/>
        <n v="906"/>
        <n v="608"/>
        <n v="276"/>
        <n v="661"/>
        <n v="173"/>
        <n v="105"/>
        <n v="352"/>
        <n v="110"/>
        <n v="627"/>
        <n v="163"/>
        <n v="290"/>
      </sharedItems>
    </cacheField>
    <cacheField name="num_finish_bsmt" numFmtId="0">
      <sharedItems containsSemiMixedTypes="0" containsString="0" containsNumber="1" containsInteger="1" minValue="-1" maxValue="2"/>
    </cacheField>
    <cacheField name="BsmtUnfSF" numFmtId="0">
      <sharedItems containsSemiMixedTypes="0" containsString="0" containsNumber="1" containsInteger="1" minValue="0" maxValue="2336"/>
    </cacheField>
    <cacheField name="unf_perc_finished" numFmtId="0">
      <sharedItems containsSemiMixedTypes="0" containsString="0" containsNumber="1" minValue="-1" maxValue="1200" count="236">
        <n v="0.28999999999999998"/>
        <n v="0.89"/>
        <n v="2.5"/>
        <n v="0.75"/>
        <n v="0.09"/>
        <n v="0.23"/>
        <n v="1200"/>
        <n v="0.18"/>
        <n v="0.24"/>
        <n v="0.71"/>
        <n v="0.74"/>
        <n v="-1"/>
        <n v="0.72"/>
        <n v="0.25"/>
        <n v="0.4"/>
        <n v="0.16"/>
        <n v="0.37"/>
        <n v="0.35"/>
        <n v="7.0000000000000007E-2"/>
        <n v="0.69"/>
        <n v="0"/>
        <n v="0.22"/>
        <n v="0.68"/>
        <n v="2.84"/>
        <n v="0.06"/>
        <n v="68"/>
        <n v="3.36"/>
        <n v="0.02"/>
        <n v="1.91"/>
        <n v="0.49"/>
        <n v="56.08"/>
        <n v="0.43"/>
        <n v="1.1599999999999999"/>
        <n v="0.59"/>
        <n v="0.78"/>
        <n v="1"/>
        <n v="46.36"/>
        <n v="1.06"/>
        <n v="0.27"/>
        <n v="1.19"/>
        <n v="0.85"/>
        <n v="3.24"/>
        <n v="0.67"/>
        <n v="3.64"/>
        <n v="1.62"/>
        <n v="0.54"/>
        <n v="0.11"/>
        <n v="0.3"/>
        <n v="0.14000000000000001"/>
        <n v="3"/>
        <n v="7.98"/>
        <n v="1.08"/>
        <n v="1.56"/>
        <n v="0.5"/>
        <n v="0.13"/>
        <n v="0.79"/>
        <n v="2.42"/>
        <n v="0.98"/>
        <n v="23.42"/>
        <n v="0.87"/>
        <n v="0.28000000000000003"/>
        <n v="2.11"/>
        <n v="0.41"/>
        <n v="1.52"/>
        <n v="0.39"/>
        <n v="1.1100000000000001"/>
        <n v="1.25"/>
        <n v="1.87"/>
        <n v="0.51"/>
        <n v="1.31"/>
        <n v="0.52"/>
        <n v="0.82"/>
        <n v="1.34"/>
        <n v="77"/>
        <n v="41.71"/>
        <n v="0.08"/>
        <n v="84.81"/>
        <n v="1.1200000000000001"/>
        <n v="0.38"/>
        <n v="1.48"/>
        <n v="1.0900000000000001"/>
        <n v="0.36"/>
        <n v="0.99"/>
        <n v="1.07"/>
        <n v="0.53"/>
        <n v="0.2"/>
        <n v="1.67"/>
        <n v="0.12"/>
        <n v="0.9"/>
        <n v="1.2"/>
        <n v="6.2"/>
        <n v="1.96"/>
        <n v="0.92"/>
        <n v="2.66"/>
        <n v="2.71"/>
        <n v="1.63"/>
        <n v="0.1"/>
        <n v="1.17"/>
        <n v="0.26"/>
        <n v="2.29"/>
        <n v="0.56000000000000005"/>
        <n v="0.17"/>
        <n v="5.21"/>
        <n v="1.45"/>
        <n v="4.68"/>
        <n v="0.48"/>
        <n v="0.31"/>
        <n v="0.34"/>
        <n v="1.42"/>
        <n v="0.15"/>
        <n v="1.98"/>
        <n v="0.47"/>
        <n v="1.29"/>
        <n v="1.35"/>
        <n v="2.2200000000000002"/>
        <n v="1.92"/>
        <n v="3.71"/>
        <n v="0.6"/>
        <n v="51.33"/>
        <n v="0.65"/>
        <n v="0.55000000000000004"/>
        <n v="54.83"/>
        <n v="0.03"/>
        <n v="0.94"/>
        <n v="2.15"/>
        <n v="0.21"/>
        <n v="9.83"/>
        <n v="0.57999999999999996"/>
        <n v="0.96"/>
        <n v="0.64"/>
        <n v="0.46"/>
        <n v="0.32"/>
        <n v="4.4000000000000004"/>
        <n v="0.45"/>
        <n v="2.04"/>
        <n v="0.83"/>
        <n v="0.42"/>
        <n v="1.6"/>
        <n v="2.12"/>
        <n v="1.04"/>
        <n v="0.05"/>
        <n v="2.23"/>
        <n v="0.44"/>
        <n v="2.5499999999999998"/>
        <n v="0.91"/>
        <n v="2.4300000000000002"/>
        <n v="757.5"/>
        <n v="0.04"/>
        <n v="0.62"/>
        <n v="0.7"/>
        <n v="20.07"/>
        <n v="2.09"/>
        <n v="1.33"/>
        <n v="2.82"/>
        <n v="0.56999999999999995"/>
        <n v="1.75"/>
        <n v="67.099999999999994"/>
        <n v="0.33"/>
        <n v="85.94"/>
        <n v="0.86"/>
        <n v="4.13"/>
        <n v="3.58"/>
        <n v="1.26"/>
        <n v="2.17"/>
        <n v="9.98"/>
        <n v="1.83"/>
        <n v="30.5"/>
        <n v="76.5"/>
        <n v="79.7"/>
        <n v="0.97"/>
        <n v="70.56"/>
        <n v="5.07"/>
        <n v="1.37"/>
        <n v="71.7"/>
        <n v="1.8"/>
        <n v="1.41"/>
        <n v="3.61"/>
        <n v="2.08"/>
        <n v="17.5"/>
        <n v="2.34"/>
        <n v="1.66"/>
        <n v="24.76"/>
        <n v="3.56"/>
        <n v="5.47"/>
        <n v="8.6"/>
        <n v="46"/>
        <n v="90.63"/>
        <n v="74"/>
        <n v="2.2599999999999998"/>
        <n v="2"/>
        <n v="0.76"/>
        <n v="1.02"/>
        <n v="4.4400000000000004"/>
        <n v="0.95"/>
        <n v="0.73"/>
        <n v="64.58"/>
        <n v="83.13"/>
        <n v="0.66"/>
        <n v="1.81"/>
        <n v="0.88"/>
        <n v="7.3"/>
        <n v="1.78"/>
        <n v="0.19"/>
        <n v="1.44"/>
        <n v="0.63"/>
        <n v="1.79"/>
        <n v="0.81"/>
        <n v="1.01"/>
        <n v="1.82"/>
        <n v="0.8"/>
        <n v="2.69"/>
        <n v="1.05"/>
        <n v="0.93"/>
        <n v="1.1000000000000001"/>
        <n v="1.57"/>
        <n v="3.95"/>
        <n v="0.61"/>
        <n v="4.3099999999999996"/>
        <n v="2.4500000000000002"/>
        <n v="1.3"/>
        <n v="0.01"/>
        <n v="4.28"/>
        <n v="2.79"/>
        <n v="3.22"/>
        <n v="2.1800000000000002"/>
        <n v="4.17"/>
        <n v="2.0099999999999998"/>
        <n v="2.06"/>
        <n v="1.4"/>
        <n v="20.65"/>
        <n v="1.5"/>
        <n v="3.26"/>
        <n v="1.27"/>
        <n v="2.7"/>
        <n v="6.13"/>
        <n v="3.19"/>
      </sharedItems>
    </cacheField>
    <cacheField name="unf_perc_bsmt_tot" numFmtId="0">
      <sharedItems containsSemiMixedTypes="0" containsString="0" containsNumber="1" minValue="-1" maxValue="1" count="97">
        <n v="0.23"/>
        <n v="0.47"/>
        <n v="0.71"/>
        <n v="0.43"/>
        <n v="0.08"/>
        <n v="0.19"/>
        <n v="1"/>
        <n v="0.15"/>
        <n v="0.42"/>
        <n v="-1"/>
        <n v="0.2"/>
        <n v="0.28999999999999998"/>
        <n v="0.14000000000000001"/>
        <n v="0.27"/>
        <n v="0.26"/>
        <n v="0.06"/>
        <n v="0.41"/>
        <n v="0.28000000000000003"/>
        <n v="0"/>
        <n v="0.18"/>
        <n v="0.4"/>
        <n v="0.74"/>
        <n v="0.99"/>
        <n v="0.77"/>
        <n v="0.02"/>
        <n v="0.66"/>
        <n v="0.33"/>
        <n v="0.98"/>
        <n v="0.3"/>
        <n v="0.54"/>
        <n v="0.37"/>
        <n v="0.44"/>
        <n v="0.5"/>
        <n v="0.51"/>
        <n v="0.21"/>
        <n v="0.46"/>
        <n v="0.76"/>
        <n v="0.78"/>
        <n v="0.62"/>
        <n v="0.35"/>
        <n v="0.1"/>
        <n v="0.12"/>
        <n v="0.75"/>
        <n v="0.89"/>
        <n v="0.22"/>
        <n v="0.52"/>
        <n v="0.61"/>
        <n v="0.96"/>
        <n v="0.68"/>
        <n v="0.6"/>
        <n v="0.53"/>
        <n v="0.56000000000000005"/>
        <n v="0.65"/>
        <n v="0.34"/>
        <n v="0.56999999999999995"/>
        <n v="0.09"/>
        <n v="0.45"/>
        <n v="0.17"/>
        <n v="0.63"/>
        <n v="0.11"/>
        <n v="0.48"/>
        <n v="0.55000000000000004"/>
        <n v="0.86"/>
        <n v="0.73"/>
        <n v="0.7"/>
        <n v="0.36"/>
        <n v="0.84"/>
        <n v="0.59"/>
        <n v="0.82"/>
        <n v="0.24"/>
        <n v="0.13"/>
        <n v="0.32"/>
        <n v="0.69"/>
        <n v="0.79"/>
        <n v="0.38"/>
        <n v="0.39"/>
        <n v="0.03"/>
        <n v="0.25"/>
        <n v="0.91"/>
        <n v="0.49"/>
        <n v="7.0000000000000007E-2"/>
        <n v="0.81"/>
        <n v="0.31"/>
        <n v="0.67"/>
        <n v="0.05"/>
        <n v="0.72"/>
        <n v="0.04"/>
        <n v="0.95"/>
        <n v="0.64"/>
        <n v="0.97"/>
        <n v="0.57999999999999996"/>
        <n v="0.85"/>
        <n v="0.9"/>
        <n v="0.88"/>
        <n v="0.16"/>
        <n v="0.8"/>
        <n v="0.01"/>
      </sharedItems>
    </cacheField>
    <cacheField name="TotalBsmtSF" numFmtId="0">
      <sharedItems containsSemiMixedTypes="0" containsString="0" containsNumber="1" containsInteger="1" minValue="0" maxValue="3200" count="579">
        <n v="1262"/>
        <n v="920"/>
        <n v="756"/>
        <n v="1145"/>
        <n v="796"/>
        <n v="1686"/>
        <n v="952"/>
        <n v="1175"/>
        <n v="912"/>
        <n v="1253"/>
        <n v="832"/>
        <n v="1004"/>
        <n v="0"/>
        <n v="1114"/>
        <n v="1158"/>
        <n v="637"/>
        <n v="1777"/>
        <n v="1060"/>
        <n v="1566"/>
        <n v="900"/>
        <n v="1704"/>
        <n v="1484"/>
        <n v="649"/>
        <n v="1228"/>
        <n v="1234"/>
        <n v="1398"/>
        <n v="1561"/>
        <n v="1097"/>
        <n v="1297"/>
        <n v="1088"/>
        <n v="1350"/>
        <n v="840"/>
        <n v="938"/>
        <n v="1150"/>
        <n v="1752"/>
        <n v="1434"/>
        <n v="1656"/>
        <n v="736"/>
        <n v="955"/>
        <n v="794"/>
        <n v="816"/>
        <n v="1842"/>
        <n v="384"/>
        <n v="1425"/>
        <n v="970"/>
        <n v="860"/>
        <n v="1410"/>
        <n v="530"/>
        <n v="1370"/>
        <n v="1453"/>
        <n v="1304"/>
        <n v="2223"/>
        <n v="1086"/>
        <n v="462"/>
        <n v="672"/>
        <n v="1768"/>
        <n v="440"/>
        <n v="896"/>
        <n v="1563"/>
        <n v="1013"/>
        <n v="990"/>
        <n v="1235"/>
        <n v="876"/>
        <n v="1214"/>
        <n v="824"/>
        <n v="680"/>
        <n v="1588"/>
        <n v="960"/>
        <n v="458"/>
        <n v="950"/>
        <n v="1226"/>
        <n v="1040"/>
        <n v="1053"/>
        <n v="641"/>
        <n v="793"/>
        <n v="1844"/>
        <n v="1809"/>
        <n v="1028"/>
        <n v="1092"/>
        <n v="1673"/>
        <n v="728"/>
        <n v="1080"/>
        <n v="1199"/>
        <n v="1362"/>
        <n v="1078"/>
        <n v="660"/>
        <n v="1008"/>
        <n v="924"/>
        <n v="992"/>
        <n v="1461"/>
        <n v="1907"/>
        <n v="928"/>
        <n v="864"/>
        <n v="910"/>
        <n v="1490"/>
        <n v="1728"/>
        <n v="715"/>
        <n v="884"/>
        <n v="969"/>
        <n v="825"/>
        <n v="1200"/>
        <n v="572"/>
        <n v="774"/>
        <n v="1392"/>
        <n v="1232"/>
        <n v="1541"/>
        <n v="882"/>
        <n v="1149"/>
        <n v="1617"/>
        <n v="720"/>
        <n v="1064"/>
        <n v="1606"/>
        <n v="1202"/>
        <n v="1151"/>
        <n v="1052"/>
        <n v="2216"/>
        <n v="504"/>
        <n v="1107"/>
        <n v="853"/>
        <n v="855"/>
        <n v="1360"/>
        <n v="1196"/>
        <n v="848"/>
        <n v="1140"/>
        <n v="1100"/>
        <n v="1157"/>
        <n v="689"/>
        <n v="1436"/>
        <n v="686"/>
        <n v="798"/>
        <n v="1248"/>
        <n v="1498"/>
        <n v="1010"/>
        <n v="713"/>
        <n v="2392"/>
        <n v="483"/>
        <n v="1373"/>
        <n v="1194"/>
        <n v="1462"/>
        <n v="894"/>
        <n v="996"/>
        <n v="1694"/>
        <n v="626"/>
        <n v="948"/>
        <n v="1845"/>
        <n v="1020"/>
        <n v="1367"/>
        <n v="1444"/>
        <n v="1302"/>
        <n v="1604"/>
        <n v="963"/>
        <n v="1482"/>
        <n v="506"/>
        <n v="926"/>
        <n v="1422"/>
        <n v="802"/>
        <n v="1095"/>
        <n v="1152"/>
        <n v="1240"/>
        <n v="1560"/>
        <n v="2121"/>
        <n v="1160"/>
        <n v="807"/>
        <n v="1575"/>
        <n v="698"/>
        <n v="780"/>
        <n v="768"/>
        <n v="1416"/>
        <n v="1003"/>
        <n v="975"/>
        <n v="702"/>
        <n v="2000"/>
        <n v="700"/>
        <n v="861"/>
        <n v="1896"/>
        <n v="697"/>
        <n v="1347"/>
        <n v="1249"/>
        <n v="1136"/>
        <n v="710"/>
        <n v="1719"/>
        <n v="1383"/>
        <n v="844"/>
        <n v="1056"/>
        <n v="1215"/>
        <n v="967"/>
        <n v="721"/>
        <n v="536"/>
        <n v="972"/>
        <n v="958"/>
        <n v="1478"/>
        <n v="1848"/>
        <n v="616"/>
        <n v="940"/>
        <n v="1142"/>
        <n v="1062"/>
        <n v="888"/>
        <n v="1394"/>
        <n v="1099"/>
        <n v="1268"/>
        <n v="1063"/>
        <n v="953"/>
        <n v="744"/>
        <n v="847"/>
        <n v="870"/>
        <n v="1580"/>
        <n v="1856"/>
        <n v="1026"/>
        <n v="1293"/>
        <n v="939"/>
        <n v="1256"/>
        <n v="658"/>
        <n v="1041"/>
        <n v="1468"/>
        <n v="1682"/>
        <n v="804"/>
        <n v="788"/>
        <n v="735"/>
        <n v="1144"/>
        <n v="1260"/>
        <n v="1141"/>
        <n v="1281"/>
        <n v="1034"/>
        <n v="1276"/>
        <n v="1340"/>
        <n v="1344"/>
        <n v="1602"/>
        <n v="988"/>
        <n v="1470"/>
        <n v="651"/>
        <n v="1518"/>
        <n v="907"/>
        <n v="901"/>
        <n v="630"/>
        <n v="799"/>
        <n v="648"/>
        <n v="684"/>
        <n v="3094"/>
        <n v="1440"/>
        <n v="1258"/>
        <n v="1517"/>
        <n v="930"/>
        <n v="813"/>
        <n v="1533"/>
        <n v="1242"/>
        <n v="1364"/>
        <n v="588"/>
        <n v="560"/>
        <n v="1277"/>
        <n v="1626"/>
        <n v="1488"/>
        <n v="808"/>
        <n v="1976"/>
        <n v="1705"/>
        <n v="1833"/>
        <n v="1792"/>
        <n v="1216"/>
        <n v="1113"/>
        <n v="264"/>
        <n v="806"/>
        <n v="3200"/>
        <n v="866"/>
        <n v="1501"/>
        <n v="777"/>
        <n v="1368"/>
        <n v="1084"/>
        <n v="2006"/>
        <n v="1264"/>
        <n v="3138"/>
        <n v="528"/>
        <n v="2035"/>
        <n v="611"/>
        <n v="707"/>
        <n v="1117"/>
        <n v="1051"/>
        <n v="1581"/>
        <n v="723"/>
        <n v="654"/>
        <n v="1204"/>
        <n v="1065"/>
        <n v="1069"/>
        <n v="1709"/>
        <n v="729"/>
        <n v="1374"/>
        <n v="1389"/>
        <n v="1163"/>
        <n v="1496"/>
        <n v="846"/>
        <n v="372"/>
        <n v="1164"/>
        <n v="2042"/>
        <n v="1237"/>
        <n v="1868"/>
        <n v="1722"/>
        <n v="1814"/>
        <n v="716"/>
        <n v="1058"/>
        <n v="600"/>
        <n v="1494"/>
        <n v="965"/>
        <n v="1299"/>
        <n v="936"/>
        <n v="783"/>
        <n v="1522"/>
        <n v="980"/>
        <n v="732"/>
        <n v="978"/>
        <n v="636"/>
        <n v="1386"/>
        <n v="811"/>
        <n v="1520"/>
        <n v="1057"/>
        <n v="1952"/>
        <n v="1766"/>
        <n v="981"/>
        <n v="525"/>
        <n v="776"/>
        <n v="1486"/>
        <n v="1629"/>
        <n v="2077"/>
        <n v="1021"/>
        <n v="1188"/>
        <n v="738"/>
        <n v="1208"/>
        <n v="1477"/>
        <n v="2046"/>
        <n v="1291"/>
        <n v="1195"/>
        <n v="1190"/>
        <n v="874"/>
        <n v="1073"/>
        <n v="927"/>
        <n v="1112"/>
        <n v="1391"/>
        <n v="1800"/>
        <n v="360"/>
        <n v="1473"/>
        <n v="1643"/>
        <n v="1324"/>
        <n v="270"/>
        <n v="859"/>
        <n v="725"/>
        <n v="1176"/>
        <n v="971"/>
        <n v="941"/>
        <n v="1698"/>
        <n v="880"/>
        <n v="1595"/>
        <n v="868"/>
        <n v="1153"/>
        <n v="893"/>
        <n v="1349"/>
        <n v="520"/>
        <n v="1720"/>
        <n v="576"/>
        <n v="1479"/>
        <n v="1030"/>
        <n v="1318"/>
        <n v="1252"/>
        <n v="1860"/>
        <n v="1650"/>
        <n v="836"/>
        <n v="1029"/>
        <n v="1935"/>
        <n v="1614"/>
        <n v="761"/>
        <n v="1413"/>
        <n v="956"/>
        <n v="650"/>
        <n v="773"/>
        <n v="1926"/>
        <n v="731"/>
        <n v="1734"/>
        <n v="1417"/>
        <n v="1024"/>
        <n v="849"/>
        <n v="1442"/>
        <n v="1568"/>
        <n v="1358"/>
        <n v="1489"/>
        <n v="2078"/>
        <n v="784"/>
        <n v="1454"/>
        <n v="1516"/>
        <n v="1067"/>
        <n v="1559"/>
        <n v="1127"/>
        <n v="1390"/>
        <n v="740"/>
        <n v="918"/>
        <n v="1763"/>
        <n v="1039"/>
        <n v="1148"/>
        <n v="1372"/>
        <n v="1002"/>
        <n v="1638"/>
        <n v="1050"/>
        <n v="1184"/>
        <n v="1109"/>
        <n v="1156"/>
        <n v="795"/>
        <n v="892"/>
        <n v="2217"/>
        <n v="1059"/>
        <n v="951"/>
        <n v="2330"/>
        <n v="858"/>
        <n v="1670"/>
        <n v="1623"/>
        <n v="1017"/>
        <n v="742"/>
        <n v="612"/>
        <n v="546"/>
        <n v="480"/>
        <n v="1134"/>
        <n v="1316"/>
        <n v="1126"/>
        <n v="1181"/>
        <n v="1753"/>
        <n v="964"/>
        <n v="1466"/>
        <n v="1905"/>
        <n v="1500"/>
        <n v="585"/>
        <n v="1632"/>
        <n v="819"/>
        <n v="1616"/>
        <n v="1161"/>
        <n v="945"/>
        <n v="979"/>
        <n v="1337"/>
        <n v="1330"/>
        <n v="817"/>
        <n v="1098"/>
        <n v="764"/>
        <n v="673"/>
        <n v="1121"/>
        <n v="1128"/>
        <n v="1930"/>
        <n v="770"/>
        <n v="1396"/>
        <n v="916"/>
        <n v="750"/>
        <n v="1700"/>
        <n v="747"/>
        <n v="1007"/>
        <n v="1187"/>
        <n v="691"/>
        <n v="1574"/>
        <n v="1680"/>
        <n v="1346"/>
        <n v="985"/>
        <n v="1657"/>
        <n v="1710"/>
        <n v="602"/>
        <n v="1022"/>
        <n v="1082"/>
        <n v="810"/>
        <n v="1132"/>
        <n v="1565"/>
        <n v="1338"/>
        <n v="1654"/>
        <n v="1055"/>
        <n v="1475"/>
        <n v="2524"/>
        <n v="1992"/>
        <n v="1193"/>
        <n v="1104"/>
        <n v="854"/>
        <n v="662"/>
        <n v="1103"/>
        <n v="1154"/>
        <n v="1306"/>
        <n v="942"/>
        <n v="727"/>
        <n v="690"/>
        <n v="800"/>
        <n v="1459"/>
        <n v="1251"/>
        <n v="1074"/>
        <n v="1271"/>
        <n v="290"/>
        <n v="655"/>
        <n v="803"/>
        <n v="833"/>
        <n v="408"/>
        <n v="533"/>
        <n v="1005"/>
        <n v="1122"/>
        <n v="1032"/>
        <n v="1567"/>
        <n v="915"/>
        <n v="1042"/>
        <n v="704"/>
        <n v="1437"/>
        <n v="1219"/>
        <n v="1314"/>
        <n v="1198"/>
        <n v="1502"/>
        <n v="959"/>
        <n v="1096"/>
        <n v="1261"/>
        <n v="1598"/>
        <n v="818"/>
        <n v="1600"/>
        <n v="2396"/>
        <n v="1120"/>
        <n v="1624"/>
        <n v="831"/>
        <n v="994"/>
        <n v="663"/>
        <n v="879"/>
        <n v="815"/>
        <n v="1212"/>
        <n v="1630"/>
        <n v="2158"/>
        <n v="931"/>
        <n v="1660"/>
        <n v="1300"/>
        <n v="2136"/>
        <n v="1702"/>
        <n v="1075"/>
        <n v="1361"/>
        <n v="1106"/>
        <n v="1476"/>
        <n v="1689"/>
        <n v="2076"/>
        <n v="1012"/>
        <n v="2110"/>
        <n v="1405"/>
        <n v="1192"/>
        <n v="1986"/>
        <n v="856"/>
        <n v="1054"/>
        <n v="925"/>
        <n v="2002"/>
        <n v="1332"/>
        <n v="935"/>
        <n v="661"/>
        <n v="1246"/>
        <n v="1165"/>
        <n v="1902"/>
        <n v="1352"/>
        <n v="420"/>
        <n v="1795"/>
        <n v="544"/>
        <n v="1510"/>
        <n v="911"/>
        <n v="765"/>
        <n v="1284"/>
        <n v="1732"/>
        <n v="570"/>
        <n v="1980"/>
        <n v="1530"/>
        <n v="873"/>
        <n v="757"/>
        <n v="1108"/>
        <n v="2633"/>
        <n v="596"/>
        <n v="1746"/>
        <n v="1525"/>
        <n v="1584"/>
        <n v="482"/>
        <n v="1356"/>
        <n v="976"/>
        <n v="862"/>
        <n v="839"/>
        <n v="1286"/>
        <n v="1594"/>
        <n v="622"/>
        <n v="944"/>
        <n v="1223"/>
        <n v="913"/>
        <n v="656"/>
        <n v="1319"/>
        <n v="539"/>
        <n v="814"/>
        <n v="1221"/>
        <n v="1542"/>
      </sharedItems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X1stFlrSF" numFmtId="0">
      <sharedItems containsSemiMixedTypes="0" containsString="0" containsNumber="1" containsInteger="1" minValue="372" maxValue="3228"/>
    </cacheField>
    <cacheField name="X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perc_low_qlty_tot" numFmtId="0">
      <sharedItems containsSemiMixedTypes="0" containsString="0" containsNumber="1" minValue="0" maxValue="0.38205499276410998" count="18">
        <n v="0"/>
        <n v="0.30612244897959184"/>
        <n v="0.336173001310616"/>
        <n v="0.38205499276410998"/>
        <n v="0.15853658536585366"/>
        <n v="8.6956521739130432E-2"/>
        <n v="0.12596401028277635"/>
        <n v="0.29635258358662614"/>
        <n v="0.19160583941605838"/>
        <n v="0.29801324503311261"/>
        <n v="6.5412919051512669E-2"/>
        <n v="6.6666666666666666E-2"/>
        <n v="0.21569506726457399"/>
        <n v="6.4205457463884424E-2"/>
        <n v="0.33771353482260186"/>
        <n v="0.12881245944192082"/>
        <n v="0.15521710952689566"/>
        <n v="0.15029354207436399"/>
      </sharedItems>
    </cacheField>
    <cacheField name="GrLivArea" numFmtId="0">
      <sharedItems containsSemiMixedTypes="0" containsString="0" containsNumber="1" containsInteger="1" minValue="438" maxValue="4676"/>
    </cacheField>
    <cacheField name="BsmtFullBath" numFmtId="0">
      <sharedItems containsSemiMixedTypes="0" containsString="0" containsNumber="1" containsInteger="1" minValue="0" maxValue="2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6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3" maxValue="12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390"/>
    </cacheField>
    <cacheField name="GarageQual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 count="227">
        <n v="298"/>
        <n v="0"/>
        <n v="192"/>
        <n v="40"/>
        <n v="255"/>
        <n v="90"/>
        <n v="147"/>
        <n v="140"/>
        <n v="48"/>
        <n v="240"/>
        <n v="171"/>
        <n v="406"/>
        <n v="222"/>
        <n v="288"/>
        <n v="203"/>
        <n v="392"/>
        <n v="145"/>
        <n v="196"/>
        <n v="168"/>
        <n v="112"/>
        <n v="106"/>
        <n v="857"/>
        <n v="115"/>
        <n v="120"/>
        <n v="144"/>
        <n v="300"/>
        <n v="74"/>
        <n v="232"/>
        <n v="158"/>
        <n v="352"/>
        <n v="180"/>
        <n v="166"/>
        <n v="224"/>
        <n v="367"/>
        <n v="188"/>
        <n v="105"/>
        <n v="24"/>
        <n v="98"/>
        <n v="276"/>
        <n v="200"/>
        <n v="239"/>
        <n v="476"/>
        <n v="100"/>
        <n v="574"/>
        <n v="237"/>
        <n v="441"/>
        <n v="116"/>
        <n v="280"/>
        <n v="104"/>
        <n v="87"/>
        <n v="238"/>
        <n v="149"/>
        <n v="355"/>
        <n v="60"/>
        <n v="139"/>
        <n v="108"/>
        <n v="351"/>
        <n v="209"/>
        <n v="216"/>
        <n v="248"/>
        <n v="143"/>
        <n v="365"/>
        <n v="370"/>
        <n v="58"/>
        <n v="197"/>
        <n v="263"/>
        <n v="138"/>
        <n v="333"/>
        <n v="123"/>
        <n v="292"/>
        <n v="95"/>
        <n v="262"/>
        <n v="132"/>
        <n v="289"/>
        <n v="124"/>
        <n v="110"/>
        <n v="208"/>
        <n v="127"/>
        <n v="190"/>
        <n v="340"/>
        <n v="184"/>
        <n v="122"/>
        <n v="155"/>
        <n v="135"/>
        <n v="250"/>
        <n v="182"/>
        <n v="536"/>
        <n v="306"/>
        <n v="64"/>
        <n v="364"/>
        <n v="353"/>
        <n v="159"/>
        <n v="113"/>
        <n v="146"/>
        <n v="296"/>
        <n v="125"/>
        <n v="44"/>
        <n v="215"/>
        <n v="80"/>
        <n v="88"/>
        <n v="89"/>
        <n v="256"/>
        <n v="519"/>
        <n v="206"/>
        <n v="141"/>
        <n v="264"/>
        <n v="12"/>
        <n v="260"/>
        <n v="324"/>
        <n v="156"/>
        <n v="220"/>
        <n v="85"/>
        <n v="466"/>
        <n v="169"/>
        <n v="268"/>
        <n v="72"/>
        <n v="349"/>
        <n v="35"/>
        <n v="160"/>
        <n v="326"/>
        <n v="382"/>
        <n v="161"/>
        <n v="179"/>
        <n v="103"/>
        <n v="253"/>
        <n v="96"/>
        <n v="38"/>
        <n v="148"/>
        <n v="335"/>
        <n v="176"/>
        <n v="390"/>
        <n v="328"/>
        <n v="312"/>
        <n v="269"/>
        <n v="195"/>
        <n v="57"/>
        <n v="517"/>
        <n v="304"/>
        <n v="198"/>
        <n v="426"/>
        <n v="28"/>
        <n v="316"/>
        <n v="322"/>
        <n v="307"/>
        <n v="257"/>
        <n v="219"/>
        <n v="416"/>
        <n v="270"/>
        <n v="344"/>
        <n v="380"/>
        <n v="68"/>
        <n v="327"/>
        <n v="165"/>
        <n v="187"/>
        <n v="302"/>
        <n v="181"/>
        <n v="92"/>
        <n v="503"/>
        <n v="315"/>
        <n v="241"/>
        <n v="133"/>
        <n v="36"/>
        <n v="52"/>
        <n v="265"/>
        <n v="207"/>
        <n v="150"/>
        <n v="290"/>
        <n v="70"/>
        <n v="418"/>
        <n v="234"/>
        <n v="486"/>
        <n v="342"/>
        <n v="97"/>
        <n v="272"/>
        <n v="121"/>
        <n v="81"/>
        <n v="243"/>
        <n v="164"/>
        <n v="173"/>
        <n v="384"/>
        <n v="202"/>
        <n v="194"/>
        <n v="305"/>
        <n v="550"/>
        <n v="509"/>
        <n v="153"/>
        <n v="371"/>
        <n v="210"/>
        <n v="252"/>
        <n v="136"/>
        <n v="186"/>
        <n v="474"/>
        <n v="214"/>
        <n v="199"/>
        <n v="728"/>
        <n v="436"/>
        <n v="431"/>
        <n v="448"/>
        <n v="172"/>
        <n v="26"/>
        <n v="361"/>
        <n v="162"/>
        <n v="229"/>
        <n v="379"/>
        <n v="356"/>
        <n v="84"/>
        <n v="201"/>
        <n v="33"/>
        <n v="212"/>
        <n v="314"/>
        <n v="242"/>
        <n v="30"/>
        <n v="128"/>
        <n v="45"/>
        <n v="227"/>
        <n v="218"/>
        <n v="309"/>
        <n v="500"/>
        <n v="114"/>
        <n v="183"/>
        <n v="55"/>
        <n v="154"/>
        <n v="175"/>
        <n v="586"/>
        <n v="295"/>
        <n v="32"/>
        <n v="736"/>
      </sharedItems>
    </cacheField>
    <cacheField name="OpenPorchSF" numFmtId="0">
      <sharedItems containsSemiMixedTypes="0" containsString="0" containsNumber="1" containsInteger="1" minValue="0" maxValue="547" count="177">
        <n v="0"/>
        <n v="42"/>
        <n v="35"/>
        <n v="84"/>
        <n v="30"/>
        <n v="57"/>
        <n v="21"/>
        <n v="213"/>
        <n v="112"/>
        <n v="102"/>
        <n v="154"/>
        <n v="159"/>
        <n v="90"/>
        <n v="56"/>
        <n v="32"/>
        <n v="50"/>
        <n v="258"/>
        <n v="54"/>
        <n v="65"/>
        <n v="38"/>
        <n v="47"/>
        <n v="64"/>
        <n v="138"/>
        <n v="104"/>
        <n v="82"/>
        <n v="43"/>
        <n v="146"/>
        <n v="75"/>
        <n v="72"/>
        <n v="70"/>
        <n v="49"/>
        <n v="29"/>
        <n v="94"/>
        <n v="101"/>
        <n v="99"/>
        <n v="162"/>
        <n v="63"/>
        <n v="36"/>
        <n v="45"/>
        <n v="122"/>
        <n v="120"/>
        <n v="20"/>
        <n v="24"/>
        <n v="205"/>
        <n v="108"/>
        <n v="80"/>
        <n v="66"/>
        <n v="48"/>
        <n v="96"/>
        <n v="111"/>
        <n v="106"/>
        <n v="114"/>
        <n v="8"/>
        <n v="132"/>
        <n v="228"/>
        <n v="60"/>
        <n v="238"/>
        <n v="260"/>
        <n v="74"/>
        <n v="40"/>
        <n v="16"/>
        <n v="83"/>
        <n v="55"/>
        <n v="98"/>
        <n v="172"/>
        <n v="119"/>
        <n v="33"/>
        <n v="46"/>
        <n v="208"/>
        <n v="105"/>
        <n v="28"/>
        <n v="130"/>
        <n v="39"/>
        <n v="68"/>
        <n v="110"/>
        <n v="148"/>
        <n v="12"/>
        <n v="51"/>
        <n v="150"/>
        <n v="117"/>
        <n v="184"/>
        <n v="10"/>
        <n v="44"/>
        <n v="175"/>
        <n v="128"/>
        <n v="76"/>
        <n v="17"/>
        <n v="59"/>
        <n v="214"/>
        <n v="121"/>
        <n v="53"/>
        <n v="231"/>
        <n v="151"/>
        <n v="25"/>
        <n v="134"/>
        <n v="192"/>
        <n v="168"/>
        <n v="123"/>
        <n v="78"/>
        <n v="62"/>
        <n v="61"/>
        <n v="176"/>
        <n v="113"/>
        <n v="137"/>
        <n v="125"/>
        <n v="523"/>
        <n v="100"/>
        <n v="285"/>
        <n v="81"/>
        <n v="88"/>
        <n v="406"/>
        <n v="182"/>
        <n v="22"/>
        <n v="502"/>
        <n v="274"/>
        <n v="142"/>
        <n v="243"/>
        <n v="235"/>
        <n v="312"/>
        <n v="27"/>
        <n v="267"/>
        <n v="265"/>
        <n v="87"/>
        <n v="144"/>
        <n v="158"/>
        <n v="288"/>
        <n v="23"/>
        <n v="152"/>
        <n v="341"/>
        <n v="116"/>
        <n v="160"/>
        <n v="52"/>
        <n v="174"/>
        <n v="124"/>
        <n v="18"/>
        <n v="170"/>
        <n v="156"/>
        <n v="140"/>
        <n v="166"/>
        <n v="129"/>
        <n v="418"/>
        <n v="364"/>
        <n v="188"/>
        <n v="207"/>
        <n v="67"/>
        <n v="234"/>
        <n v="131"/>
        <n v="191"/>
        <n v="41"/>
        <n v="118"/>
        <n v="252"/>
        <n v="189"/>
        <n v="282"/>
        <n v="136"/>
        <n v="135"/>
        <n v="95"/>
        <n v="224"/>
        <n v="169"/>
        <n v="58"/>
        <n v="244"/>
        <n v="69"/>
        <n v="34"/>
        <n v="200"/>
        <n v="92"/>
        <n v="180"/>
        <n v="240"/>
        <n v="229"/>
        <n v="211"/>
        <n v="198"/>
        <n v="287"/>
        <n v="241"/>
        <n v="547"/>
        <n v="91"/>
        <n v="26"/>
        <n v="210"/>
        <n v="126"/>
        <n v="236"/>
      </sharedItems>
    </cacheField>
    <cacheField name="EnclosedPorch" numFmtId="0">
      <sharedItems containsSemiMixedTypes="0" containsString="0" containsNumber="1" containsInteger="1" minValue="0" maxValue="552" count="100">
        <n v="0"/>
        <n v="272"/>
        <n v="205"/>
        <n v="176"/>
        <n v="172"/>
        <n v="102"/>
        <n v="37"/>
        <n v="144"/>
        <n v="114"/>
        <n v="202"/>
        <n v="128"/>
        <n v="156"/>
        <n v="44"/>
        <n v="77"/>
        <n v="192"/>
        <n v="180"/>
        <n v="228"/>
        <n v="183"/>
        <n v="39"/>
        <n v="40"/>
        <n v="552"/>
        <n v="60"/>
        <n v="150"/>
        <n v="120"/>
        <n v="112"/>
        <n v="252"/>
        <n v="52"/>
        <n v="224"/>
        <n v="244"/>
        <n v="268"/>
        <n v="24"/>
        <n v="108"/>
        <n v="294"/>
        <n v="177"/>
        <n v="218"/>
        <n v="242"/>
        <n v="130"/>
        <n v="126"/>
        <n v="169"/>
        <n v="34"/>
        <n v="32"/>
        <n v="115"/>
        <n v="291"/>
        <n v="184"/>
        <n v="158"/>
        <n v="210"/>
        <n v="200"/>
        <n v="84"/>
        <n v="148"/>
        <n v="136"/>
        <n v="240"/>
        <n v="54"/>
        <n v="100"/>
        <n v="36"/>
        <n v="293"/>
        <n v="164"/>
        <n v="239"/>
        <n v="90"/>
        <n v="56"/>
        <n v="98"/>
        <n v="386"/>
        <n v="154"/>
        <n v="185"/>
        <n v="196"/>
        <n v="264"/>
        <n v="275"/>
        <n v="96"/>
        <n v="116"/>
        <n v="230"/>
        <n v="68"/>
        <n v="194"/>
        <n v="48"/>
        <n v="94"/>
        <n v="138"/>
        <n v="226"/>
        <n v="174"/>
        <n v="19"/>
        <n v="170"/>
        <n v="220"/>
        <n v="80"/>
        <n v="137"/>
        <n v="216"/>
        <n v="280"/>
        <n v="190"/>
        <n v="236"/>
        <n v="330"/>
        <n v="208"/>
        <n v="145"/>
        <n v="259"/>
        <n v="81"/>
        <n v="42"/>
        <n v="162"/>
        <n v="286"/>
        <n v="168"/>
        <n v="301"/>
        <n v="198"/>
        <n v="221"/>
        <n v="212"/>
        <n v="160"/>
        <n v="99"/>
      </sharedItems>
    </cacheField>
    <cacheField name="X3SsnPorch" numFmtId="0">
      <sharedItems containsSemiMixedTypes="0" containsString="0" containsNumber="1" containsInteger="1" minValue="0" maxValue="407" count="14">
        <n v="0"/>
        <n v="320"/>
        <n v="407"/>
        <n v="180"/>
        <n v="168"/>
        <n v="140"/>
        <n v="238"/>
        <n v="245"/>
        <n v="196"/>
        <n v="144"/>
        <n v="182"/>
        <n v="23"/>
        <n v="96"/>
        <n v="153"/>
      </sharedItems>
    </cacheField>
    <cacheField name="ScreenPorch" numFmtId="0">
      <sharedItems containsSemiMixedTypes="0" containsString="0" containsNumber="1" containsInteger="1" minValue="0" maxValue="480" count="62">
        <n v="0"/>
        <n v="176"/>
        <n v="198"/>
        <n v="291"/>
        <n v="252"/>
        <n v="99"/>
        <n v="184"/>
        <n v="130"/>
        <n v="142"/>
        <n v="192"/>
        <n v="410"/>
        <n v="154"/>
        <n v="144"/>
        <n v="128"/>
        <n v="259"/>
        <n v="160"/>
        <n v="271"/>
        <n v="234"/>
        <n v="374"/>
        <n v="185"/>
        <n v="182"/>
        <n v="90"/>
        <n v="224"/>
        <n v="396"/>
        <n v="170"/>
        <n v="140"/>
        <n v="276"/>
        <n v="180"/>
        <n v="161"/>
        <n v="168"/>
        <n v="145"/>
        <n v="200"/>
        <n v="122"/>
        <n v="95"/>
        <n v="120"/>
        <n v="126"/>
        <n v="189"/>
        <n v="147"/>
        <n v="156"/>
        <n v="100"/>
        <n v="216"/>
        <n v="210"/>
        <n v="204"/>
        <n v="152"/>
        <n v="175"/>
        <n v="312"/>
        <n v="265"/>
        <n v="322"/>
        <n v="233"/>
        <n v="63"/>
        <n v="53"/>
        <n v="143"/>
        <n v="273"/>
        <n v="288"/>
        <n v="80"/>
        <n v="116"/>
        <n v="480"/>
        <n v="178"/>
        <n v="440"/>
        <n v="155"/>
        <n v="220"/>
        <n v="40"/>
      </sharedItems>
    </cacheField>
    <cacheField name="Fenc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45000"/>
    </cacheField>
    <cacheField name="PoolQC_f" numFmtId="0">
      <sharedItems containsSemiMixedTypes="0" containsString="0" containsNumber="1" containsInteger="1" minValue="0" maxValue="1"/>
    </cacheField>
    <cacheField name="MiscFeature_f" numFmtId="0">
      <sharedItems containsSemiMixedTypes="0" containsString="0" containsNumber="1" containsInteger="1" minValue="0" maxValue="1"/>
    </cacheField>
    <cacheField name="YearBuiltDecile" numFmtId="0">
      <sharedItems containsSemiMixedTypes="0" containsString="0" containsNumber="1" containsInteger="1" minValue="1" maxValue="6"/>
    </cacheField>
    <cacheField name="GarageYrBltDecile" numFmtId="0">
      <sharedItems containsMixedTypes="1" containsNumber="1" containsInteger="1" minValue="1" maxValue="5"/>
    </cacheField>
    <cacheField name="YearRemodAddDecile" numFmtId="0">
      <sharedItems containsSemiMixedTypes="0" containsString="0" containsNumber="1" containsInteger="1" minValue="1" maxValue="4"/>
    </cacheField>
    <cacheField name="predicted_price" numFmtId="0">
      <sharedItems containsSemiMixedTypes="0" containsString="0" containsNumber="1" minValue="41683.638336973199" maxValue="640295.788824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">
  <r>
    <n v="20"/>
    <s v="RL"/>
    <n v="80"/>
    <n v="9600"/>
    <s v="Missing"/>
    <s v="Reg"/>
    <s v="Lvl"/>
    <s v="FR2"/>
    <s v="Gtl"/>
    <s v="Veenker"/>
    <s v="Feedr"/>
    <s v="1Fam"/>
    <s v="1Story"/>
    <n v="6"/>
    <n v="8"/>
    <s v="Gable"/>
    <s v="CompShg"/>
    <s v="MetalSd"/>
    <s v="MetalSd"/>
    <s v="None"/>
    <n v="0"/>
    <s v="TA"/>
    <s v="CBlock"/>
    <s v="Gd"/>
    <s v="Gd"/>
    <x v="0"/>
    <x v="0"/>
    <s v="Unf"/>
    <x v="0"/>
    <n v="1"/>
    <n v="284"/>
    <x v="0"/>
    <x v="0"/>
    <x v="0"/>
    <s v="Gas"/>
    <s v="Ex"/>
    <s v="Y"/>
    <s v="SBrkr"/>
    <n v="1262"/>
    <n v="0"/>
    <n v="0"/>
    <x v="0"/>
    <n v="1262"/>
    <n v="0"/>
    <n v="1"/>
    <n v="2"/>
    <n v="0"/>
    <n v="3"/>
    <n v="1"/>
    <s v="TA"/>
    <n v="6"/>
    <s v="Typ"/>
    <n v="1"/>
    <s v="TA"/>
    <s v="Attchd"/>
    <s v="RFn"/>
    <n v="2"/>
    <n v="460"/>
    <s v="TA"/>
    <s v="Y"/>
    <x v="0"/>
    <x v="0"/>
    <x v="0"/>
    <x v="0"/>
    <x v="0"/>
    <s v="No Fence"/>
    <n v="0"/>
    <n v="5"/>
    <n v="2007"/>
    <s v="WD"/>
    <s v="Normal"/>
    <n v="181500"/>
    <n v="0"/>
    <n v="0"/>
    <n v="5"/>
    <n v="4"/>
    <n v="3"/>
    <n v="176294.687636424"/>
  </r>
  <r>
    <n v="60"/>
    <s v="RL"/>
    <n v="68"/>
    <n v="11250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162"/>
    <s v="Gd"/>
    <s v="PConc"/>
    <s v="Gd"/>
    <s v="Mn"/>
    <x v="1"/>
    <x v="1"/>
    <s v="Unf"/>
    <x v="0"/>
    <n v="1"/>
    <n v="434"/>
    <x v="1"/>
    <x v="1"/>
    <x v="1"/>
    <s v="Gas"/>
    <s v="Ex"/>
    <s v="Y"/>
    <s v="SBrkr"/>
    <n v="920"/>
    <n v="866"/>
    <n v="0"/>
    <x v="0"/>
    <n v="1786"/>
    <n v="1"/>
    <n v="0"/>
    <n v="2"/>
    <n v="1"/>
    <n v="3"/>
    <n v="1"/>
    <s v="Gd"/>
    <n v="6"/>
    <s v="Typ"/>
    <n v="1"/>
    <s v="TA"/>
    <s v="Attchd"/>
    <s v="RFn"/>
    <n v="2"/>
    <n v="608"/>
    <s v="TA"/>
    <s v="Y"/>
    <x v="1"/>
    <x v="1"/>
    <x v="0"/>
    <x v="0"/>
    <x v="0"/>
    <s v="No Fence"/>
    <n v="0"/>
    <n v="9"/>
    <n v="2008"/>
    <s v="WD"/>
    <s v="Normal"/>
    <n v="223500"/>
    <n v="0"/>
    <n v="0"/>
    <n v="6"/>
    <n v="5"/>
    <n v="4"/>
    <n v="213683.49795538399"/>
  </r>
  <r>
    <n v="70"/>
    <s v="RL"/>
    <n v="60"/>
    <n v="9550"/>
    <s v="Missing"/>
    <s v="IR1"/>
    <s v="Lvl"/>
    <s v="Corner"/>
    <s v="Gtl"/>
    <s v="Crawfor"/>
    <s v="Norm"/>
    <s v="1Fam"/>
    <s v="2Story"/>
    <n v="7"/>
    <n v="5"/>
    <s v="Gable"/>
    <s v="CompShg"/>
    <s v="Wd Sdng"/>
    <s v="Wd Shng"/>
    <s v="None"/>
    <n v="0"/>
    <s v="TA"/>
    <s v="BrkTil"/>
    <s v="TA"/>
    <s v="No"/>
    <x v="0"/>
    <x v="2"/>
    <s v="Unf"/>
    <x v="0"/>
    <n v="1"/>
    <n v="540"/>
    <x v="2"/>
    <x v="2"/>
    <x v="2"/>
    <s v="Gas"/>
    <s v="Gd"/>
    <s v="Y"/>
    <s v="SBrkr"/>
    <n v="961"/>
    <n v="756"/>
    <n v="0"/>
    <x v="0"/>
    <n v="1717"/>
    <n v="1"/>
    <n v="0"/>
    <n v="1"/>
    <n v="0"/>
    <n v="3"/>
    <n v="1"/>
    <s v="Gd"/>
    <n v="7"/>
    <s v="Typ"/>
    <n v="1"/>
    <s v="Gd"/>
    <s v="Detchd"/>
    <s v="Unf"/>
    <n v="3"/>
    <n v="642"/>
    <s v="TA"/>
    <s v="Y"/>
    <x v="1"/>
    <x v="2"/>
    <x v="1"/>
    <x v="0"/>
    <x v="0"/>
    <s v="No Fence"/>
    <n v="0"/>
    <n v="2"/>
    <n v="2006"/>
    <s v="WD"/>
    <s v="Abnorml"/>
    <n v="140000"/>
    <n v="0"/>
    <n v="0"/>
    <n v="2"/>
    <n v="4"/>
    <n v="2"/>
    <n v="150417.82031601499"/>
  </r>
  <r>
    <n v="60"/>
    <s v="RL"/>
    <n v="84"/>
    <n v="14260"/>
    <s v="Missing"/>
    <s v="IR1"/>
    <s v="Lvl"/>
    <s v="FR2"/>
    <s v="Gtl"/>
    <s v="NoRidge"/>
    <s v="Norm"/>
    <s v="1Fam"/>
    <s v="2Story"/>
    <n v="8"/>
    <n v="5"/>
    <s v="Gable"/>
    <s v="CompShg"/>
    <s v="VinylSd"/>
    <s v="VinylSd"/>
    <s v="BrkFace"/>
    <n v="350"/>
    <s v="Gd"/>
    <s v="PConc"/>
    <s v="Gd"/>
    <s v="Av"/>
    <x v="1"/>
    <x v="3"/>
    <s v="Unf"/>
    <x v="0"/>
    <n v="1"/>
    <n v="490"/>
    <x v="3"/>
    <x v="3"/>
    <x v="3"/>
    <s v="Gas"/>
    <s v="Ex"/>
    <s v="Y"/>
    <s v="SBrkr"/>
    <n v="1145"/>
    <n v="1053"/>
    <n v="0"/>
    <x v="0"/>
    <n v="2198"/>
    <n v="1"/>
    <n v="0"/>
    <n v="2"/>
    <n v="1"/>
    <n v="4"/>
    <n v="1"/>
    <s v="Gd"/>
    <n v="9"/>
    <s v="Typ"/>
    <n v="1"/>
    <s v="TA"/>
    <s v="Attchd"/>
    <s v="RFn"/>
    <n v="3"/>
    <n v="836"/>
    <s v="TA"/>
    <s v="Y"/>
    <x v="2"/>
    <x v="3"/>
    <x v="0"/>
    <x v="0"/>
    <x v="0"/>
    <s v="No Fence"/>
    <n v="0"/>
    <n v="12"/>
    <n v="2008"/>
    <s v="WD"/>
    <s v="Normal"/>
    <n v="250000"/>
    <n v="0"/>
    <n v="0"/>
    <n v="5"/>
    <n v="4"/>
    <n v="3"/>
    <n v="281219.42558222503"/>
  </r>
  <r>
    <n v="50"/>
    <s v="RL"/>
    <n v="85"/>
    <n v="14115"/>
    <s v="Missing"/>
    <s v="IR1"/>
    <s v="Lvl"/>
    <s v="Inside"/>
    <s v="Gtl"/>
    <s v="Mitchel"/>
    <s v="Norm"/>
    <s v="1Fam"/>
    <s v="1.5Fin"/>
    <n v="5"/>
    <n v="5"/>
    <s v="Gable"/>
    <s v="CompShg"/>
    <s v="VinylSd"/>
    <s v="VinylSd"/>
    <s v="None"/>
    <n v="0"/>
    <s v="TA"/>
    <s v="Wood"/>
    <s v="Gd"/>
    <s v="No"/>
    <x v="1"/>
    <x v="4"/>
    <s v="Unf"/>
    <x v="0"/>
    <n v="1"/>
    <n v="64"/>
    <x v="4"/>
    <x v="4"/>
    <x v="4"/>
    <s v="Gas"/>
    <s v="Ex"/>
    <s v="Y"/>
    <s v="SBrkr"/>
    <n v="796"/>
    <n v="566"/>
    <n v="0"/>
    <x v="0"/>
    <n v="1362"/>
    <n v="1"/>
    <n v="0"/>
    <n v="1"/>
    <n v="1"/>
    <n v="1"/>
    <n v="1"/>
    <s v="TA"/>
    <n v="5"/>
    <s v="Typ"/>
    <n v="0"/>
    <s v="No Fireplace"/>
    <s v="Attchd"/>
    <s v="Unf"/>
    <n v="2"/>
    <n v="480"/>
    <s v="TA"/>
    <s v="Y"/>
    <x v="3"/>
    <x v="4"/>
    <x v="0"/>
    <x v="1"/>
    <x v="0"/>
    <s v="MnPrv"/>
    <n v="700"/>
    <n v="10"/>
    <n v="2009"/>
    <s v="WD"/>
    <s v="Normal"/>
    <n v="143000"/>
    <n v="0"/>
    <n v="1"/>
    <n v="5"/>
    <n v="4"/>
    <n v="3"/>
    <n v="150111.29230708399"/>
  </r>
  <r>
    <n v="20"/>
    <s v="RL"/>
    <n v="75"/>
    <n v="10084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Stone"/>
    <n v="186"/>
    <s v="Gd"/>
    <s v="PConc"/>
    <s v="Ex"/>
    <s v="Av"/>
    <x v="1"/>
    <x v="5"/>
    <s v="Unf"/>
    <x v="0"/>
    <n v="1"/>
    <n v="317"/>
    <x v="5"/>
    <x v="5"/>
    <x v="5"/>
    <s v="Gas"/>
    <s v="Ex"/>
    <s v="Y"/>
    <s v="SBrkr"/>
    <n v="1694"/>
    <n v="0"/>
    <n v="0"/>
    <x v="0"/>
    <n v="1694"/>
    <n v="1"/>
    <n v="0"/>
    <n v="2"/>
    <n v="0"/>
    <n v="3"/>
    <n v="1"/>
    <s v="Gd"/>
    <n v="7"/>
    <s v="Typ"/>
    <n v="1"/>
    <s v="Gd"/>
    <s v="Attchd"/>
    <s v="RFn"/>
    <n v="2"/>
    <n v="636"/>
    <s v="TA"/>
    <s v="Y"/>
    <x v="4"/>
    <x v="5"/>
    <x v="0"/>
    <x v="0"/>
    <x v="0"/>
    <s v="No Fence"/>
    <n v="0"/>
    <n v="8"/>
    <n v="2007"/>
    <s v="WD"/>
    <s v="Normal"/>
    <n v="307000"/>
    <n v="0"/>
    <n v="0"/>
    <n v="6"/>
    <n v="5"/>
    <n v="4"/>
    <n v="295951.08426289499"/>
  </r>
  <r>
    <n v="50"/>
    <s v="RM"/>
    <n v="51"/>
    <n v="6120"/>
    <s v="Missing"/>
    <s v="Reg"/>
    <s v="Lvl"/>
    <s v="Inside"/>
    <s v="Gtl"/>
    <s v="OldTown"/>
    <s v="Artery"/>
    <s v="1Fam"/>
    <s v="1.5Fin"/>
    <n v="7"/>
    <n v="5"/>
    <s v="Gable"/>
    <s v="CompShg"/>
    <s v="BrkFace"/>
    <s v="Wd Shng"/>
    <s v="None"/>
    <n v="0"/>
    <s v="TA"/>
    <s v="BrkTil"/>
    <s v="TA"/>
    <s v="No"/>
    <x v="2"/>
    <x v="6"/>
    <s v="Unf"/>
    <x v="0"/>
    <n v="1"/>
    <n v="952"/>
    <x v="6"/>
    <x v="6"/>
    <x v="6"/>
    <s v="Gas"/>
    <s v="Gd"/>
    <s v="Y"/>
    <s v="FuseF"/>
    <n v="1022"/>
    <n v="752"/>
    <n v="0"/>
    <x v="0"/>
    <n v="1774"/>
    <n v="0"/>
    <n v="0"/>
    <n v="2"/>
    <n v="0"/>
    <n v="2"/>
    <n v="2"/>
    <s v="TA"/>
    <n v="8"/>
    <s v="Min1"/>
    <n v="2"/>
    <s v="TA"/>
    <s v="Detchd"/>
    <s v="Unf"/>
    <n v="2"/>
    <n v="468"/>
    <s v="Fa"/>
    <s v="Y"/>
    <x v="5"/>
    <x v="0"/>
    <x v="2"/>
    <x v="0"/>
    <x v="0"/>
    <s v="No Fence"/>
    <n v="0"/>
    <n v="4"/>
    <n v="2008"/>
    <s v="WD"/>
    <s v="Abnorml"/>
    <n v="129900"/>
    <n v="0"/>
    <n v="0"/>
    <n v="3"/>
    <n v="2"/>
    <n v="1"/>
    <n v="130868.972601306"/>
  </r>
  <r>
    <n v="60"/>
    <s v="RL"/>
    <n v="85"/>
    <n v="11924"/>
    <s v="Missing"/>
    <s v="IR1"/>
    <s v="Lvl"/>
    <s v="Inside"/>
    <s v="Gtl"/>
    <s v="NridgHt"/>
    <s v="Norm"/>
    <s v="1Fam"/>
    <s v="2Story"/>
    <n v="9"/>
    <n v="5"/>
    <s v="Mansard_Hip"/>
    <s v="CompShg"/>
    <s v="WdShing"/>
    <s v="Wd Shng"/>
    <s v="Stone"/>
    <n v="286"/>
    <s v="Ex"/>
    <s v="PConc"/>
    <s v="Ex"/>
    <s v="No"/>
    <x v="1"/>
    <x v="7"/>
    <s v="Unf"/>
    <x v="0"/>
    <n v="1"/>
    <n v="177"/>
    <x v="7"/>
    <x v="7"/>
    <x v="7"/>
    <s v="Gas"/>
    <s v="Ex"/>
    <s v="Y"/>
    <s v="SBrkr"/>
    <n v="1182"/>
    <n v="1142"/>
    <n v="0"/>
    <x v="0"/>
    <n v="2324"/>
    <n v="1"/>
    <n v="0"/>
    <n v="3"/>
    <n v="0"/>
    <n v="4"/>
    <n v="1"/>
    <s v="Ex"/>
    <n v="11"/>
    <s v="Typ"/>
    <n v="2"/>
    <s v="Gd"/>
    <s v="BuiltIn"/>
    <s v="Fin"/>
    <n v="3"/>
    <n v="736"/>
    <s v="TA"/>
    <s v="Y"/>
    <x v="6"/>
    <x v="6"/>
    <x v="0"/>
    <x v="0"/>
    <x v="0"/>
    <s v="No Fence"/>
    <n v="0"/>
    <n v="7"/>
    <n v="2006"/>
    <s v="New"/>
    <s v="Partial"/>
    <n v="345000"/>
    <n v="0"/>
    <n v="0"/>
    <n v="6"/>
    <n v="5"/>
    <n v="4"/>
    <n v="360522.66607419198"/>
  </r>
  <r>
    <n v="20"/>
    <s v="RL"/>
    <n v="69"/>
    <n v="12968"/>
    <s v="Missing"/>
    <s v="IR2_3"/>
    <s v="Lvl"/>
    <s v="Inside"/>
    <s v="Gtl"/>
    <s v="Sawyer"/>
    <s v="Norm"/>
    <s v="1Fam"/>
    <s v="1Story"/>
    <n v="5"/>
    <n v="6"/>
    <s v="Mansard_Hip"/>
    <s v="CompShg"/>
    <s v="HdBoard"/>
    <s v="Plywood"/>
    <s v="None"/>
    <n v="0"/>
    <s v="TA"/>
    <s v="CBlock"/>
    <s v="TA"/>
    <s v="No"/>
    <x v="0"/>
    <x v="8"/>
    <s v="Unf"/>
    <x v="0"/>
    <n v="1"/>
    <n v="175"/>
    <x v="8"/>
    <x v="5"/>
    <x v="8"/>
    <s v="Gas"/>
    <s v="TA"/>
    <s v="Y"/>
    <s v="SBrkr"/>
    <n v="912"/>
    <n v="0"/>
    <n v="0"/>
    <x v="0"/>
    <n v="912"/>
    <n v="1"/>
    <n v="0"/>
    <n v="1"/>
    <n v="0"/>
    <n v="2"/>
    <n v="1"/>
    <s v="TA"/>
    <n v="4"/>
    <s v="Typ"/>
    <n v="0"/>
    <s v="No Fireplace"/>
    <s v="Detchd"/>
    <s v="Unf"/>
    <n v="1"/>
    <n v="352"/>
    <s v="TA"/>
    <s v="Y"/>
    <x v="7"/>
    <x v="0"/>
    <x v="0"/>
    <x v="0"/>
    <x v="1"/>
    <s v="No Fence"/>
    <n v="0"/>
    <n v="9"/>
    <n v="2008"/>
    <s v="WD"/>
    <s v="Normal"/>
    <n v="144000"/>
    <n v="0"/>
    <n v="0"/>
    <n v="4"/>
    <n v="3"/>
    <n v="2"/>
    <n v="134531.84336198299"/>
  </r>
  <r>
    <n v="20"/>
    <s v="RL"/>
    <n v="69"/>
    <n v="10920"/>
    <s v="Missing"/>
    <s v="IR1"/>
    <s v="Lvl"/>
    <s v="Corner"/>
    <s v="Gtl"/>
    <s v="NAmes"/>
    <s v="Norm"/>
    <s v="1Fam"/>
    <s v="1Story"/>
    <n v="6"/>
    <n v="5"/>
    <s v="Mansard_Hip"/>
    <s v="CompShg"/>
    <s v="MetalSd"/>
    <s v="MetalSd"/>
    <s v="BrkFace"/>
    <n v="212"/>
    <s v="TA"/>
    <s v="CBlock"/>
    <s v="TA"/>
    <s v="No"/>
    <x v="3"/>
    <x v="9"/>
    <s v="Unf"/>
    <x v="0"/>
    <n v="1"/>
    <n v="520"/>
    <x v="9"/>
    <x v="8"/>
    <x v="9"/>
    <s v="Gas"/>
    <s v="TA"/>
    <s v="Y"/>
    <s v="SBrkr"/>
    <n v="1253"/>
    <n v="0"/>
    <n v="0"/>
    <x v="0"/>
    <n v="1253"/>
    <n v="1"/>
    <n v="0"/>
    <n v="1"/>
    <n v="1"/>
    <n v="2"/>
    <n v="1"/>
    <s v="TA"/>
    <n v="5"/>
    <s v="Typ"/>
    <n v="1"/>
    <s v="Fa"/>
    <s v="Attchd"/>
    <s v="RFn"/>
    <n v="1"/>
    <n v="352"/>
    <s v="TA"/>
    <s v="Y"/>
    <x v="1"/>
    <x v="7"/>
    <x v="3"/>
    <x v="0"/>
    <x v="0"/>
    <s v="GdWo"/>
    <n v="0"/>
    <n v="5"/>
    <n v="2008"/>
    <s v="WD"/>
    <s v="Normal"/>
    <n v="157000"/>
    <n v="0"/>
    <n v="0"/>
    <n v="4"/>
    <n v="3"/>
    <n v="2"/>
    <n v="154030.724609205"/>
  </r>
  <r>
    <n v="45"/>
    <s v="RM"/>
    <n v="51"/>
    <n v="6120"/>
    <s v="Missing"/>
    <s v="Reg"/>
    <s v="Lvl"/>
    <s v="Corner"/>
    <s v="Gtl"/>
    <s v="BrkSide"/>
    <s v="Norm"/>
    <s v="1Fam"/>
    <s v="1.5Unf"/>
    <n v="7"/>
    <n v="8"/>
    <s v="Gable"/>
    <s v="CompShg"/>
    <s v="Wd Sdng"/>
    <s v="Wd Sdng"/>
    <s v="None"/>
    <n v="0"/>
    <s v="TA"/>
    <s v="BrkTil"/>
    <s v="TA"/>
    <s v="No"/>
    <x v="2"/>
    <x v="6"/>
    <s v="Unf"/>
    <x v="0"/>
    <n v="1"/>
    <n v="832"/>
    <x v="6"/>
    <x v="6"/>
    <x v="10"/>
    <s v="Gas"/>
    <s v="Ex"/>
    <s v="Y"/>
    <s v="FuseA"/>
    <n v="854"/>
    <n v="0"/>
    <n v="0"/>
    <x v="0"/>
    <n v="854"/>
    <n v="0"/>
    <n v="0"/>
    <n v="1"/>
    <n v="0"/>
    <n v="2"/>
    <n v="1"/>
    <s v="TA"/>
    <n v="5"/>
    <s v="Typ"/>
    <n v="0"/>
    <s v="No Fireplace"/>
    <s v="Detchd"/>
    <s v="Unf"/>
    <n v="2"/>
    <n v="576"/>
    <s v="TA"/>
    <s v="Y"/>
    <x v="8"/>
    <x v="8"/>
    <x v="0"/>
    <x v="0"/>
    <x v="0"/>
    <s v="GdPrv"/>
    <n v="0"/>
    <n v="7"/>
    <n v="2007"/>
    <s v="WD"/>
    <s v="Normal"/>
    <n v="132000"/>
    <n v="0"/>
    <n v="0"/>
    <n v="3"/>
    <n v="4"/>
    <n v="4"/>
    <n v="131595.613830688"/>
  </r>
  <r>
    <n v="20"/>
    <s v="RL"/>
    <n v="69"/>
    <n v="11241"/>
    <s v="Missing"/>
    <s v="IR1"/>
    <s v="Lvl"/>
    <s v="CulDSac"/>
    <s v="Gtl"/>
    <s v="NAmes"/>
    <s v="Norm"/>
    <s v="1Fam"/>
    <s v="1Story"/>
    <n v="6"/>
    <n v="7"/>
    <s v="Gable"/>
    <s v="CompShg"/>
    <s v="Wd Sdng"/>
    <s v="Wd Sdng"/>
    <s v="BrkFace"/>
    <n v="180"/>
    <s v="TA"/>
    <s v="CBlock"/>
    <s v="TA"/>
    <s v="No"/>
    <x v="0"/>
    <x v="10"/>
    <s v="Unf"/>
    <x v="0"/>
    <n v="1"/>
    <n v="426"/>
    <x v="10"/>
    <x v="8"/>
    <x v="11"/>
    <s v="Gas"/>
    <s v="Ex"/>
    <s v="Y"/>
    <s v="SBrkr"/>
    <n v="1004"/>
    <n v="0"/>
    <n v="0"/>
    <x v="0"/>
    <n v="1004"/>
    <n v="1"/>
    <n v="0"/>
    <n v="1"/>
    <n v="0"/>
    <n v="2"/>
    <n v="1"/>
    <s v="TA"/>
    <n v="5"/>
    <s v="Typ"/>
    <n v="1"/>
    <s v="TA"/>
    <s v="Attchd"/>
    <s v="Fin"/>
    <n v="2"/>
    <n v="480"/>
    <s v="TA"/>
    <s v="Y"/>
    <x v="1"/>
    <x v="0"/>
    <x v="0"/>
    <x v="0"/>
    <x v="0"/>
    <s v="No Fence"/>
    <n v="700"/>
    <n v="3"/>
    <n v="2010"/>
    <s v="WD"/>
    <s v="Normal"/>
    <n v="149000"/>
    <n v="0"/>
    <n v="1"/>
    <n v="4"/>
    <n v="3"/>
    <n v="2"/>
    <n v="150084.380970937"/>
  </r>
  <r>
    <n v="90"/>
    <s v="RL"/>
    <n v="72"/>
    <n v="10791"/>
    <s v="Missing"/>
    <s v="Reg"/>
    <s v="Lvl"/>
    <s v="Inside"/>
    <s v="Gtl"/>
    <s v="Sawyer"/>
    <s v="Norm"/>
    <s v="Duplex"/>
    <s v="1Story"/>
    <n v="4"/>
    <n v="5"/>
    <s v="Gable"/>
    <s v="CompShg"/>
    <s v="MetalSd"/>
    <s v="MetalSd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TA"/>
    <s v="Y"/>
    <s v="SBrkr"/>
    <n v="1296"/>
    <n v="0"/>
    <n v="0"/>
    <x v="0"/>
    <n v="1296"/>
    <n v="0"/>
    <n v="0"/>
    <n v="2"/>
    <n v="0"/>
    <n v="2"/>
    <n v="2"/>
    <s v="TA"/>
    <n v="6"/>
    <s v="Typ"/>
    <n v="0"/>
    <s v="No Fireplace"/>
    <s v="CarPort"/>
    <s v="Unf"/>
    <n v="2"/>
    <n v="516"/>
    <s v="TA"/>
    <s v="Y"/>
    <x v="1"/>
    <x v="0"/>
    <x v="0"/>
    <x v="0"/>
    <x v="0"/>
    <s v="No Fence"/>
    <n v="500"/>
    <n v="10"/>
    <n v="2006"/>
    <s v="WD"/>
    <s v="Normal"/>
    <n v="90000"/>
    <n v="0"/>
    <n v="1"/>
    <n v="4"/>
    <n v="3"/>
    <n v="2"/>
    <n v="99963.4979229116"/>
  </r>
  <r>
    <n v="20"/>
    <s v="RL"/>
    <n v="66"/>
    <n v="13695"/>
    <s v="Missing"/>
    <s v="Reg"/>
    <s v="Lvl"/>
    <s v="Inside"/>
    <s v="Gtl"/>
    <s v="SawyerW"/>
    <s v="RRAe"/>
    <s v="1Fam"/>
    <s v="1Story"/>
    <n v="5"/>
    <n v="5"/>
    <s v="Gable"/>
    <s v="CompShg"/>
    <s v="VinylSd"/>
    <s v="VinylSd"/>
    <s v="None"/>
    <n v="0"/>
    <s v="TA"/>
    <s v="PConc"/>
    <s v="TA"/>
    <s v="No"/>
    <x v="1"/>
    <x v="11"/>
    <s v="Unf"/>
    <x v="0"/>
    <n v="1"/>
    <n v="468"/>
    <x v="12"/>
    <x v="8"/>
    <x v="13"/>
    <s v="Gas"/>
    <s v="Ex"/>
    <s v="Y"/>
    <s v="SBrkr"/>
    <n v="1114"/>
    <n v="0"/>
    <n v="0"/>
    <x v="0"/>
    <n v="1114"/>
    <n v="1"/>
    <n v="0"/>
    <n v="1"/>
    <n v="1"/>
    <n v="3"/>
    <n v="1"/>
    <s v="Gd"/>
    <n v="6"/>
    <s v="Typ"/>
    <n v="0"/>
    <s v="No Fireplace"/>
    <s v="Detchd"/>
    <s v="Unf"/>
    <n v="2"/>
    <n v="576"/>
    <s v="TA"/>
    <s v="Y"/>
    <x v="1"/>
    <x v="9"/>
    <x v="0"/>
    <x v="0"/>
    <x v="0"/>
    <s v="No Fence"/>
    <n v="0"/>
    <n v="6"/>
    <n v="2008"/>
    <s v="WD"/>
    <s v="Normal"/>
    <n v="159000"/>
    <n v="0"/>
    <n v="0"/>
    <n v="6"/>
    <n v="5"/>
    <n v="4"/>
    <n v="156492.782645586"/>
  </r>
  <r>
    <n v="60"/>
    <s v="RL"/>
    <n v="101"/>
    <n v="14215"/>
    <s v="Missing"/>
    <s v="IR1"/>
    <s v="Lvl"/>
    <s v="Corner"/>
    <s v="Gtl"/>
    <s v="NridgHt"/>
    <s v="Norm"/>
    <s v="1Fam"/>
    <s v="2Story"/>
    <n v="8"/>
    <n v="5"/>
    <s v="Gable"/>
    <s v="CompShg"/>
    <s v="VinylSd"/>
    <s v="VinylSd"/>
    <s v="BrkFace"/>
    <n v="380"/>
    <s v="Gd"/>
    <s v="PConc"/>
    <s v="Ex"/>
    <s v="Av"/>
    <x v="2"/>
    <x v="6"/>
    <s v="Unf"/>
    <x v="0"/>
    <n v="1"/>
    <n v="1158"/>
    <x v="6"/>
    <x v="6"/>
    <x v="14"/>
    <s v="Gas"/>
    <s v="Ex"/>
    <s v="Y"/>
    <s v="SBrkr"/>
    <n v="1158"/>
    <n v="1218"/>
    <n v="0"/>
    <x v="0"/>
    <n v="2376"/>
    <n v="0"/>
    <n v="0"/>
    <n v="3"/>
    <n v="1"/>
    <n v="4"/>
    <n v="1"/>
    <s v="Gd"/>
    <n v="9"/>
    <s v="Typ"/>
    <n v="1"/>
    <s v="Gd"/>
    <s v="BuiltIn"/>
    <s v="RFn"/>
    <n v="3"/>
    <n v="853"/>
    <s v="TA"/>
    <s v="Y"/>
    <x v="9"/>
    <x v="10"/>
    <x v="0"/>
    <x v="0"/>
    <x v="0"/>
    <s v="No Fence"/>
    <n v="0"/>
    <n v="11"/>
    <n v="2006"/>
    <s v="New"/>
    <s v="Partial"/>
    <n v="325300"/>
    <n v="0"/>
    <n v="0"/>
    <n v="6"/>
    <n v="5"/>
    <n v="4"/>
    <n v="332208.160171717"/>
  </r>
  <r>
    <n v="45"/>
    <s v="RM"/>
    <n v="57"/>
    <n v="7449"/>
    <s v="Grvl"/>
    <s v="Reg"/>
    <s v="Bnk"/>
    <s v="Inside"/>
    <s v="Gtl"/>
    <s v="IDOTRR"/>
    <s v="Norm"/>
    <s v="1Fam"/>
    <s v="1.5Unf"/>
    <n v="7"/>
    <n v="7"/>
    <s v="Gable"/>
    <s v="CompShg"/>
    <s v="Wd Sdng"/>
    <s v="Wd Sdng"/>
    <s v="None"/>
    <n v="0"/>
    <s v="TA"/>
    <s v="PConc"/>
    <s v="TA"/>
    <s v="No"/>
    <x v="2"/>
    <x v="6"/>
    <s v="Unf"/>
    <x v="0"/>
    <n v="1"/>
    <n v="637"/>
    <x v="6"/>
    <x v="6"/>
    <x v="15"/>
    <s v="Gas"/>
    <s v="Ex"/>
    <s v="Y"/>
    <s v="FuseF"/>
    <n v="1108"/>
    <n v="0"/>
    <n v="0"/>
    <x v="0"/>
    <n v="1108"/>
    <n v="0"/>
    <n v="0"/>
    <n v="1"/>
    <n v="0"/>
    <n v="3"/>
    <n v="1"/>
    <s v="Gd"/>
    <n v="6"/>
    <s v="Typ"/>
    <n v="1"/>
    <s v="Gd"/>
    <s v="Attchd"/>
    <s v="Unf"/>
    <n v="1"/>
    <n v="280"/>
    <s v="TA"/>
    <s v="N"/>
    <x v="1"/>
    <x v="0"/>
    <x v="2"/>
    <x v="0"/>
    <x v="0"/>
    <s v="GdPrv"/>
    <n v="0"/>
    <n v="6"/>
    <n v="2007"/>
    <s v="WD"/>
    <s v="Normal"/>
    <n v="139400"/>
    <n v="0"/>
    <n v="0"/>
    <n v="3"/>
    <n v="2"/>
    <n v="1"/>
    <n v="135886.41424976601"/>
  </r>
  <r>
    <n v="20"/>
    <s v="RL"/>
    <n v="75"/>
    <n v="9742"/>
    <s v="Missing"/>
    <s v="Reg"/>
    <s v="Lvl"/>
    <s v="Inside"/>
    <s v="Gtl"/>
    <s v="CollgCr"/>
    <s v="Norm"/>
    <s v="1Fam"/>
    <s v="1Story"/>
    <n v="8"/>
    <n v="5"/>
    <s v="Mansard_Hip"/>
    <s v="CompShg"/>
    <s v="VinylSd"/>
    <s v="VinylSd"/>
    <s v="BrkFace"/>
    <n v="281"/>
    <s v="Gd"/>
    <s v="PConc"/>
    <s v="Gd"/>
    <s v="No"/>
    <x v="2"/>
    <x v="6"/>
    <s v="Unf"/>
    <x v="0"/>
    <n v="1"/>
    <n v="1777"/>
    <x v="6"/>
    <x v="6"/>
    <x v="16"/>
    <s v="Gas"/>
    <s v="Ex"/>
    <s v="Y"/>
    <s v="SBrkr"/>
    <n v="1795"/>
    <n v="0"/>
    <n v="0"/>
    <x v="0"/>
    <n v="1795"/>
    <n v="0"/>
    <n v="0"/>
    <n v="2"/>
    <n v="0"/>
    <n v="3"/>
    <n v="1"/>
    <s v="Gd"/>
    <n v="7"/>
    <s v="Typ"/>
    <n v="1"/>
    <s v="Gd"/>
    <s v="Attchd"/>
    <s v="RFn"/>
    <n v="2"/>
    <n v="534"/>
    <s v="TA"/>
    <s v="Y"/>
    <x v="10"/>
    <x v="11"/>
    <x v="0"/>
    <x v="0"/>
    <x v="0"/>
    <s v="No Fence"/>
    <n v="0"/>
    <n v="9"/>
    <n v="2008"/>
    <s v="WD"/>
    <s v="Normal"/>
    <n v="230000"/>
    <n v="0"/>
    <n v="0"/>
    <n v="6"/>
    <n v="5"/>
    <n v="4"/>
    <n v="231006.27159470401"/>
  </r>
  <r>
    <n v="20"/>
    <s v="RL"/>
    <n v="69"/>
    <n v="8246"/>
    <s v="Missing"/>
    <s v="IR1"/>
    <s v="Lvl"/>
    <s v="Inside"/>
    <s v="Gtl"/>
    <s v="Sawyer"/>
    <s v="Norm"/>
    <s v="1Fam"/>
    <s v="1Story"/>
    <n v="5"/>
    <n v="8"/>
    <s v="Gable"/>
    <s v="CompShg"/>
    <s v="Plywood"/>
    <s v="Plywood"/>
    <s v="None"/>
    <n v="0"/>
    <s v="TA"/>
    <s v="CBlock"/>
    <s v="TA"/>
    <s v="Mn"/>
    <x v="5"/>
    <x v="12"/>
    <s v="ALQ"/>
    <x v="1"/>
    <n v="2"/>
    <n v="204"/>
    <x v="8"/>
    <x v="5"/>
    <x v="17"/>
    <s v="Gas"/>
    <s v="Ex"/>
    <s v="Y"/>
    <s v="SBrkr"/>
    <n v="1060"/>
    <n v="0"/>
    <n v="0"/>
    <x v="0"/>
    <n v="1060"/>
    <n v="1"/>
    <n v="0"/>
    <n v="1"/>
    <n v="0"/>
    <n v="3"/>
    <n v="1"/>
    <s v="Gd"/>
    <n v="6"/>
    <s v="Typ"/>
    <n v="1"/>
    <s v="TA"/>
    <s v="Attchd"/>
    <s v="Unf"/>
    <n v="1"/>
    <n v="270"/>
    <s v="TA"/>
    <s v="Y"/>
    <x v="11"/>
    <x v="12"/>
    <x v="0"/>
    <x v="0"/>
    <x v="0"/>
    <s v="MnPrv"/>
    <n v="0"/>
    <n v="5"/>
    <n v="2010"/>
    <s v="WD"/>
    <s v="Normal"/>
    <n v="154000"/>
    <n v="0"/>
    <n v="0"/>
    <n v="4"/>
    <n v="3"/>
    <n v="4"/>
    <n v="152248.39666583599"/>
  </r>
  <r>
    <n v="20"/>
    <s v="RL"/>
    <n v="110"/>
    <n v="14230"/>
    <s v="Missing"/>
    <s v="Reg"/>
    <s v="Lvl"/>
    <s v="Corner"/>
    <s v="Gtl"/>
    <s v="NridgHt"/>
    <s v="Norm"/>
    <s v="1Fam"/>
    <s v="1Story"/>
    <n v="8"/>
    <n v="5"/>
    <s v="Gable"/>
    <s v="CompShg"/>
    <s v="VinylSd"/>
    <s v="VinylSd"/>
    <s v="Stone"/>
    <n v="640"/>
    <s v="Gd"/>
    <s v="PConc"/>
    <s v="Gd"/>
    <s v="No"/>
    <x v="2"/>
    <x v="6"/>
    <s v="Unf"/>
    <x v="0"/>
    <n v="1"/>
    <n v="1566"/>
    <x v="6"/>
    <x v="6"/>
    <x v="18"/>
    <s v="Gas"/>
    <s v="Ex"/>
    <s v="Y"/>
    <s v="SBrkr"/>
    <n v="1600"/>
    <n v="0"/>
    <n v="0"/>
    <x v="0"/>
    <n v="1600"/>
    <n v="0"/>
    <n v="0"/>
    <n v="2"/>
    <n v="0"/>
    <n v="3"/>
    <n v="1"/>
    <s v="Gd"/>
    <n v="7"/>
    <s v="Typ"/>
    <n v="1"/>
    <s v="Gd"/>
    <s v="Attchd"/>
    <s v="RFn"/>
    <n v="3"/>
    <n v="890"/>
    <s v="TA"/>
    <s v="Y"/>
    <x v="1"/>
    <x v="13"/>
    <x v="0"/>
    <x v="0"/>
    <x v="0"/>
    <s v="No Fence"/>
    <n v="0"/>
    <n v="7"/>
    <n v="2009"/>
    <s v="WD"/>
    <s v="Normal"/>
    <n v="256300"/>
    <n v="0"/>
    <n v="0"/>
    <n v="6"/>
    <n v="5"/>
    <n v="4"/>
    <n v="252556.92429596701"/>
  </r>
  <r>
    <n v="20"/>
    <s v="RL"/>
    <n v="60"/>
    <n v="7200"/>
    <s v="Missing"/>
    <s v="Reg"/>
    <s v="Lvl"/>
    <s v="Corner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Mn"/>
    <x v="3"/>
    <x v="13"/>
    <s v="Rec"/>
    <x v="2"/>
    <n v="2"/>
    <n v="180"/>
    <x v="13"/>
    <x v="10"/>
    <x v="19"/>
    <s v="Gas"/>
    <s v="TA"/>
    <s v="Y"/>
    <s v="SBrkr"/>
    <n v="900"/>
    <n v="0"/>
    <n v="0"/>
    <x v="0"/>
    <n v="900"/>
    <n v="0"/>
    <n v="1"/>
    <n v="1"/>
    <n v="0"/>
    <n v="3"/>
    <n v="1"/>
    <s v="Gd"/>
    <n v="5"/>
    <s v="Typ"/>
    <n v="0"/>
    <s v="No Fireplace"/>
    <s v="Detchd"/>
    <s v="Unf"/>
    <n v="2"/>
    <n v="576"/>
    <s v="TA"/>
    <s v="Y"/>
    <x v="12"/>
    <x v="14"/>
    <x v="0"/>
    <x v="0"/>
    <x v="0"/>
    <s v="No Fence"/>
    <n v="0"/>
    <n v="5"/>
    <n v="2010"/>
    <s v="WD"/>
    <s v="Normal"/>
    <n v="134800"/>
    <n v="0"/>
    <n v="0"/>
    <n v="4"/>
    <n v="5"/>
    <n v="3"/>
    <n v="135203.24184762299"/>
  </r>
  <r>
    <n v="20"/>
    <s v="RL"/>
    <n v="98"/>
    <n v="11478"/>
    <s v="Missing"/>
    <s v="Reg"/>
    <s v="Lvl"/>
    <s v="Inside"/>
    <s v="Gtl"/>
    <s v="NridgHt"/>
    <s v="Norm"/>
    <s v="1Fam"/>
    <s v="1Story"/>
    <n v="8"/>
    <n v="5"/>
    <s v="Gable"/>
    <s v="CompShg"/>
    <s v="VinylSd"/>
    <s v="VinylSd"/>
    <s v="Stone"/>
    <n v="200"/>
    <s v="Gd"/>
    <s v="PConc"/>
    <s v="Ex"/>
    <s v="No"/>
    <x v="1"/>
    <x v="14"/>
    <s v="Unf"/>
    <x v="0"/>
    <n v="1"/>
    <n v="486"/>
    <x v="14"/>
    <x v="11"/>
    <x v="20"/>
    <s v="Gas"/>
    <s v="Ex"/>
    <s v="Y"/>
    <s v="SBrkr"/>
    <n v="1704"/>
    <n v="0"/>
    <n v="0"/>
    <x v="0"/>
    <n v="1704"/>
    <n v="1"/>
    <n v="0"/>
    <n v="2"/>
    <n v="0"/>
    <n v="3"/>
    <n v="1"/>
    <s v="Gd"/>
    <n v="7"/>
    <s v="Typ"/>
    <n v="1"/>
    <s v="Gd"/>
    <s v="Attchd"/>
    <s v="RFn"/>
    <n v="3"/>
    <n v="772"/>
    <s v="TA"/>
    <s v="Y"/>
    <x v="1"/>
    <x v="15"/>
    <x v="0"/>
    <x v="0"/>
    <x v="0"/>
    <s v="No Fence"/>
    <n v="0"/>
    <n v="5"/>
    <n v="2010"/>
    <s v="WD"/>
    <s v="Normal"/>
    <n v="306000"/>
    <n v="0"/>
    <n v="0"/>
    <n v="6"/>
    <n v="5"/>
    <n v="4"/>
    <n v="295419.254462215"/>
  </r>
  <r>
    <n v="20"/>
    <s v="RL"/>
    <n v="47"/>
    <n v="16321"/>
    <s v="Missing"/>
    <s v="IR1"/>
    <s v="Lvl"/>
    <s v="CulDSac"/>
    <s v="Gtl"/>
    <s v="NAmes"/>
    <s v="Norm"/>
    <s v="1Fam"/>
    <s v="1Story"/>
    <n v="5"/>
    <n v="6"/>
    <s v="Gable"/>
    <s v="CompShg"/>
    <s v="MetalSd"/>
    <s v="MetalSd"/>
    <s v="None"/>
    <n v="0"/>
    <s v="TA"/>
    <s v="CBlock"/>
    <s v="TA"/>
    <s v="Gd"/>
    <x v="3"/>
    <x v="15"/>
    <s v="Unf"/>
    <x v="0"/>
    <n v="1"/>
    <n v="207"/>
    <x v="15"/>
    <x v="12"/>
    <x v="21"/>
    <s v="Gas"/>
    <s v="TA"/>
    <s v="Y"/>
    <s v="SBrkr"/>
    <n v="1600"/>
    <n v="0"/>
    <n v="0"/>
    <x v="0"/>
    <n v="1600"/>
    <n v="1"/>
    <n v="0"/>
    <n v="1"/>
    <n v="0"/>
    <n v="2"/>
    <n v="1"/>
    <s v="TA"/>
    <n v="6"/>
    <s v="Typ"/>
    <n v="2"/>
    <s v="Gd"/>
    <s v="Attchd"/>
    <s v="RFn"/>
    <n v="1"/>
    <n v="319"/>
    <s v="TA"/>
    <s v="Y"/>
    <x v="13"/>
    <x v="16"/>
    <x v="0"/>
    <x v="0"/>
    <x v="0"/>
    <s v="No Fence"/>
    <n v="0"/>
    <n v="12"/>
    <n v="2006"/>
    <s v="WD"/>
    <s v="Normal"/>
    <n v="207500"/>
    <n v="0"/>
    <n v="0"/>
    <n v="4"/>
    <n v="3"/>
    <n v="3"/>
    <n v="202799.17734294501"/>
  </r>
  <r>
    <n v="70"/>
    <s v="C (all)"/>
    <n v="50"/>
    <n v="8500"/>
    <s v="Pave"/>
    <s v="Reg"/>
    <s v="Lvl"/>
    <s v="Inside"/>
    <s v="Gtl"/>
    <s v="IDOTRR"/>
    <s v="Feedr"/>
    <s v="1Fam"/>
    <s v="2Story"/>
    <n v="4"/>
    <n v="4"/>
    <s v="Gambrel"/>
    <s v="CompShg"/>
    <s v="BrkFace"/>
    <s v="BrkFace"/>
    <s v="None"/>
    <n v="0"/>
    <s v="TA"/>
    <s v="BrkTil"/>
    <s v="TA"/>
    <s v="No"/>
    <x v="2"/>
    <x v="6"/>
    <s v="Unf"/>
    <x v="0"/>
    <n v="1"/>
    <n v="649"/>
    <x v="6"/>
    <x v="6"/>
    <x v="22"/>
    <s v="Gas"/>
    <s v="TA"/>
    <s v="N"/>
    <s v="SBrkr"/>
    <n v="649"/>
    <n v="668"/>
    <n v="0"/>
    <x v="0"/>
    <n v="1317"/>
    <n v="0"/>
    <n v="0"/>
    <n v="1"/>
    <n v="0"/>
    <n v="3"/>
    <n v="1"/>
    <s v="TA"/>
    <n v="6"/>
    <s v="Typ"/>
    <n v="0"/>
    <s v="No Fireplace"/>
    <s v="Detchd"/>
    <s v="Unf"/>
    <n v="1"/>
    <n v="250"/>
    <s v="TA"/>
    <s v="N"/>
    <x v="1"/>
    <x v="17"/>
    <x v="4"/>
    <x v="0"/>
    <x v="0"/>
    <s v="MnPrv"/>
    <n v="0"/>
    <n v="7"/>
    <n v="2008"/>
    <s v="WD"/>
    <s v="Normal"/>
    <n v="40000"/>
    <n v="0"/>
    <n v="0"/>
    <n v="2"/>
    <n v="1"/>
    <n v="1"/>
    <n v="50694.982793566"/>
  </r>
  <r>
    <n v="20"/>
    <s v="RL"/>
    <n v="69"/>
    <n v="8544"/>
    <s v="Missing"/>
    <s v="IR1"/>
    <s v="Lvl"/>
    <s v="CulDSac"/>
    <s v="Gtl"/>
    <s v="Sawyer"/>
    <s v="Norm"/>
    <s v="1Fam"/>
    <s v="1Story"/>
    <n v="5"/>
    <n v="6"/>
    <s v="Gable"/>
    <s v="CompShg"/>
    <s v="HdBoard"/>
    <s v="HdBoard"/>
    <s v="None"/>
    <n v="0"/>
    <s v="TA"/>
    <s v="CBlock"/>
    <s v="TA"/>
    <s v="No"/>
    <x v="2"/>
    <x v="6"/>
    <s v="Unf"/>
    <x v="0"/>
    <n v="1"/>
    <n v="1228"/>
    <x v="6"/>
    <x v="6"/>
    <x v="23"/>
    <s v="Gas"/>
    <s v="Gd"/>
    <s v="Y"/>
    <s v="SBrkr"/>
    <n v="1228"/>
    <n v="0"/>
    <n v="0"/>
    <x v="0"/>
    <n v="1228"/>
    <n v="0"/>
    <n v="0"/>
    <n v="1"/>
    <n v="1"/>
    <n v="3"/>
    <n v="1"/>
    <s v="Gd"/>
    <n v="6"/>
    <s v="Typ"/>
    <n v="0"/>
    <s v="No Fireplace"/>
    <s v="Attchd"/>
    <s v="Unf"/>
    <n v="1"/>
    <n v="271"/>
    <s v="TA"/>
    <s v="Y"/>
    <x v="1"/>
    <x v="18"/>
    <x v="0"/>
    <x v="0"/>
    <x v="0"/>
    <s v="MnPrv"/>
    <n v="0"/>
    <n v="6"/>
    <n v="2008"/>
    <s v="WD"/>
    <s v="Normal"/>
    <n v="149350"/>
    <n v="0"/>
    <n v="0"/>
    <n v="4"/>
    <n v="3"/>
    <n v="4"/>
    <n v="141503.71943244"/>
  </r>
  <r>
    <n v="20"/>
    <s v="RL"/>
    <n v="85"/>
    <n v="11049"/>
    <s v="Missing"/>
    <s v="Reg"/>
    <s v="Lvl"/>
    <s v="Corner"/>
    <s v="Gtl"/>
    <s v="CollgCr"/>
    <s v="Norm"/>
    <s v="1Fam"/>
    <s v="1Story"/>
    <n v="8"/>
    <n v="5"/>
    <s v="Gable"/>
    <s v="CompShg"/>
    <s v="VinylSd"/>
    <s v="VinylSd"/>
    <s v="None"/>
    <n v="0"/>
    <s v="Gd"/>
    <s v="PConc"/>
    <s v="Ex"/>
    <s v="Av"/>
    <x v="2"/>
    <x v="6"/>
    <s v="Unf"/>
    <x v="0"/>
    <n v="1"/>
    <n v="1234"/>
    <x v="6"/>
    <x v="6"/>
    <x v="24"/>
    <s v="Gas"/>
    <s v="Ex"/>
    <s v="Y"/>
    <s v="SBrkr"/>
    <n v="1234"/>
    <n v="0"/>
    <n v="0"/>
    <x v="0"/>
    <n v="1234"/>
    <n v="0"/>
    <n v="0"/>
    <n v="2"/>
    <n v="0"/>
    <n v="3"/>
    <n v="1"/>
    <s v="Gd"/>
    <n v="7"/>
    <s v="Typ"/>
    <n v="0"/>
    <s v="No Fireplace"/>
    <s v="Attchd"/>
    <s v="RFn"/>
    <n v="2"/>
    <n v="484"/>
    <s v="TA"/>
    <s v="Y"/>
    <x v="1"/>
    <x v="4"/>
    <x v="0"/>
    <x v="0"/>
    <x v="0"/>
    <s v="No Fence"/>
    <n v="0"/>
    <n v="1"/>
    <n v="2008"/>
    <s v="WD"/>
    <s v="Normal"/>
    <n v="179900"/>
    <n v="0"/>
    <n v="0"/>
    <n v="6"/>
    <n v="5"/>
    <n v="4"/>
    <n v="193374.84116950599"/>
  </r>
  <r>
    <n v="20"/>
    <s v="RL"/>
    <n v="70"/>
    <n v="10552"/>
    <s v="Missing"/>
    <s v="IR1"/>
    <s v="Lvl"/>
    <s v="Inside"/>
    <s v="Gtl"/>
    <s v="NAmes"/>
    <s v="Norm"/>
    <s v="1Fam"/>
    <s v="1Story"/>
    <n v="5"/>
    <n v="5"/>
    <s v="Mansard_Hip"/>
    <s v="CompShg"/>
    <s v="BrkFace"/>
    <s v="BrkFace"/>
    <s v="None"/>
    <n v="0"/>
    <s v="TA"/>
    <s v="CBlock"/>
    <s v="TA"/>
    <s v="No"/>
    <x v="5"/>
    <x v="16"/>
    <s v="Unf"/>
    <x v="0"/>
    <n v="1"/>
    <n v="380"/>
    <x v="16"/>
    <x v="13"/>
    <x v="25"/>
    <s v="Gas"/>
    <s v="Gd"/>
    <s v="Y"/>
    <s v="SBrkr"/>
    <n v="1700"/>
    <n v="0"/>
    <n v="0"/>
    <x v="0"/>
    <n v="1700"/>
    <n v="0"/>
    <n v="1"/>
    <n v="1"/>
    <n v="1"/>
    <n v="4"/>
    <n v="1"/>
    <s v="Gd"/>
    <n v="6"/>
    <s v="Typ"/>
    <n v="1"/>
    <s v="Gd"/>
    <s v="Attchd"/>
    <s v="RFn"/>
    <n v="2"/>
    <n v="447"/>
    <s v="TA"/>
    <s v="Y"/>
    <x v="1"/>
    <x v="19"/>
    <x v="0"/>
    <x v="0"/>
    <x v="0"/>
    <s v="No Fence"/>
    <n v="0"/>
    <n v="4"/>
    <n v="2010"/>
    <s v="WD"/>
    <s v="Normal"/>
    <n v="165500"/>
    <n v="0"/>
    <n v="0"/>
    <n v="4"/>
    <n v="3"/>
    <n v="2"/>
    <n v="172323.66813965401"/>
  </r>
  <r>
    <n v="120"/>
    <s v="RL"/>
    <n v="60"/>
    <n v="7313"/>
    <s v="Missing"/>
    <s v="Reg"/>
    <s v="Lvl"/>
    <s v="Inside"/>
    <s v="Gtl"/>
    <s v="NridgHt"/>
    <s v="Norm"/>
    <s v="TwnhsE"/>
    <s v="1Story"/>
    <n v="9"/>
    <n v="5"/>
    <s v="Mansard_Hip"/>
    <s v="CompShg"/>
    <s v="MetalSd"/>
    <s v="MetalSd"/>
    <s v="BrkFace"/>
    <n v="246"/>
    <s v="Ex"/>
    <s v="PConc"/>
    <s v="Ex"/>
    <s v="No"/>
    <x v="1"/>
    <x v="17"/>
    <s v="Unf"/>
    <x v="0"/>
    <n v="1"/>
    <n v="408"/>
    <x v="17"/>
    <x v="14"/>
    <x v="26"/>
    <s v="Gas"/>
    <s v="Ex"/>
    <s v="Y"/>
    <s v="SBrkr"/>
    <n v="1561"/>
    <n v="0"/>
    <n v="0"/>
    <x v="0"/>
    <n v="1561"/>
    <n v="1"/>
    <n v="0"/>
    <n v="2"/>
    <n v="0"/>
    <n v="2"/>
    <n v="1"/>
    <s v="Ex"/>
    <n v="6"/>
    <s v="Typ"/>
    <n v="1"/>
    <s v="Gd"/>
    <s v="Attchd"/>
    <s v="Fin"/>
    <n v="2"/>
    <n v="556"/>
    <s v="TA"/>
    <s v="Y"/>
    <x v="14"/>
    <x v="20"/>
    <x v="0"/>
    <x v="0"/>
    <x v="0"/>
    <s v="No Fence"/>
    <n v="0"/>
    <n v="8"/>
    <n v="2007"/>
    <s v="WD"/>
    <s v="Normal"/>
    <n v="277500"/>
    <n v="0"/>
    <n v="0"/>
    <n v="6"/>
    <n v="5"/>
    <n v="4"/>
    <n v="295763.45290187502"/>
  </r>
  <r>
    <n v="20"/>
    <s v="RL"/>
    <n v="112"/>
    <n v="10859"/>
    <s v="Missing"/>
    <s v="Reg"/>
    <s v="Lvl"/>
    <s v="Corner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1097"/>
    <x v="6"/>
    <x v="6"/>
    <x v="27"/>
    <s v="Gas"/>
    <s v="Ex"/>
    <s v="Y"/>
    <s v="SBrkr"/>
    <n v="1097"/>
    <n v="0"/>
    <n v="0"/>
    <x v="0"/>
    <n v="1097"/>
    <n v="0"/>
    <n v="0"/>
    <n v="1"/>
    <n v="1"/>
    <n v="3"/>
    <n v="1"/>
    <s v="TA"/>
    <n v="6"/>
    <s v="Typ"/>
    <n v="0"/>
    <s v="No Fireplace"/>
    <s v="Attchd"/>
    <s v="Unf"/>
    <n v="2"/>
    <n v="672"/>
    <s v="TA"/>
    <s v="Y"/>
    <x v="15"/>
    <x v="21"/>
    <x v="0"/>
    <x v="0"/>
    <x v="0"/>
    <s v="No Fence"/>
    <n v="0"/>
    <n v="6"/>
    <n v="2009"/>
    <s v="WD"/>
    <s v="Normal"/>
    <n v="145000"/>
    <n v="0"/>
    <n v="0"/>
    <n v="5"/>
    <n v="4"/>
    <n v="3"/>
    <n v="143604.53473841"/>
  </r>
  <r>
    <n v="20"/>
    <s v="RL"/>
    <n v="74"/>
    <n v="8532"/>
    <s v="Missing"/>
    <s v="Reg"/>
    <s v="Lvl"/>
    <s v="Inside"/>
    <s v="Gtl"/>
    <s v="NAmes"/>
    <s v="Norm"/>
    <s v="1Fam"/>
    <s v="1Story"/>
    <n v="5"/>
    <n v="6"/>
    <s v="Mansard_Hip"/>
    <s v="CompShg"/>
    <s v="Wd Sdng"/>
    <s v="Wd Sdng"/>
    <s v="BrkFace"/>
    <n v="650"/>
    <s v="TA"/>
    <s v="CBlock"/>
    <s v="TA"/>
    <s v="No"/>
    <x v="5"/>
    <x v="18"/>
    <s v="Unf"/>
    <x v="0"/>
    <n v="1"/>
    <n v="84"/>
    <x v="18"/>
    <x v="15"/>
    <x v="28"/>
    <s v="Gas"/>
    <s v="Gd"/>
    <s v="Y"/>
    <s v="SBrkr"/>
    <n v="1297"/>
    <n v="0"/>
    <n v="0"/>
    <x v="0"/>
    <n v="1297"/>
    <n v="0"/>
    <n v="1"/>
    <n v="1"/>
    <n v="0"/>
    <n v="3"/>
    <n v="1"/>
    <s v="TA"/>
    <n v="5"/>
    <s v="Typ"/>
    <n v="1"/>
    <s v="TA"/>
    <s v="Attchd"/>
    <s v="Fin"/>
    <n v="2"/>
    <n v="498"/>
    <s v="TA"/>
    <s v="Y"/>
    <x v="1"/>
    <x v="0"/>
    <x v="0"/>
    <x v="0"/>
    <x v="0"/>
    <s v="No Fence"/>
    <n v="0"/>
    <n v="10"/>
    <n v="2009"/>
    <s v="WD"/>
    <s v="Normal"/>
    <n v="153000"/>
    <n v="0"/>
    <n v="0"/>
    <n v="4"/>
    <n v="3"/>
    <n v="3"/>
    <n v="151987.99218650899"/>
  </r>
  <r>
    <n v="20"/>
    <s v="RL"/>
    <n v="84"/>
    <n v="8658"/>
    <s v="Missing"/>
    <s v="Reg"/>
    <s v="Lvl"/>
    <s v="Inside"/>
    <s v="Gtl"/>
    <s v="NAmes"/>
    <s v="Norm"/>
    <s v="1Fam"/>
    <s v="1Story"/>
    <n v="6"/>
    <n v="5"/>
    <s v="Gable"/>
    <s v="CompShg"/>
    <s v="Wd Sdng"/>
    <s v="Wd Sdng"/>
    <s v="BrkFace"/>
    <n v="101"/>
    <s v="TA"/>
    <s v="CBlock"/>
    <s v="TA"/>
    <s v="No"/>
    <x v="5"/>
    <x v="19"/>
    <s v="Unf"/>
    <x v="0"/>
    <n v="1"/>
    <n v="445"/>
    <x v="19"/>
    <x v="16"/>
    <x v="29"/>
    <s v="Gas"/>
    <s v="Ex"/>
    <s v="Y"/>
    <s v="SBrkr"/>
    <n v="1324"/>
    <n v="0"/>
    <n v="0"/>
    <x v="0"/>
    <n v="1324"/>
    <n v="0"/>
    <n v="0"/>
    <n v="2"/>
    <n v="0"/>
    <n v="3"/>
    <n v="1"/>
    <s v="TA"/>
    <n v="6"/>
    <s v="Typ"/>
    <n v="1"/>
    <s v="TA"/>
    <s v="Attchd"/>
    <s v="RFn"/>
    <n v="2"/>
    <n v="440"/>
    <s v="TA"/>
    <s v="Y"/>
    <x v="1"/>
    <x v="22"/>
    <x v="0"/>
    <x v="0"/>
    <x v="0"/>
    <s v="GdWo"/>
    <n v="0"/>
    <n v="12"/>
    <n v="2006"/>
    <s v="WD"/>
    <s v="Abnorml"/>
    <n v="160000"/>
    <n v="0"/>
    <n v="0"/>
    <n v="4"/>
    <n v="3"/>
    <n v="2"/>
    <n v="150731.15534932801"/>
  </r>
  <r>
    <n v="20"/>
    <s v="RL"/>
    <n v="115"/>
    <n v="16905"/>
    <s v="Missing"/>
    <s v="Reg"/>
    <s v="Lvl"/>
    <s v="Inside"/>
    <s v="Gtl"/>
    <s v="Timber"/>
    <s v="Norm"/>
    <s v="1Fam"/>
    <s v="1Story"/>
    <n v="5"/>
    <n v="6"/>
    <s v="Gable"/>
    <s v="CompShg"/>
    <s v="VinylSd"/>
    <s v="VinylSd"/>
    <s v="None"/>
    <n v="0"/>
    <s v="TA"/>
    <s v="CBlock"/>
    <s v="TA"/>
    <s v="Gd"/>
    <x v="3"/>
    <x v="20"/>
    <s v="Unf"/>
    <x v="0"/>
    <n v="1"/>
    <n v="383"/>
    <x v="14"/>
    <x v="17"/>
    <x v="30"/>
    <s v="Gas"/>
    <s v="Gd"/>
    <s v="Y"/>
    <s v="SBrkr"/>
    <n v="1328"/>
    <n v="0"/>
    <n v="0"/>
    <x v="0"/>
    <n v="1328"/>
    <n v="0"/>
    <n v="1"/>
    <n v="1"/>
    <n v="1"/>
    <n v="2"/>
    <n v="1"/>
    <s v="TA"/>
    <n v="5"/>
    <s v="Typ"/>
    <n v="2"/>
    <s v="Gd"/>
    <s v="Attchd"/>
    <s v="RFn"/>
    <n v="1"/>
    <n v="308"/>
    <s v="TA"/>
    <s v="P"/>
    <x v="1"/>
    <x v="23"/>
    <x v="0"/>
    <x v="0"/>
    <x v="0"/>
    <s v="No Fence"/>
    <n v="0"/>
    <n v="7"/>
    <n v="2007"/>
    <s v="WD"/>
    <s v="Normal"/>
    <n v="170000"/>
    <n v="0"/>
    <n v="0"/>
    <n v="4"/>
    <n v="3"/>
    <n v="2"/>
    <n v="167361.737321391"/>
  </r>
  <r>
    <n v="85"/>
    <s v="RL"/>
    <n v="69"/>
    <n v="9180"/>
    <s v="Missing"/>
    <s v="IR1"/>
    <s v="Lvl"/>
    <s v="CulDSac"/>
    <s v="Gtl"/>
    <s v="SawyerW"/>
    <s v="Norm"/>
    <s v="1Fam"/>
    <s v="SFoyer"/>
    <n v="5"/>
    <n v="7"/>
    <s v="Gable"/>
    <s v="CompShg"/>
    <s v="HdBoard"/>
    <s v="HdBoard"/>
    <s v="None"/>
    <n v="0"/>
    <s v="TA"/>
    <s v="CBlock"/>
    <s v="Gd"/>
    <s v="Av"/>
    <x v="0"/>
    <x v="21"/>
    <s v="LwQ"/>
    <x v="3"/>
    <n v="2"/>
    <n v="0"/>
    <x v="20"/>
    <x v="18"/>
    <x v="31"/>
    <s v="Gas"/>
    <s v="Gd"/>
    <s v="Y"/>
    <s v="SBrkr"/>
    <n v="884"/>
    <n v="0"/>
    <n v="0"/>
    <x v="0"/>
    <n v="884"/>
    <n v="1"/>
    <n v="0"/>
    <n v="1"/>
    <n v="0"/>
    <n v="2"/>
    <n v="1"/>
    <s v="Gd"/>
    <n v="5"/>
    <s v="Typ"/>
    <n v="0"/>
    <s v="No Fireplace"/>
    <s v="Attchd"/>
    <s v="RFn"/>
    <n v="2"/>
    <n v="504"/>
    <s v="TA"/>
    <s v="Y"/>
    <x v="9"/>
    <x v="0"/>
    <x v="0"/>
    <x v="0"/>
    <x v="0"/>
    <s v="MnPrv"/>
    <n v="0"/>
    <n v="12"/>
    <n v="2007"/>
    <s v="WD"/>
    <s v="Normal"/>
    <n v="144000"/>
    <n v="0"/>
    <n v="0"/>
    <n v="5"/>
    <n v="4"/>
    <n v="3"/>
    <n v="144171.815583711"/>
  </r>
  <r>
    <n v="20"/>
    <s v="RL"/>
    <n v="69"/>
    <n v="9200"/>
    <s v="Missing"/>
    <s v="IR1"/>
    <s v="Lvl"/>
    <s v="CulDSac"/>
    <s v="Gtl"/>
    <s v="CollgCr"/>
    <s v="Norm"/>
    <s v="1Fam"/>
    <s v="1Story"/>
    <n v="5"/>
    <n v="6"/>
    <s v="Mansard_Hip"/>
    <s v="CompShg"/>
    <s v="VinylSd"/>
    <s v="VinylSd"/>
    <s v="None"/>
    <n v="0"/>
    <s v="TA"/>
    <s v="CBlock"/>
    <s v="Gd"/>
    <s v="Av"/>
    <x v="6"/>
    <x v="22"/>
    <s v="BLQ"/>
    <x v="4"/>
    <n v="2"/>
    <n v="167"/>
    <x v="21"/>
    <x v="19"/>
    <x v="32"/>
    <s v="Gas"/>
    <s v="TA"/>
    <s v="Y"/>
    <s v="SBrkr"/>
    <n v="938"/>
    <n v="0"/>
    <n v="0"/>
    <x v="0"/>
    <n v="938"/>
    <n v="1"/>
    <n v="0"/>
    <n v="1"/>
    <n v="0"/>
    <n v="3"/>
    <n v="1"/>
    <s v="TA"/>
    <n v="5"/>
    <s v="Typ"/>
    <n v="0"/>
    <s v="No Fireplace"/>
    <s v="Detchd"/>
    <s v="Unf"/>
    <n v="1"/>
    <n v="308"/>
    <s v="TA"/>
    <s v="Y"/>
    <x v="16"/>
    <x v="0"/>
    <x v="0"/>
    <x v="0"/>
    <x v="0"/>
    <s v="MnPrv"/>
    <n v="0"/>
    <n v="7"/>
    <n v="2008"/>
    <s v="WD"/>
    <s v="Normal"/>
    <n v="130250"/>
    <n v="0"/>
    <n v="0"/>
    <n v="4"/>
    <n v="4"/>
    <n v="3"/>
    <n v="128524.994118692"/>
  </r>
  <r>
    <n v="20"/>
    <s v="RL"/>
    <n v="70"/>
    <n v="7945"/>
    <s v="Missing"/>
    <s v="Reg"/>
    <s v="Lvl"/>
    <s v="Inside"/>
    <s v="Gtl"/>
    <s v="NAmes"/>
    <s v="Norm"/>
    <s v="1Fam"/>
    <s v="1Story"/>
    <n v="5"/>
    <n v="6"/>
    <s v="Gable"/>
    <s v="CompShg"/>
    <s v="BrkFace"/>
    <s v="Wd Sdng"/>
    <s v="None"/>
    <n v="0"/>
    <s v="TA"/>
    <s v="CBlock"/>
    <s v="TA"/>
    <s v="No"/>
    <x v="0"/>
    <x v="23"/>
    <s v="BLQ"/>
    <x v="5"/>
    <n v="2"/>
    <n v="465"/>
    <x v="22"/>
    <x v="20"/>
    <x v="33"/>
    <s v="Gas"/>
    <s v="Ex"/>
    <s v="Y"/>
    <s v="FuseA"/>
    <n v="1150"/>
    <n v="0"/>
    <n v="0"/>
    <x v="0"/>
    <n v="1150"/>
    <n v="1"/>
    <n v="0"/>
    <n v="1"/>
    <n v="0"/>
    <n v="3"/>
    <n v="1"/>
    <s v="TA"/>
    <n v="6"/>
    <s v="Typ"/>
    <n v="0"/>
    <s v="No Fireplace"/>
    <s v="Attchd"/>
    <s v="RFn"/>
    <n v="1"/>
    <n v="300"/>
    <s v="TA"/>
    <s v="Y"/>
    <x v="1"/>
    <x v="0"/>
    <x v="0"/>
    <x v="0"/>
    <x v="0"/>
    <s v="No Fence"/>
    <n v="0"/>
    <n v="5"/>
    <n v="2006"/>
    <s v="WD"/>
    <s v="Normal"/>
    <n v="141000"/>
    <n v="0"/>
    <n v="0"/>
    <n v="4"/>
    <n v="3"/>
    <n v="2"/>
    <n v="137406.67967626901"/>
  </r>
  <r>
    <n v="120"/>
    <s v="RL"/>
    <n v="61"/>
    <n v="7658"/>
    <s v="Missing"/>
    <s v="Reg"/>
    <s v="Lvl"/>
    <s v="Inside"/>
    <s v="Gtl"/>
    <s v="NridgHt"/>
    <s v="Norm"/>
    <s v="TwnhsE"/>
    <s v="1Story"/>
    <n v="9"/>
    <n v="5"/>
    <s v="Mansard_Hip"/>
    <s v="CompShg"/>
    <s v="MetalSd"/>
    <s v="MetalSd"/>
    <s v="BrkFace"/>
    <n v="412"/>
    <s v="Ex"/>
    <s v="PConc"/>
    <s v="Ex"/>
    <s v="No"/>
    <x v="1"/>
    <x v="24"/>
    <s v="Unf"/>
    <x v="0"/>
    <n v="1"/>
    <n v="1296"/>
    <x v="23"/>
    <x v="21"/>
    <x v="34"/>
    <s v="Gas"/>
    <s v="Ex"/>
    <s v="Y"/>
    <s v="SBrkr"/>
    <n v="1752"/>
    <n v="0"/>
    <n v="0"/>
    <x v="0"/>
    <n v="1752"/>
    <n v="1"/>
    <n v="0"/>
    <n v="2"/>
    <n v="0"/>
    <n v="2"/>
    <n v="1"/>
    <s v="Ex"/>
    <n v="6"/>
    <s v="Typ"/>
    <n v="1"/>
    <s v="Gd"/>
    <s v="Attchd"/>
    <s v="RFn"/>
    <n v="2"/>
    <n v="576"/>
    <s v="TA"/>
    <s v="Y"/>
    <x v="17"/>
    <x v="24"/>
    <x v="0"/>
    <x v="0"/>
    <x v="0"/>
    <s v="No Fence"/>
    <n v="0"/>
    <n v="2"/>
    <n v="2010"/>
    <s v="WD"/>
    <s v="Normal"/>
    <n v="319900"/>
    <n v="0"/>
    <n v="0"/>
    <n v="6"/>
    <n v="5"/>
    <n v="4"/>
    <n v="297880.25884517701"/>
  </r>
  <r>
    <n v="50"/>
    <s v="RL"/>
    <n v="48"/>
    <n v="12822"/>
    <s v="Missing"/>
    <s v="IR1"/>
    <s v="Lvl"/>
    <s v="CulDSac"/>
    <s v="Gtl"/>
    <s v="Mitchel"/>
    <s v="Norm"/>
    <s v="1Fam"/>
    <s v="1.5Fin"/>
    <n v="7"/>
    <n v="5"/>
    <s v="Gable"/>
    <s v="CompShg"/>
    <s v="VinylSd"/>
    <s v="VinylSd"/>
    <s v="None"/>
    <n v="0"/>
    <s v="Gd"/>
    <s v="PConc"/>
    <s v="Ex"/>
    <s v="No"/>
    <x v="1"/>
    <x v="25"/>
    <s v="Unf"/>
    <x v="0"/>
    <n v="1"/>
    <n v="83"/>
    <x v="24"/>
    <x v="15"/>
    <x v="35"/>
    <s v="Gas"/>
    <s v="Ex"/>
    <s v="Y"/>
    <s v="SBrkr"/>
    <n v="1518"/>
    <n v="631"/>
    <n v="0"/>
    <x v="0"/>
    <n v="2149"/>
    <n v="1"/>
    <n v="0"/>
    <n v="1"/>
    <n v="1"/>
    <n v="1"/>
    <n v="1"/>
    <s v="Gd"/>
    <n v="6"/>
    <s v="Typ"/>
    <n v="1"/>
    <s v="Ex"/>
    <s v="Attchd"/>
    <s v="RFn"/>
    <n v="2"/>
    <n v="670"/>
    <s v="TA"/>
    <s v="Y"/>
    <x v="18"/>
    <x v="25"/>
    <x v="0"/>
    <x v="0"/>
    <x v="2"/>
    <s v="No Fence"/>
    <n v="0"/>
    <n v="8"/>
    <n v="2009"/>
    <s v="WD"/>
    <s v="Abnorml"/>
    <n v="239686"/>
    <n v="0"/>
    <n v="0"/>
    <n v="6"/>
    <n v="5"/>
    <n v="4"/>
    <n v="252914.36942614301"/>
  </r>
  <r>
    <n v="20"/>
    <s v="FV"/>
    <n v="84"/>
    <n v="1109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None"/>
    <n v="0"/>
    <s v="Gd"/>
    <s v="PConc"/>
    <s v="Gd"/>
    <s v="Av"/>
    <x v="1"/>
    <x v="26"/>
    <s v="Unf"/>
    <x v="0"/>
    <n v="1"/>
    <n v="1632"/>
    <x v="25"/>
    <x v="22"/>
    <x v="36"/>
    <s v="Gas"/>
    <s v="Ex"/>
    <s v="Y"/>
    <s v="SBrkr"/>
    <n v="1656"/>
    <n v="0"/>
    <n v="0"/>
    <x v="0"/>
    <n v="1656"/>
    <n v="0"/>
    <n v="0"/>
    <n v="2"/>
    <n v="0"/>
    <n v="3"/>
    <n v="1"/>
    <s v="Gd"/>
    <n v="7"/>
    <s v="Typ"/>
    <n v="0"/>
    <s v="No Fireplace"/>
    <s v="Attchd"/>
    <s v="RFn"/>
    <n v="3"/>
    <n v="826"/>
    <s v="TA"/>
    <s v="Y"/>
    <x v="1"/>
    <x v="26"/>
    <x v="0"/>
    <x v="0"/>
    <x v="0"/>
    <s v="No Fence"/>
    <n v="0"/>
    <n v="7"/>
    <n v="2007"/>
    <s v="WD"/>
    <s v="Normal"/>
    <n v="249700"/>
    <n v="0"/>
    <n v="0"/>
    <n v="6"/>
    <n v="5"/>
    <n v="4"/>
    <n v="247062.42403237199"/>
  </r>
  <r>
    <n v="190"/>
    <s v="RM"/>
    <n v="33"/>
    <n v="4456"/>
    <s v="Missing"/>
    <s v="Reg"/>
    <s v="Lvl"/>
    <s v="Inside"/>
    <s v="Gtl"/>
    <s v="OldTown"/>
    <s v="Norm"/>
    <s v="2fmCon"/>
    <s v="2Story"/>
    <n v="4"/>
    <n v="5"/>
    <s v="Gable"/>
    <s v="CompShg"/>
    <s v="MetalSd"/>
    <s v="MetalSd"/>
    <s v="None"/>
    <n v="0"/>
    <s v="TA"/>
    <s v="BrkTil"/>
    <s v="TA"/>
    <s v="No"/>
    <x v="2"/>
    <x v="6"/>
    <s v="Unf"/>
    <x v="0"/>
    <n v="1"/>
    <n v="736"/>
    <x v="6"/>
    <x v="6"/>
    <x v="37"/>
    <s v="Gas"/>
    <s v="Gd"/>
    <s v="Y"/>
    <s v="SBrkr"/>
    <n v="736"/>
    <n v="716"/>
    <n v="0"/>
    <x v="0"/>
    <n v="1452"/>
    <n v="0"/>
    <n v="0"/>
    <n v="2"/>
    <n v="0"/>
    <n v="2"/>
    <n v="3"/>
    <s v="TA"/>
    <n v="8"/>
    <s v="Typ"/>
    <n v="0"/>
    <s v="No Fireplace"/>
    <s v="No Garage"/>
    <s v="No Garage"/>
    <n v="0"/>
    <n v="0"/>
    <s v="No Garage"/>
    <s v="N"/>
    <x v="1"/>
    <x v="0"/>
    <x v="5"/>
    <x v="0"/>
    <x v="0"/>
    <s v="No Fence"/>
    <n v="0"/>
    <n v="6"/>
    <n v="2009"/>
    <s v="New"/>
    <s v="Partial"/>
    <n v="113000"/>
    <n v="0"/>
    <n v="0"/>
    <n v="2"/>
    <s v="No Garage"/>
    <n v="4"/>
    <n v="103605.474552895"/>
  </r>
  <r>
    <n v="20"/>
    <s v="RL"/>
    <n v="66"/>
    <n v="7742"/>
    <s v="Missing"/>
    <s v="Reg"/>
    <s v="Lvl"/>
    <s v="Inside"/>
    <s v="Gtl"/>
    <s v="Sawyer"/>
    <s v="Norm"/>
    <s v="1Fam"/>
    <s v="1Story"/>
    <n v="5"/>
    <n v="7"/>
    <s v="Gable"/>
    <s v="CompShg"/>
    <s v="HdBoard"/>
    <s v="HdBoard"/>
    <s v="None"/>
    <n v="0"/>
    <s v="TA"/>
    <s v="CBlock"/>
    <s v="TA"/>
    <s v="No"/>
    <x v="3"/>
    <x v="27"/>
    <s v="Unf"/>
    <x v="0"/>
    <n v="1"/>
    <n v="192"/>
    <x v="13"/>
    <x v="10"/>
    <x v="38"/>
    <s v="Gas"/>
    <s v="Ex"/>
    <s v="Y"/>
    <s v="SBrkr"/>
    <n v="955"/>
    <n v="0"/>
    <n v="0"/>
    <x v="0"/>
    <n v="955"/>
    <n v="1"/>
    <n v="0"/>
    <n v="1"/>
    <n v="0"/>
    <n v="3"/>
    <n v="1"/>
    <s v="TA"/>
    <n v="6"/>
    <s v="Typ"/>
    <n v="0"/>
    <s v="No Fireplace"/>
    <s v="Attchd"/>
    <s v="Unf"/>
    <n v="1"/>
    <n v="386"/>
    <s v="TA"/>
    <s v="Y"/>
    <x v="1"/>
    <x v="0"/>
    <x v="0"/>
    <x v="0"/>
    <x v="0"/>
    <s v="MnPrv"/>
    <n v="0"/>
    <n v="1"/>
    <n v="2007"/>
    <s v="WD"/>
    <s v="Normal"/>
    <n v="127000"/>
    <n v="0"/>
    <n v="0"/>
    <n v="4"/>
    <n v="3"/>
    <n v="2"/>
    <n v="130760.55995940699"/>
  </r>
  <r>
    <n v="60"/>
    <s v="RL"/>
    <n v="69"/>
    <n v="13869"/>
    <s v="Missing"/>
    <s v="IR2_3"/>
    <s v="Lvl"/>
    <s v="Corner"/>
    <s v="Gtl"/>
    <s v="Gilbert"/>
    <s v="Norm"/>
    <s v="1Fam"/>
    <s v="2Story"/>
    <n v="6"/>
    <n v="6"/>
    <s v="Gable"/>
    <s v="CompShg"/>
    <s v="VinylSd"/>
    <s v="VinylSd"/>
    <s v="None"/>
    <n v="0"/>
    <s v="TA"/>
    <s v="PConc"/>
    <s v="Gd"/>
    <s v="Av"/>
    <x v="1"/>
    <x v="28"/>
    <s v="Unf"/>
    <x v="0"/>
    <n v="1"/>
    <n v="612"/>
    <x v="26"/>
    <x v="23"/>
    <x v="39"/>
    <s v="Gas"/>
    <s v="Gd"/>
    <s v="Y"/>
    <s v="SBrkr"/>
    <n v="794"/>
    <n v="676"/>
    <n v="0"/>
    <x v="0"/>
    <n v="1470"/>
    <n v="0"/>
    <n v="1"/>
    <n v="2"/>
    <n v="0"/>
    <n v="3"/>
    <n v="1"/>
    <s v="TA"/>
    <n v="6"/>
    <s v="Typ"/>
    <n v="0"/>
    <s v="No Fireplace"/>
    <s v="Attchd"/>
    <s v="Fin"/>
    <n v="2"/>
    <n v="388"/>
    <s v="TA"/>
    <s v="Y"/>
    <x v="1"/>
    <x v="27"/>
    <x v="0"/>
    <x v="0"/>
    <x v="0"/>
    <s v="No Fence"/>
    <n v="0"/>
    <n v="7"/>
    <n v="2007"/>
    <s v="WD"/>
    <s v="Normal"/>
    <n v="177000"/>
    <n v="0"/>
    <n v="0"/>
    <n v="5"/>
    <n v="4"/>
    <n v="3"/>
    <n v="171812.66751136701"/>
  </r>
  <r>
    <n v="50"/>
    <s v="RM"/>
    <n v="52"/>
    <n v="6240"/>
    <s v="Missing"/>
    <s v="Reg"/>
    <s v="Lvl"/>
    <s v="Inside"/>
    <s v="Gtl"/>
    <s v="BrkSide"/>
    <s v="Norm"/>
    <s v="1Fam"/>
    <s v="1.5Fin"/>
    <n v="6"/>
    <n v="6"/>
    <s v="Gable"/>
    <s v="CompShg"/>
    <s v="Wd Sdng"/>
    <s v="Wd Sdng"/>
    <s v="None"/>
    <n v="0"/>
    <s v="TA"/>
    <s v="PConc"/>
    <s v="TA"/>
    <s v="No"/>
    <x v="2"/>
    <x v="6"/>
    <s v="Unf"/>
    <x v="0"/>
    <n v="1"/>
    <n v="816"/>
    <x v="6"/>
    <x v="6"/>
    <x v="40"/>
    <s v="Gas"/>
    <s v="TA"/>
    <s v="Y"/>
    <s v="SBrkr"/>
    <n v="816"/>
    <n v="0"/>
    <n v="360"/>
    <x v="1"/>
    <n v="1176"/>
    <n v="0"/>
    <n v="0"/>
    <n v="1"/>
    <n v="0"/>
    <n v="3"/>
    <n v="1"/>
    <s v="TA"/>
    <n v="6"/>
    <s v="Typ"/>
    <n v="1"/>
    <s v="Gd"/>
    <s v="Detchd"/>
    <s v="Unf"/>
    <n v="2"/>
    <n v="528"/>
    <s v="TA"/>
    <s v="Y"/>
    <x v="19"/>
    <x v="0"/>
    <x v="0"/>
    <x v="0"/>
    <x v="0"/>
    <s v="MnPrv"/>
    <n v="400"/>
    <n v="9"/>
    <n v="2006"/>
    <s v="WD"/>
    <s v="Normal"/>
    <n v="114500"/>
    <n v="0"/>
    <n v="1"/>
    <n v="3"/>
    <n v="4"/>
    <n v="1"/>
    <n v="121949.030462909"/>
  </r>
  <r>
    <n v="90"/>
    <s v="RM"/>
    <n v="110"/>
    <n v="8472"/>
    <s v="Missing"/>
    <s v="IR2_3"/>
    <s v="Bnk"/>
    <s v="Corner"/>
    <s v="Mod"/>
    <s v="IDOTRR"/>
    <s v="RRNn"/>
    <s v="Duplex"/>
    <s v="1Story"/>
    <n v="5"/>
    <n v="5"/>
    <s v="Gable"/>
    <s v="CompShg"/>
    <s v="Wd Sdng"/>
    <s v="Wd Sdng"/>
    <s v="None"/>
    <n v="0"/>
    <s v="Fa"/>
    <s v="CBlock"/>
    <s v="Gd"/>
    <s v="Gd"/>
    <x v="6"/>
    <x v="29"/>
    <s v="GLQ"/>
    <x v="6"/>
    <n v="2"/>
    <n v="0"/>
    <x v="20"/>
    <x v="18"/>
    <x v="40"/>
    <s v="Gas"/>
    <s v="TA"/>
    <s v="N"/>
    <s v="SBrkr"/>
    <n v="816"/>
    <n v="0"/>
    <n v="0"/>
    <x v="0"/>
    <n v="816"/>
    <n v="1"/>
    <n v="0"/>
    <n v="1"/>
    <n v="0"/>
    <n v="2"/>
    <n v="1"/>
    <s v="TA"/>
    <n v="5"/>
    <s v="Typ"/>
    <n v="0"/>
    <s v="No Fireplace"/>
    <s v="CarPort"/>
    <s v="Unf"/>
    <n v="2"/>
    <n v="516"/>
    <s v="TA"/>
    <s v="Y"/>
    <x v="20"/>
    <x v="0"/>
    <x v="0"/>
    <x v="0"/>
    <x v="0"/>
    <s v="No Fence"/>
    <n v="0"/>
    <n v="5"/>
    <n v="2010"/>
    <s v="WD"/>
    <s v="Normal"/>
    <n v="110000"/>
    <n v="0"/>
    <n v="0"/>
    <n v="4"/>
    <n v="3"/>
    <n v="2"/>
    <n v="110038.209733821"/>
  </r>
  <r>
    <n v="20"/>
    <s v="RL"/>
    <n v="68"/>
    <n v="50271"/>
    <s v="Missing"/>
    <s v="IR1"/>
    <s v="Low"/>
    <s v="Inside"/>
    <s v="Gtl"/>
    <s v="Veenker"/>
    <s v="Norm"/>
    <s v="1Fam"/>
    <s v="1Story"/>
    <n v="9"/>
    <n v="5"/>
    <s v="Gable"/>
    <s v="WdShngl"/>
    <s v="WdShing"/>
    <s v="Wd Shng"/>
    <s v="None"/>
    <n v="0"/>
    <s v="Gd"/>
    <s v="CBlock"/>
    <s v="Ex"/>
    <s v="Gd"/>
    <x v="1"/>
    <x v="30"/>
    <s v="Unf"/>
    <x v="0"/>
    <n v="1"/>
    <n v="32"/>
    <x v="27"/>
    <x v="24"/>
    <x v="41"/>
    <s v="Gas"/>
    <s v="Gd"/>
    <s v="Y"/>
    <s v="SBrkr"/>
    <n v="1842"/>
    <n v="0"/>
    <n v="0"/>
    <x v="0"/>
    <n v="1842"/>
    <n v="2"/>
    <n v="0"/>
    <n v="0"/>
    <n v="1"/>
    <n v="0"/>
    <n v="1"/>
    <s v="Gd"/>
    <n v="5"/>
    <s v="Typ"/>
    <n v="1"/>
    <s v="Gd"/>
    <s v="Attchd"/>
    <s v="Fin"/>
    <n v="3"/>
    <n v="894"/>
    <s v="TA"/>
    <s v="Y"/>
    <x v="21"/>
    <x v="28"/>
    <x v="0"/>
    <x v="0"/>
    <x v="0"/>
    <s v="No Fence"/>
    <n v="0"/>
    <n v="11"/>
    <n v="2006"/>
    <s v="WD"/>
    <s v="Normal"/>
    <n v="385000"/>
    <n v="0"/>
    <n v="0"/>
    <n v="5"/>
    <n v="4"/>
    <n v="3"/>
    <n v="381546.890310805"/>
  </r>
  <r>
    <n v="80"/>
    <s v="RL"/>
    <n v="60"/>
    <n v="7134"/>
    <s v="Missing"/>
    <s v="Reg"/>
    <s v="Bnk"/>
    <s v="Inside"/>
    <s v="Mod"/>
    <s v="NAmes"/>
    <s v="Norm"/>
    <s v="1Fam"/>
    <s v="SLvl"/>
    <n v="5"/>
    <n v="5"/>
    <s v="Gable"/>
    <s v="CompShg"/>
    <s v="MetalSd"/>
    <s v="MetalSd"/>
    <s v="None"/>
    <n v="0"/>
    <s v="TA"/>
    <s v="CBlock"/>
    <s v="TA"/>
    <s v="No"/>
    <x v="0"/>
    <x v="31"/>
    <s v="Unf"/>
    <x v="0"/>
    <n v="1"/>
    <n v="0"/>
    <x v="20"/>
    <x v="18"/>
    <x v="42"/>
    <s v="Gas"/>
    <s v="TA"/>
    <s v="Y"/>
    <s v="SBrkr"/>
    <n v="1360"/>
    <n v="0"/>
    <n v="0"/>
    <x v="0"/>
    <n v="1360"/>
    <n v="0"/>
    <n v="0"/>
    <n v="1"/>
    <n v="0"/>
    <n v="3"/>
    <n v="1"/>
    <s v="TA"/>
    <n v="6"/>
    <s v="Min1"/>
    <n v="1"/>
    <s v="TA"/>
    <s v="Detchd"/>
    <s v="Unf"/>
    <n v="2"/>
    <n v="572"/>
    <s v="TA"/>
    <s v="Y"/>
    <x v="1"/>
    <x v="15"/>
    <x v="0"/>
    <x v="0"/>
    <x v="0"/>
    <s v="MnPrv"/>
    <n v="0"/>
    <n v="2"/>
    <n v="2007"/>
    <s v="WD"/>
    <s v="Normal"/>
    <n v="130000"/>
    <n v="0"/>
    <n v="0"/>
    <n v="4"/>
    <n v="3"/>
    <n v="2"/>
    <n v="128493.00682358901"/>
  </r>
  <r>
    <n v="20"/>
    <s v="RL"/>
    <n v="100"/>
    <n v="10175"/>
    <s v="Missing"/>
    <s v="IR1"/>
    <s v="Lvl"/>
    <s v="Inside"/>
    <s v="Gtl"/>
    <s v="NAmes"/>
    <s v="Norm"/>
    <s v="1Fam"/>
    <s v="1Story"/>
    <n v="6"/>
    <n v="5"/>
    <s v="Gable"/>
    <s v="CompShg"/>
    <s v="HdBoard"/>
    <s v="Plywood"/>
    <s v="BrkFace"/>
    <n v="272"/>
    <s v="TA"/>
    <s v="CBlock"/>
    <s v="TA"/>
    <s v="No"/>
    <x v="3"/>
    <x v="32"/>
    <s v="Unf"/>
    <x v="0"/>
    <n v="1"/>
    <n v="935"/>
    <x v="28"/>
    <x v="25"/>
    <x v="43"/>
    <s v="Gas"/>
    <s v="Gd"/>
    <s v="Y"/>
    <s v="SBrkr"/>
    <n v="1425"/>
    <n v="0"/>
    <n v="0"/>
    <x v="0"/>
    <n v="1425"/>
    <n v="0"/>
    <n v="0"/>
    <n v="2"/>
    <n v="0"/>
    <n v="3"/>
    <n v="1"/>
    <s v="TA"/>
    <n v="7"/>
    <s v="Typ"/>
    <n v="1"/>
    <s v="Gd"/>
    <s v="Attchd"/>
    <s v="RFn"/>
    <n v="2"/>
    <n v="576"/>
    <s v="TA"/>
    <s v="Y"/>
    <x v="1"/>
    <x v="0"/>
    <x v="0"/>
    <x v="2"/>
    <x v="0"/>
    <s v="No Fence"/>
    <n v="0"/>
    <n v="7"/>
    <n v="2008"/>
    <s v="WD"/>
    <s v="Normal"/>
    <n v="180500"/>
    <n v="0"/>
    <n v="0"/>
    <n v="4"/>
    <n v="3"/>
    <n v="2"/>
    <n v="166600.54000178899"/>
  </r>
  <r>
    <n v="160"/>
    <s v="FV"/>
    <n v="24"/>
    <n v="2645"/>
    <s v="Pave"/>
    <s v="Reg"/>
    <s v="Lvl"/>
    <s v="Inside"/>
    <s v="Gtl"/>
    <s v="Somerst"/>
    <s v="Norm"/>
    <s v="Twnhs"/>
    <s v="2Story"/>
    <n v="8"/>
    <n v="5"/>
    <s v="Gable"/>
    <s v="CompShg"/>
    <s v="MetalSd"/>
    <s v="MetalSd"/>
    <s v="BrkFace"/>
    <n v="456"/>
    <s v="Gd"/>
    <s v="PConc"/>
    <s v="Gd"/>
    <s v="No"/>
    <x v="1"/>
    <x v="33"/>
    <s v="Unf"/>
    <x v="0"/>
    <n v="1"/>
    <n v="321"/>
    <x v="29"/>
    <x v="26"/>
    <x v="44"/>
    <s v="Gas"/>
    <s v="Ex"/>
    <s v="Y"/>
    <s v="SBrkr"/>
    <n v="983"/>
    <n v="756"/>
    <n v="0"/>
    <x v="0"/>
    <n v="1739"/>
    <n v="1"/>
    <n v="0"/>
    <n v="2"/>
    <n v="1"/>
    <n v="3"/>
    <n v="1"/>
    <s v="Gd"/>
    <n v="7"/>
    <s v="Typ"/>
    <n v="0"/>
    <s v="No Fireplace"/>
    <s v="Attchd"/>
    <s v="Fin"/>
    <n v="2"/>
    <n v="480"/>
    <s v="TA"/>
    <s v="Y"/>
    <x v="22"/>
    <x v="0"/>
    <x v="0"/>
    <x v="0"/>
    <x v="0"/>
    <s v="No Fence"/>
    <n v="0"/>
    <n v="8"/>
    <n v="2009"/>
    <s v="WD"/>
    <s v="Abnorml"/>
    <n v="172500"/>
    <n v="0"/>
    <n v="0"/>
    <n v="5"/>
    <n v="4"/>
    <n v="3"/>
    <n v="189038.92521098201"/>
  </r>
  <r>
    <n v="60"/>
    <s v="RL"/>
    <n v="89"/>
    <n v="11645"/>
    <s v="Missing"/>
    <s v="IR1"/>
    <s v="Lvl"/>
    <s v="Corner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860"/>
    <x v="6"/>
    <x v="6"/>
    <x v="45"/>
    <s v="Gas"/>
    <s v="Ex"/>
    <s v="Y"/>
    <s v="SBrkr"/>
    <n v="860"/>
    <n v="860"/>
    <n v="0"/>
    <x v="0"/>
    <n v="1720"/>
    <n v="0"/>
    <n v="0"/>
    <n v="2"/>
    <n v="1"/>
    <n v="3"/>
    <n v="1"/>
    <s v="Gd"/>
    <n v="7"/>
    <s v="Typ"/>
    <n v="0"/>
    <s v="No Fireplace"/>
    <s v="Attchd"/>
    <s v="RFn"/>
    <n v="2"/>
    <n v="565"/>
    <s v="TA"/>
    <s v="Y"/>
    <x v="1"/>
    <x v="29"/>
    <x v="0"/>
    <x v="0"/>
    <x v="0"/>
    <s v="No Fence"/>
    <n v="0"/>
    <n v="8"/>
    <n v="2006"/>
    <s v="WD"/>
    <s v="Normal"/>
    <n v="196500"/>
    <n v="0"/>
    <n v="0"/>
    <n v="6"/>
    <n v="5"/>
    <n v="4"/>
    <n v="196209.06938701801"/>
  </r>
  <r>
    <n v="60"/>
    <s v="RL"/>
    <n v="66"/>
    <n v="13682"/>
    <s v="Missing"/>
    <s v="IR2_3"/>
    <s v="HLS"/>
    <s v="CulDSac"/>
    <s v="Gtl"/>
    <s v="StoneBr"/>
    <s v="Norm"/>
    <s v="1Fam"/>
    <s v="2Story"/>
    <n v="10"/>
    <n v="5"/>
    <s v="Mansard_Hip"/>
    <s v="CompShg"/>
    <s v="VinylSd"/>
    <s v="VinylSd"/>
    <s v="BrkFace"/>
    <n v="1031"/>
    <s v="Ex"/>
    <s v="PConc"/>
    <s v="Ex"/>
    <s v="Gd"/>
    <x v="2"/>
    <x v="6"/>
    <s v="Unf"/>
    <x v="0"/>
    <n v="1"/>
    <n v="1410"/>
    <x v="6"/>
    <x v="6"/>
    <x v="46"/>
    <s v="Gas"/>
    <s v="Ex"/>
    <s v="Y"/>
    <s v="SBrkr"/>
    <n v="1426"/>
    <n v="1519"/>
    <n v="0"/>
    <x v="0"/>
    <n v="2945"/>
    <n v="0"/>
    <n v="0"/>
    <n v="3"/>
    <n v="1"/>
    <n v="3"/>
    <n v="1"/>
    <s v="Gd"/>
    <n v="10"/>
    <s v="Typ"/>
    <n v="1"/>
    <s v="Gd"/>
    <s v="BuiltIn"/>
    <s v="Fin"/>
    <n v="3"/>
    <n v="641"/>
    <s v="TA"/>
    <s v="Y"/>
    <x v="2"/>
    <x v="0"/>
    <x v="6"/>
    <x v="0"/>
    <x v="0"/>
    <s v="No Fence"/>
    <n v="0"/>
    <n v="10"/>
    <n v="2006"/>
    <s v="New"/>
    <s v="Partial"/>
    <n v="438780"/>
    <n v="0"/>
    <n v="0"/>
    <n v="6"/>
    <n v="5"/>
    <n v="4"/>
    <n v="417503.638686591"/>
  </r>
  <r>
    <n v="75"/>
    <s v="RM"/>
    <n v="60"/>
    <n v="7200"/>
    <s v="Missing"/>
    <s v="Reg"/>
    <s v="Lvl"/>
    <s v="Inside"/>
    <s v="Gtl"/>
    <s v="IDOTRR"/>
    <s v="Norm"/>
    <s v="1Fam"/>
    <s v="2.5Unf"/>
    <n v="5"/>
    <n v="7"/>
    <s v="Gable"/>
    <s v="CompShg"/>
    <s v="MetalSd"/>
    <s v="MetalSd"/>
    <s v="None"/>
    <n v="0"/>
    <s v="TA"/>
    <s v="BrkTil"/>
    <s v="TA"/>
    <s v="No"/>
    <x v="2"/>
    <x v="6"/>
    <s v="Unf"/>
    <x v="0"/>
    <n v="1"/>
    <n v="530"/>
    <x v="6"/>
    <x v="6"/>
    <x v="47"/>
    <s v="Gas"/>
    <s v="TA"/>
    <s v="N"/>
    <s v="SBrkr"/>
    <n v="581"/>
    <n v="530"/>
    <n v="0"/>
    <x v="0"/>
    <n v="1111"/>
    <n v="0"/>
    <n v="0"/>
    <n v="1"/>
    <n v="0"/>
    <n v="3"/>
    <n v="1"/>
    <s v="Fa"/>
    <n v="6"/>
    <s v="Typ"/>
    <n v="0"/>
    <s v="No Fireplace"/>
    <s v="Detchd"/>
    <s v="Unf"/>
    <n v="1"/>
    <n v="288"/>
    <s v="TA"/>
    <s v="N"/>
    <x v="1"/>
    <x v="0"/>
    <x v="7"/>
    <x v="0"/>
    <x v="0"/>
    <s v="No Fence"/>
    <n v="0"/>
    <n v="3"/>
    <n v="2007"/>
    <s v="WD"/>
    <s v="Normal"/>
    <n v="101000"/>
    <n v="0"/>
    <n v="0"/>
    <n v="2"/>
    <n v="2"/>
    <n v="3"/>
    <n v="96672.490802361397"/>
  </r>
  <r>
    <n v="120"/>
    <s v="RL"/>
    <n v="44"/>
    <n v="6442"/>
    <s v="Missing"/>
    <s v="IR1"/>
    <s v="Lvl"/>
    <s v="Inside"/>
    <s v="Gtl"/>
    <s v="NridgHt"/>
    <s v="Norm"/>
    <s v="TwnhsE"/>
    <s v="1Story"/>
    <n v="8"/>
    <n v="5"/>
    <s v="Gable"/>
    <s v="CompShg"/>
    <s v="VinylSd"/>
    <s v="VinylSd"/>
    <s v="Stone"/>
    <n v="178"/>
    <s v="Gd"/>
    <s v="PConc"/>
    <s v="Gd"/>
    <s v="Mn"/>
    <x v="1"/>
    <x v="26"/>
    <s v="Unf"/>
    <x v="0"/>
    <n v="1"/>
    <n v="1346"/>
    <x v="30"/>
    <x v="27"/>
    <x v="48"/>
    <s v="Gas"/>
    <s v="Ex"/>
    <s v="Y"/>
    <s v="SBrkr"/>
    <n v="1370"/>
    <n v="0"/>
    <n v="0"/>
    <x v="0"/>
    <n v="1370"/>
    <n v="0"/>
    <n v="0"/>
    <n v="2"/>
    <n v="0"/>
    <n v="2"/>
    <n v="1"/>
    <s v="Gd"/>
    <n v="6"/>
    <s v="Typ"/>
    <n v="1"/>
    <s v="Gd"/>
    <s v="Attchd"/>
    <s v="RFn"/>
    <n v="2"/>
    <n v="484"/>
    <s v="TA"/>
    <s v="Y"/>
    <x v="23"/>
    <x v="30"/>
    <x v="0"/>
    <x v="0"/>
    <x v="0"/>
    <s v="No Fence"/>
    <n v="0"/>
    <n v="10"/>
    <n v="2007"/>
    <s v="WD"/>
    <s v="Normal"/>
    <n v="202500"/>
    <n v="0"/>
    <n v="0"/>
    <n v="6"/>
    <n v="5"/>
    <n v="4"/>
    <n v="209089.334457622"/>
  </r>
  <r>
    <n v="20"/>
    <s v="RL"/>
    <n v="72"/>
    <n v="10665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167"/>
    <s v="Gd"/>
    <s v="PConc"/>
    <s v="Gd"/>
    <s v="Av"/>
    <x v="1"/>
    <x v="34"/>
    <s v="Unf"/>
    <x v="0"/>
    <n v="1"/>
    <n v="440"/>
    <x v="31"/>
    <x v="28"/>
    <x v="49"/>
    <s v="Gas"/>
    <s v="Ex"/>
    <s v="Y"/>
    <s v="SBrkr"/>
    <n v="1479"/>
    <n v="0"/>
    <n v="0"/>
    <x v="0"/>
    <n v="1479"/>
    <n v="1"/>
    <n v="0"/>
    <n v="2"/>
    <n v="0"/>
    <n v="3"/>
    <n v="1"/>
    <s v="Gd"/>
    <n v="7"/>
    <s v="Typ"/>
    <n v="0"/>
    <s v="No Fireplace"/>
    <s v="Attchd"/>
    <s v="RFn"/>
    <n v="2"/>
    <n v="558"/>
    <s v="TA"/>
    <s v="Y"/>
    <x v="24"/>
    <x v="31"/>
    <x v="0"/>
    <x v="0"/>
    <x v="0"/>
    <s v="No Fence"/>
    <n v="0"/>
    <n v="6"/>
    <n v="2007"/>
    <s v="WD"/>
    <s v="Normal"/>
    <n v="226000"/>
    <n v="0"/>
    <n v="0"/>
    <n v="6"/>
    <n v="5"/>
    <n v="4"/>
    <n v="213733.02355022001"/>
  </r>
  <r>
    <n v="50"/>
    <s v="RL"/>
    <n v="81"/>
    <n v="15593"/>
    <s v="Missing"/>
    <s v="Reg"/>
    <s v="Lvl"/>
    <s v="Corner"/>
    <s v="Gtl"/>
    <s v="ClearCr"/>
    <s v="Norm"/>
    <s v="1Fam"/>
    <s v="1.5Fin"/>
    <n v="7"/>
    <n v="4"/>
    <s v="Gable"/>
    <s v="CompShg"/>
    <s v="BrkFace"/>
    <s v="AsbShng"/>
    <s v="None"/>
    <n v="0"/>
    <s v="Gd"/>
    <s v="CBlock"/>
    <s v="TA"/>
    <s v="No"/>
    <x v="3"/>
    <x v="35"/>
    <s v="Unf"/>
    <x v="0"/>
    <n v="1"/>
    <n v="701"/>
    <x v="32"/>
    <x v="29"/>
    <x v="50"/>
    <s v="Gas"/>
    <s v="TA"/>
    <s v="Y"/>
    <s v="SBrkr"/>
    <n v="1304"/>
    <n v="983"/>
    <n v="0"/>
    <x v="0"/>
    <n v="2287"/>
    <n v="0"/>
    <n v="0"/>
    <n v="2"/>
    <n v="0"/>
    <n v="3"/>
    <n v="1"/>
    <s v="TA"/>
    <n v="7"/>
    <s v="Typ"/>
    <n v="1"/>
    <s v="TA"/>
    <s v="Attchd"/>
    <s v="Fin"/>
    <n v="2"/>
    <n v="667"/>
    <s v="TA"/>
    <s v="Y"/>
    <x v="1"/>
    <x v="6"/>
    <x v="8"/>
    <x v="0"/>
    <x v="0"/>
    <s v="No Fence"/>
    <n v="0"/>
    <n v="7"/>
    <n v="2006"/>
    <s v="WD"/>
    <s v="Normal"/>
    <n v="225000"/>
    <n v="0"/>
    <n v="0"/>
    <n v="4"/>
    <n v="3"/>
    <n v="2"/>
    <n v="221827.73775091299"/>
  </r>
  <r>
    <n v="20"/>
    <s v="RL"/>
    <n v="95"/>
    <n v="13651"/>
    <s v="Missing"/>
    <s v="IR1"/>
    <s v="Lvl"/>
    <s v="Inside"/>
    <s v="Gtl"/>
    <s v="NAmes"/>
    <s v="Norm"/>
    <s v="1Fam"/>
    <s v="1Story"/>
    <n v="7"/>
    <n v="6"/>
    <s v="Gable"/>
    <s v="CompShg"/>
    <s v="Plywood"/>
    <s v="Plywood"/>
    <s v="BrkFace"/>
    <n v="1115"/>
    <s v="TA"/>
    <s v="CBlock"/>
    <s v="Gd"/>
    <s v="Gd"/>
    <x v="0"/>
    <x v="36"/>
    <s v="Unf"/>
    <x v="0"/>
    <n v="1"/>
    <n v="343"/>
    <x v="7"/>
    <x v="7"/>
    <x v="51"/>
    <s v="Gas"/>
    <s v="Ex"/>
    <s v="Y"/>
    <s v="SBrkr"/>
    <n v="2223"/>
    <n v="0"/>
    <n v="0"/>
    <x v="0"/>
    <n v="2223"/>
    <n v="1"/>
    <n v="0"/>
    <n v="2"/>
    <n v="0"/>
    <n v="3"/>
    <n v="1"/>
    <s v="TA"/>
    <n v="8"/>
    <s v="Typ"/>
    <n v="2"/>
    <s v="Gd"/>
    <s v="Attchd"/>
    <s v="Fin"/>
    <n v="2"/>
    <n v="516"/>
    <s v="TA"/>
    <s v="Y"/>
    <x v="25"/>
    <x v="0"/>
    <x v="0"/>
    <x v="0"/>
    <x v="0"/>
    <s v="No Fence"/>
    <n v="0"/>
    <n v="2"/>
    <n v="2007"/>
    <s v="WD"/>
    <s v="Normal"/>
    <n v="244000"/>
    <n v="0"/>
    <n v="0"/>
    <n v="4"/>
    <n v="3"/>
    <n v="2"/>
    <n v="250992.359777765"/>
  </r>
  <r>
    <n v="60"/>
    <s v="RL"/>
    <n v="74"/>
    <n v="10141"/>
    <s v="Missing"/>
    <s v="IR1"/>
    <s v="Lvl"/>
    <s v="Corner"/>
    <s v="Gtl"/>
    <s v="Gilbert"/>
    <s v="Norm"/>
    <s v="1Fam"/>
    <s v="2Story"/>
    <n v="7"/>
    <n v="5"/>
    <s v="Gable"/>
    <s v="CompShg"/>
    <s v="VinylSd"/>
    <s v="VinylSd"/>
    <s v="BrkFace"/>
    <n v="40"/>
    <s v="TA"/>
    <s v="PConc"/>
    <s v="Gd"/>
    <s v="No"/>
    <x v="2"/>
    <x v="6"/>
    <s v="Unf"/>
    <x v="0"/>
    <n v="1"/>
    <n v="832"/>
    <x v="6"/>
    <x v="6"/>
    <x v="10"/>
    <s v="Gas"/>
    <s v="Gd"/>
    <s v="Y"/>
    <s v="SBrkr"/>
    <n v="885"/>
    <n v="833"/>
    <n v="0"/>
    <x v="0"/>
    <n v="1718"/>
    <n v="0"/>
    <n v="0"/>
    <n v="2"/>
    <n v="1"/>
    <n v="3"/>
    <n v="1"/>
    <s v="TA"/>
    <n v="7"/>
    <s v="Typ"/>
    <n v="1"/>
    <s v="TA"/>
    <s v="Attchd"/>
    <s v="Fin"/>
    <n v="2"/>
    <n v="427"/>
    <s v="TA"/>
    <s v="Y"/>
    <x v="1"/>
    <x v="32"/>
    <x v="0"/>
    <x v="0"/>
    <x v="3"/>
    <s v="No Fence"/>
    <n v="0"/>
    <n v="12"/>
    <n v="2009"/>
    <s v="WD"/>
    <s v="Normal"/>
    <n v="185000"/>
    <n v="0"/>
    <n v="0"/>
    <n v="5"/>
    <n v="4"/>
    <n v="3"/>
    <n v="191832.28775758101"/>
  </r>
  <r>
    <n v="20"/>
    <s v="RL"/>
    <n v="85"/>
    <n v="10200"/>
    <s v="Missing"/>
    <s v="Reg"/>
    <s v="Lvl"/>
    <s v="Inside"/>
    <s v="Gtl"/>
    <s v="NAmes"/>
    <s v="Norm"/>
    <s v="1Fam"/>
    <s v="1Story"/>
    <n v="5"/>
    <n v="7"/>
    <s v="Gable"/>
    <s v="CompShg"/>
    <s v="Wd Sdng"/>
    <s v="Wd Sdng"/>
    <s v="BrkFace"/>
    <n v="104"/>
    <s v="TA"/>
    <s v="CBlock"/>
    <s v="TA"/>
    <s v="No"/>
    <x v="0"/>
    <x v="37"/>
    <s v="BLQ"/>
    <x v="7"/>
    <n v="2"/>
    <n v="404"/>
    <x v="33"/>
    <x v="30"/>
    <x v="52"/>
    <s v="Gas"/>
    <s v="Gd"/>
    <s v="Y"/>
    <s v="SBrkr"/>
    <n v="1086"/>
    <n v="0"/>
    <n v="0"/>
    <x v="0"/>
    <n v="1086"/>
    <n v="1"/>
    <n v="0"/>
    <n v="1"/>
    <n v="0"/>
    <n v="3"/>
    <n v="1"/>
    <s v="TA"/>
    <n v="6"/>
    <s v="Typ"/>
    <n v="0"/>
    <s v="No Fireplace"/>
    <s v="Attchd"/>
    <s v="Unf"/>
    <n v="2"/>
    <n v="490"/>
    <s v="TA"/>
    <s v="Y"/>
    <x v="1"/>
    <x v="0"/>
    <x v="0"/>
    <x v="0"/>
    <x v="0"/>
    <s v="GdWo"/>
    <n v="0"/>
    <n v="5"/>
    <n v="2010"/>
    <s v="WD"/>
    <s v="Normal"/>
    <n v="144900"/>
    <n v="0"/>
    <n v="0"/>
    <n v="4"/>
    <n v="4"/>
    <n v="4"/>
    <n v="146523.37150541201"/>
  </r>
  <r>
    <n v="50"/>
    <s v="RM"/>
    <n v="60"/>
    <n v="5790"/>
    <s v="Missing"/>
    <s v="Reg"/>
    <s v="Lvl"/>
    <s v="Corner"/>
    <s v="Gtl"/>
    <s v="OldTown"/>
    <s v="Norm"/>
    <s v="1Fam"/>
    <s v="2Story"/>
    <n v="3"/>
    <n v="6"/>
    <s v="Gambrel"/>
    <s v="CompShg"/>
    <s v="VinylSd"/>
    <s v="VinylSd"/>
    <s v="None"/>
    <n v="0"/>
    <s v="Gd"/>
    <s v="CBlock"/>
    <s v="Fa"/>
    <s v="No"/>
    <x v="2"/>
    <x v="6"/>
    <s v="Unf"/>
    <x v="0"/>
    <n v="1"/>
    <n v="840"/>
    <x v="6"/>
    <x v="6"/>
    <x v="31"/>
    <s v="Gas"/>
    <s v="Gd"/>
    <s v="N"/>
    <s v="SBrkr"/>
    <n v="840"/>
    <n v="765"/>
    <n v="0"/>
    <x v="0"/>
    <n v="1605"/>
    <n v="0"/>
    <n v="0"/>
    <n v="2"/>
    <n v="0"/>
    <n v="3"/>
    <n v="2"/>
    <s v="TA"/>
    <n v="8"/>
    <s v="Typ"/>
    <n v="0"/>
    <s v="No Fireplace"/>
    <s v="Detchd"/>
    <s v="Unf"/>
    <n v="1"/>
    <n v="379"/>
    <s v="TA"/>
    <s v="Y"/>
    <x v="1"/>
    <x v="0"/>
    <x v="9"/>
    <x v="0"/>
    <x v="0"/>
    <s v="No Fence"/>
    <n v="0"/>
    <n v="5"/>
    <n v="2010"/>
    <s v="WD"/>
    <s v="Normal"/>
    <n v="107400"/>
    <n v="0"/>
    <n v="0"/>
    <n v="2"/>
    <n v="1"/>
    <n v="1"/>
    <n v="107085.30540138199"/>
  </r>
  <r>
    <n v="180"/>
    <s v="RM"/>
    <n v="21"/>
    <n v="1596"/>
    <s v="Missing"/>
    <s v="Reg"/>
    <s v="Lvl"/>
    <s v="Inside"/>
    <s v="Gtl"/>
    <s v="MeadowV"/>
    <s v="Norm"/>
    <s v="Twnhs"/>
    <s v="SLvl"/>
    <n v="4"/>
    <n v="5"/>
    <s v="Gable"/>
    <s v="CompShg"/>
    <s v="CemntBd"/>
    <s v="CmentBd"/>
    <s v="None"/>
    <n v="0"/>
    <s v="TA"/>
    <s v="CBlock"/>
    <s v="Gd"/>
    <s v="Gd"/>
    <x v="1"/>
    <x v="38"/>
    <s v="Unf"/>
    <x v="0"/>
    <n v="1"/>
    <n v="0"/>
    <x v="20"/>
    <x v="18"/>
    <x v="53"/>
    <s v="Gas"/>
    <s v="TA"/>
    <s v="Y"/>
    <s v="SBrkr"/>
    <n v="526"/>
    <n v="462"/>
    <n v="0"/>
    <x v="0"/>
    <n v="988"/>
    <n v="1"/>
    <n v="0"/>
    <n v="1"/>
    <n v="0"/>
    <n v="2"/>
    <n v="1"/>
    <s v="TA"/>
    <n v="5"/>
    <s v="Typ"/>
    <n v="0"/>
    <s v="No Fireplace"/>
    <s v="BuiltIn"/>
    <s v="Unf"/>
    <n v="1"/>
    <n v="297"/>
    <s v="TA"/>
    <s v="Y"/>
    <x v="23"/>
    <x v="33"/>
    <x v="0"/>
    <x v="0"/>
    <x v="0"/>
    <s v="GdWo"/>
    <n v="0"/>
    <n v="11"/>
    <n v="2009"/>
    <s v="WD"/>
    <s v="Normal"/>
    <n v="91000"/>
    <n v="0"/>
    <n v="0"/>
    <n v="4"/>
    <n v="3"/>
    <n v="2"/>
    <n v="90918.723676633395"/>
  </r>
  <r>
    <n v="50"/>
    <s v="RM"/>
    <n v="50"/>
    <n v="8635"/>
    <s v="Missing"/>
    <s v="Reg"/>
    <s v="Lvl"/>
    <s v="Inside"/>
    <s v="Gtl"/>
    <s v="BrkSide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3"/>
    <x v="39"/>
    <s v="GLQ"/>
    <x v="8"/>
    <n v="2"/>
    <n v="295"/>
    <x v="34"/>
    <x v="31"/>
    <x v="54"/>
    <s v="Gas"/>
    <s v="TA"/>
    <s v="Y"/>
    <s v="SBrkr"/>
    <n v="1072"/>
    <n v="213"/>
    <n v="0"/>
    <x v="0"/>
    <n v="1285"/>
    <n v="1"/>
    <n v="0"/>
    <n v="1"/>
    <n v="0"/>
    <n v="2"/>
    <n v="1"/>
    <s v="TA"/>
    <n v="6"/>
    <s v="Min1"/>
    <n v="0"/>
    <s v="No Fireplace"/>
    <s v="Detchd"/>
    <s v="Unf"/>
    <n v="1"/>
    <n v="240"/>
    <s v="TA"/>
    <s v="Y"/>
    <x v="1"/>
    <x v="0"/>
    <x v="0"/>
    <x v="0"/>
    <x v="0"/>
    <s v="MnPrv"/>
    <n v="0"/>
    <n v="1"/>
    <n v="2008"/>
    <s v="WD"/>
    <s v="Normal"/>
    <n v="127000"/>
    <n v="0"/>
    <n v="0"/>
    <n v="3"/>
    <n v="2"/>
    <n v="4"/>
    <n v="119850.05140667599"/>
  </r>
  <r>
    <n v="90"/>
    <s v="RL"/>
    <n v="72"/>
    <n v="10778"/>
    <s v="Missing"/>
    <s v="Reg"/>
    <s v="Lvl"/>
    <s v="Inside"/>
    <s v="Gtl"/>
    <s v="Sawyer"/>
    <s v="Norm"/>
    <s v="Duplex"/>
    <s v="1Story"/>
    <n v="4"/>
    <n v="5"/>
    <s v="Mansard_Hip"/>
    <s v="CompShg"/>
    <s v="HdBoard"/>
    <s v="HdBoard"/>
    <s v="None"/>
    <n v="0"/>
    <s v="TA"/>
    <s v="CBlock"/>
    <s v="TA"/>
    <s v="No"/>
    <x v="2"/>
    <x v="6"/>
    <s v="Unf"/>
    <x v="0"/>
    <n v="1"/>
    <n v="1768"/>
    <x v="6"/>
    <x v="6"/>
    <x v="55"/>
    <s v="Gas"/>
    <s v="TA"/>
    <s v="N"/>
    <s v="SBrkr"/>
    <n v="1768"/>
    <n v="0"/>
    <n v="0"/>
    <x v="0"/>
    <n v="1768"/>
    <n v="0"/>
    <n v="0"/>
    <n v="2"/>
    <n v="0"/>
    <n v="4"/>
    <n v="2"/>
    <s v="TA"/>
    <n v="8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4"/>
    <n v="2010"/>
    <s v="WD"/>
    <s v="Normal"/>
    <n v="136500"/>
    <n v="0"/>
    <n v="0"/>
    <n v="4"/>
    <s v="No Garage"/>
    <n v="2"/>
    <n v="122404.26452940601"/>
  </r>
  <r>
    <n v="50"/>
    <s v="RM"/>
    <n v="60"/>
    <n v="10440"/>
    <s v="Grvl"/>
    <s v="Reg"/>
    <s v="Lvl"/>
    <s v="Corner"/>
    <s v="Gtl"/>
    <s v="OldTown"/>
    <s v="Norm"/>
    <s v="1Fam"/>
    <s v="2Story"/>
    <n v="5"/>
    <n v="6"/>
    <s v="Gable"/>
    <s v="CompShg"/>
    <s v="Wd Sdng"/>
    <s v="Wd Sdng"/>
    <s v="None"/>
    <n v="0"/>
    <s v="TA"/>
    <s v="PConc"/>
    <s v="TA"/>
    <s v="No"/>
    <x v="2"/>
    <x v="6"/>
    <s v="Unf"/>
    <x v="0"/>
    <n v="1"/>
    <n v="440"/>
    <x v="6"/>
    <x v="6"/>
    <x v="56"/>
    <s v="Gas"/>
    <s v="Gd"/>
    <s v="Y"/>
    <s v="SBrkr"/>
    <n v="682"/>
    <n v="548"/>
    <n v="0"/>
    <x v="0"/>
    <n v="1230"/>
    <n v="0"/>
    <n v="0"/>
    <n v="1"/>
    <n v="1"/>
    <n v="2"/>
    <n v="1"/>
    <s v="TA"/>
    <n v="5"/>
    <s v="Typ"/>
    <n v="0"/>
    <s v="No Fireplace"/>
    <s v="Detchd"/>
    <s v="Unf"/>
    <n v="2"/>
    <n v="440"/>
    <s v="TA"/>
    <s v="Y"/>
    <x v="26"/>
    <x v="0"/>
    <x v="10"/>
    <x v="0"/>
    <x v="0"/>
    <s v="MnPrv"/>
    <n v="0"/>
    <n v="5"/>
    <n v="2009"/>
    <s v="WD"/>
    <s v="Normal"/>
    <n v="110000"/>
    <n v="0"/>
    <n v="0"/>
    <n v="2"/>
    <n v="3"/>
    <n v="3"/>
    <n v="114750.930820258"/>
  </r>
  <r>
    <n v="60"/>
    <s v="RL"/>
    <n v="100"/>
    <n v="13000"/>
    <s v="Missing"/>
    <s v="Reg"/>
    <s v="Lvl"/>
    <s v="Corner"/>
    <s v="Gtl"/>
    <s v="NAmes"/>
    <s v="Norm"/>
    <s v="1Fam"/>
    <s v="2Story"/>
    <n v="6"/>
    <n v="6"/>
    <s v="Gable"/>
    <s v="CompShg"/>
    <s v="VinylSd"/>
    <s v="VinylSd"/>
    <s v="BrkFace"/>
    <n v="576"/>
    <s v="TA"/>
    <s v="CBlock"/>
    <s v="Gd"/>
    <s v="No"/>
    <x v="5"/>
    <x v="40"/>
    <s v="Unf"/>
    <x v="0"/>
    <n v="1"/>
    <n v="448"/>
    <x v="35"/>
    <x v="32"/>
    <x v="57"/>
    <s v="Gas"/>
    <s v="TA"/>
    <s v="Y"/>
    <s v="SBrkr"/>
    <n v="1182"/>
    <n v="960"/>
    <n v="0"/>
    <x v="0"/>
    <n v="2142"/>
    <n v="0"/>
    <n v="0"/>
    <n v="2"/>
    <n v="1"/>
    <n v="4"/>
    <n v="1"/>
    <s v="Gd"/>
    <n v="8"/>
    <s v="Typ"/>
    <n v="1"/>
    <s v="Gd"/>
    <s v="Attchd"/>
    <s v="Fin"/>
    <n v="1"/>
    <n v="509"/>
    <s v="TA"/>
    <s v="Y"/>
    <x v="1"/>
    <x v="28"/>
    <x v="0"/>
    <x v="0"/>
    <x v="4"/>
    <s v="No Fence"/>
    <n v="0"/>
    <n v="6"/>
    <n v="2009"/>
    <s v="WD"/>
    <s v="Normal"/>
    <n v="193500"/>
    <n v="0"/>
    <n v="0"/>
    <n v="4"/>
    <n v="3"/>
    <n v="2"/>
    <n v="187393.478338549"/>
  </r>
  <r>
    <n v="20"/>
    <s v="RL"/>
    <n v="78"/>
    <n v="1020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Stone"/>
    <n v="468"/>
    <s v="TA"/>
    <s v="PConc"/>
    <s v="Gd"/>
    <s v="No"/>
    <x v="1"/>
    <x v="41"/>
    <s v="Unf"/>
    <x v="0"/>
    <n v="1"/>
    <n v="1530"/>
    <x v="36"/>
    <x v="27"/>
    <x v="58"/>
    <s v="Gas"/>
    <s v="Ex"/>
    <s v="Y"/>
    <s v="SBrkr"/>
    <n v="1563"/>
    <n v="0"/>
    <n v="0"/>
    <x v="0"/>
    <n v="1563"/>
    <n v="0"/>
    <n v="0"/>
    <n v="2"/>
    <n v="0"/>
    <n v="3"/>
    <n v="1"/>
    <s v="Gd"/>
    <n v="6"/>
    <s v="Typ"/>
    <n v="1"/>
    <s v="Gd"/>
    <s v="Attchd"/>
    <s v="RFn"/>
    <n v="3"/>
    <n v="758"/>
    <s v="TA"/>
    <s v="Y"/>
    <x v="24"/>
    <x v="34"/>
    <x v="0"/>
    <x v="0"/>
    <x v="0"/>
    <s v="No Fence"/>
    <n v="0"/>
    <n v="10"/>
    <n v="2008"/>
    <s v="WD"/>
    <s v="Normal"/>
    <n v="245000"/>
    <n v="0"/>
    <n v="0"/>
    <n v="6"/>
    <n v="5"/>
    <n v="4"/>
    <n v="239519.32273057901"/>
  </r>
  <r>
    <n v="80"/>
    <s v="RL"/>
    <n v="69"/>
    <n v="8530"/>
    <s v="Missing"/>
    <s v="IR1"/>
    <s v="Lvl"/>
    <s v="Inside"/>
    <s v="Gtl"/>
    <s v="Gilbert"/>
    <s v="Norm"/>
    <s v="1Fam"/>
    <s v="SLvl"/>
    <n v="7"/>
    <n v="5"/>
    <s v="Gable"/>
    <s v="CompShg"/>
    <s v="HdBoard"/>
    <s v="HdBoard"/>
    <s v="BrkFace"/>
    <n v="22"/>
    <s v="TA"/>
    <s v="PConc"/>
    <s v="Gd"/>
    <s v="No"/>
    <x v="2"/>
    <x v="6"/>
    <s v="Unf"/>
    <x v="0"/>
    <n v="1"/>
    <n v="384"/>
    <x v="6"/>
    <x v="6"/>
    <x v="42"/>
    <s v="Gas"/>
    <s v="Gd"/>
    <s v="Y"/>
    <s v="SBrkr"/>
    <n v="804"/>
    <n v="670"/>
    <n v="0"/>
    <x v="0"/>
    <n v="1474"/>
    <n v="0"/>
    <n v="0"/>
    <n v="2"/>
    <n v="1"/>
    <n v="3"/>
    <n v="1"/>
    <s v="TA"/>
    <n v="7"/>
    <s v="Typ"/>
    <n v="1"/>
    <s v="TA"/>
    <s v="BuiltIn"/>
    <s v="Fin"/>
    <n v="2"/>
    <n v="400"/>
    <s v="TA"/>
    <s v="Y"/>
    <x v="23"/>
    <x v="28"/>
    <x v="0"/>
    <x v="0"/>
    <x v="0"/>
    <s v="No Fence"/>
    <n v="700"/>
    <n v="5"/>
    <n v="2009"/>
    <s v="WD"/>
    <s v="Normal"/>
    <n v="168500"/>
    <n v="0"/>
    <n v="1"/>
    <n v="5"/>
    <n v="4"/>
    <n v="3"/>
    <n v="170180.45240952901"/>
  </r>
  <r>
    <n v="50"/>
    <s v="C (all)"/>
    <n v="105"/>
    <n v="8470"/>
    <s v="Missing"/>
    <s v="IR1"/>
    <s v="Lvl"/>
    <s v="Corner"/>
    <s v="Gtl"/>
    <s v="IDOTRR"/>
    <s v="Feedr"/>
    <s v="1Fam"/>
    <s v="1.5Fin"/>
    <n v="3"/>
    <n v="2"/>
    <s v="Mansard_Hip"/>
    <s v="CompShg"/>
    <s v="Plywood"/>
    <s v="Plywood"/>
    <s v="None"/>
    <n v="0"/>
    <s v="Fa"/>
    <s v="CBlock"/>
    <s v="TA"/>
    <s v="No"/>
    <x v="2"/>
    <x v="6"/>
    <s v="Unf"/>
    <x v="0"/>
    <n v="1"/>
    <n v="1013"/>
    <x v="6"/>
    <x v="6"/>
    <x v="59"/>
    <s v="Gas"/>
    <s v="TA"/>
    <s v="N"/>
    <s v="SBrkr"/>
    <n v="1013"/>
    <n v="0"/>
    <n v="513"/>
    <x v="2"/>
    <n v="1526"/>
    <n v="0"/>
    <n v="0"/>
    <n v="1"/>
    <n v="0"/>
    <n v="2"/>
    <n v="1"/>
    <s v="Fa"/>
    <n v="6"/>
    <s v="Typ"/>
    <n v="0"/>
    <s v="No Fireplace"/>
    <s v="No Garage"/>
    <s v="No Garage"/>
    <n v="0"/>
    <n v="0"/>
    <s v="No Garage"/>
    <s v="N"/>
    <x v="1"/>
    <x v="0"/>
    <x v="11"/>
    <x v="0"/>
    <x v="0"/>
    <s v="MnPrv"/>
    <n v="0"/>
    <n v="10"/>
    <n v="2009"/>
    <s v="ConLD"/>
    <s v="Abnorml"/>
    <n v="85000"/>
    <n v="0"/>
    <n v="0"/>
    <n v="2"/>
    <s v="No Garage"/>
    <n v="3"/>
    <n v="79811.357254887407"/>
  </r>
  <r>
    <n v="20"/>
    <s v="RL"/>
    <n v="60"/>
    <n v="8070"/>
    <s v="Missing"/>
    <s v="Reg"/>
    <s v="Lvl"/>
    <s v="Inside"/>
    <s v="Gtl"/>
    <s v="CollgCr"/>
    <s v="Norm"/>
    <s v="1Fam"/>
    <s v="1Story"/>
    <n v="4"/>
    <n v="5"/>
    <s v="Gable"/>
    <s v="CompShg"/>
    <s v="VinylSd"/>
    <s v="VinylSd"/>
    <s v="None"/>
    <n v="0"/>
    <s v="TA"/>
    <s v="PConc"/>
    <s v="Gd"/>
    <s v="No"/>
    <x v="1"/>
    <x v="42"/>
    <s v="Unf"/>
    <x v="0"/>
    <n v="1"/>
    <n v="402"/>
    <x v="22"/>
    <x v="16"/>
    <x v="60"/>
    <s v="Gas"/>
    <s v="Ex"/>
    <s v="Y"/>
    <s v="SBrkr"/>
    <n v="990"/>
    <n v="0"/>
    <n v="0"/>
    <x v="0"/>
    <n v="990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8"/>
    <n v="2007"/>
    <s v="WD"/>
    <s v="Normal"/>
    <n v="123600"/>
    <n v="0"/>
    <n v="0"/>
    <n v="5"/>
    <s v="No Garage"/>
    <n v="3"/>
    <n v="112529.925103603"/>
  </r>
  <r>
    <n v="20"/>
    <s v="RL"/>
    <n v="60"/>
    <n v="7200"/>
    <s v="Missing"/>
    <s v="Reg"/>
    <s v="Lvl"/>
    <s v="Inside"/>
    <s v="Gtl"/>
    <s v="NAmes"/>
    <s v="Norm"/>
    <s v="1Fam"/>
    <s v="1Story"/>
    <n v="4"/>
    <n v="5"/>
    <s v="Gable"/>
    <s v="CompShg"/>
    <s v="BrkFace"/>
    <s v="Wd Sdng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TA"/>
    <s v="Y"/>
    <s v="FuseA"/>
    <n v="1040"/>
    <n v="0"/>
    <n v="0"/>
    <x v="0"/>
    <n v="1040"/>
    <n v="0"/>
    <n v="0"/>
    <n v="1"/>
    <n v="0"/>
    <n v="2"/>
    <n v="1"/>
    <s v="TA"/>
    <n v="4"/>
    <s v="Typ"/>
    <n v="0"/>
    <s v="No Fireplace"/>
    <s v="Detchd"/>
    <s v="Unf"/>
    <n v="2"/>
    <n v="420"/>
    <s v="TA"/>
    <s v="Y"/>
    <x v="1"/>
    <x v="31"/>
    <x v="0"/>
    <x v="0"/>
    <x v="0"/>
    <s v="No Fence"/>
    <n v="0"/>
    <n v="7"/>
    <n v="2006"/>
    <s v="WD"/>
    <s v="Normal"/>
    <n v="109900"/>
    <n v="0"/>
    <n v="0"/>
    <n v="3"/>
    <n v="2"/>
    <n v="1"/>
    <n v="99327.651813397199"/>
  </r>
  <r>
    <n v="20"/>
    <s v="RL"/>
    <n v="85"/>
    <n v="8500"/>
    <s v="Missing"/>
    <s v="Reg"/>
    <s v="Lvl"/>
    <s v="Inside"/>
    <s v="Gtl"/>
    <s v="NAmes"/>
    <s v="Norm"/>
    <s v="1Fam"/>
    <s v="1Story"/>
    <n v="5"/>
    <n v="3"/>
    <s v="Mansard_Hip"/>
    <s v="CompShg"/>
    <s v="HdBoard"/>
    <s v="HdBoard"/>
    <s v="BrkCmn"/>
    <n v="203"/>
    <s v="TA"/>
    <s v="CBlock"/>
    <s v="TA"/>
    <s v="No"/>
    <x v="5"/>
    <x v="43"/>
    <s v="Unf"/>
    <x v="0"/>
    <n v="1"/>
    <n v="635"/>
    <x v="37"/>
    <x v="33"/>
    <x v="61"/>
    <s v="Gas"/>
    <s v="TA"/>
    <s v="Y"/>
    <s v="SBrkr"/>
    <n v="1235"/>
    <n v="0"/>
    <n v="0"/>
    <x v="0"/>
    <n v="1235"/>
    <n v="0"/>
    <n v="0"/>
    <n v="1"/>
    <n v="0"/>
    <n v="2"/>
    <n v="1"/>
    <s v="TA"/>
    <n v="6"/>
    <s v="Typ"/>
    <n v="0"/>
    <s v="No Fireplace"/>
    <s v="Attchd"/>
    <s v="Unf"/>
    <n v="2"/>
    <n v="480"/>
    <s v="TA"/>
    <s v="Y"/>
    <x v="1"/>
    <x v="0"/>
    <x v="0"/>
    <x v="0"/>
    <x v="0"/>
    <s v="GdWo"/>
    <n v="0"/>
    <n v="12"/>
    <n v="2006"/>
    <s v="WD"/>
    <s v="Abnorml"/>
    <n v="98600"/>
    <n v="0"/>
    <n v="0"/>
    <n v="4"/>
    <n v="3"/>
    <n v="2"/>
    <n v="104706.258522016"/>
  </r>
  <r>
    <n v="30"/>
    <s v="RL"/>
    <n v="80"/>
    <n v="13360"/>
    <s v="Grvl"/>
    <s v="IR1"/>
    <s v="HLS"/>
    <s v="Inside"/>
    <s v="Gtl"/>
    <s v="Crawfor"/>
    <s v="Norm"/>
    <s v="1Fam"/>
    <s v="1Story"/>
    <n v="5"/>
    <n v="7"/>
    <s v="Gable"/>
    <s v="CompShg"/>
    <s v="Wd Sdng"/>
    <s v="Wd Sdng"/>
    <s v="None"/>
    <n v="0"/>
    <s v="TA"/>
    <s v="BrkTil"/>
    <s v="Gd"/>
    <s v="No"/>
    <x v="0"/>
    <x v="44"/>
    <s v="Unf"/>
    <x v="0"/>
    <n v="1"/>
    <n v="163"/>
    <x v="5"/>
    <x v="5"/>
    <x v="62"/>
    <s v="Gas"/>
    <s v="Ex"/>
    <s v="Y"/>
    <s v="SBrkr"/>
    <n v="964"/>
    <n v="0"/>
    <n v="0"/>
    <x v="0"/>
    <n v="964"/>
    <n v="1"/>
    <n v="0"/>
    <n v="1"/>
    <n v="0"/>
    <n v="2"/>
    <n v="1"/>
    <s v="TA"/>
    <n v="5"/>
    <s v="Typ"/>
    <n v="0"/>
    <s v="No Fireplace"/>
    <s v="Detchd"/>
    <s v="Unf"/>
    <n v="2"/>
    <n v="432"/>
    <s v="TA"/>
    <s v="Y"/>
    <x v="1"/>
    <x v="0"/>
    <x v="12"/>
    <x v="0"/>
    <x v="0"/>
    <s v="No Fence"/>
    <n v="0"/>
    <n v="8"/>
    <n v="2009"/>
    <s v="WD"/>
    <s v="Normal"/>
    <n v="163500"/>
    <n v="0"/>
    <n v="0"/>
    <n v="2"/>
    <n v="1"/>
    <n v="4"/>
    <n v="151422.01204590299"/>
  </r>
  <r>
    <n v="190"/>
    <s v="C (all)"/>
    <n v="60"/>
    <n v="7200"/>
    <s v="Missing"/>
    <s v="Reg"/>
    <s v="Lvl"/>
    <s v="Corner"/>
    <s v="Gtl"/>
    <s v="OldTown"/>
    <s v="Norm"/>
    <s v="2fmCon"/>
    <s v="2.5Unf"/>
    <n v="6"/>
    <n v="6"/>
    <s v="Mansard_Hip"/>
    <s v="CompShg"/>
    <s v="MetalSd"/>
    <s v="MetalSd"/>
    <s v="None"/>
    <n v="0"/>
    <s v="TA"/>
    <s v="BrkTil"/>
    <s v="TA"/>
    <s v="Mn"/>
    <x v="5"/>
    <x v="45"/>
    <s v="Unf"/>
    <x v="0"/>
    <n v="1"/>
    <n v="168"/>
    <x v="15"/>
    <x v="12"/>
    <x v="63"/>
    <s v="Gas"/>
    <s v="Ex"/>
    <s v="N"/>
    <s v="SBrkr"/>
    <n v="1260"/>
    <n v="1031"/>
    <n v="0"/>
    <x v="0"/>
    <n v="2291"/>
    <n v="0"/>
    <n v="1"/>
    <n v="2"/>
    <n v="0"/>
    <n v="4"/>
    <n v="2"/>
    <s v="TA"/>
    <n v="9"/>
    <s v="Typ"/>
    <n v="1"/>
    <s v="Gd"/>
    <s v="Detchd"/>
    <s v="Unf"/>
    <n v="2"/>
    <n v="506"/>
    <s v="TA"/>
    <s v="Y"/>
    <x v="1"/>
    <x v="0"/>
    <x v="0"/>
    <x v="0"/>
    <x v="5"/>
    <s v="No Fence"/>
    <n v="0"/>
    <n v="11"/>
    <n v="2007"/>
    <s v="WD"/>
    <s v="Normal"/>
    <n v="133900"/>
    <n v="0"/>
    <n v="0"/>
    <n v="2"/>
    <s v="No Garage"/>
    <n v="3"/>
    <n v="144172.22806603499"/>
  </r>
  <r>
    <n v="60"/>
    <s v="RL"/>
    <n v="69"/>
    <n v="9337"/>
    <s v="Missing"/>
    <s v="IR1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1"/>
    <x v="46"/>
    <s v="Unf"/>
    <x v="0"/>
    <n v="1"/>
    <n v="176"/>
    <x v="38"/>
    <x v="34"/>
    <x v="64"/>
    <s v="Gas"/>
    <s v="Ex"/>
    <s v="Y"/>
    <s v="SBrkr"/>
    <n v="905"/>
    <n v="881"/>
    <n v="0"/>
    <x v="0"/>
    <n v="1786"/>
    <n v="1"/>
    <n v="0"/>
    <n v="2"/>
    <n v="1"/>
    <n v="3"/>
    <n v="1"/>
    <s v="Gd"/>
    <n v="7"/>
    <s v="Typ"/>
    <n v="0"/>
    <s v="No Fireplace"/>
    <s v="Attchd"/>
    <s v="RFn"/>
    <n v="2"/>
    <n v="684"/>
    <s v="TA"/>
    <s v="Y"/>
    <x v="1"/>
    <x v="35"/>
    <x v="0"/>
    <x v="0"/>
    <x v="0"/>
    <s v="No Fence"/>
    <n v="0"/>
    <n v="5"/>
    <n v="2007"/>
    <s v="WD"/>
    <s v="Normal"/>
    <n v="204750"/>
    <n v="0"/>
    <n v="0"/>
    <n v="5"/>
    <n v="4"/>
    <n v="3"/>
    <n v="194609.01251239399"/>
  </r>
  <r>
    <n v="60"/>
    <s v="RL"/>
    <n v="69"/>
    <n v="9765"/>
    <s v="Missing"/>
    <s v="IR2_3"/>
    <s v="Lvl"/>
    <s v="Corner"/>
    <s v="Gtl"/>
    <s v="Gilbert"/>
    <s v="Norm"/>
    <s v="1Fam"/>
    <s v="2Story"/>
    <n v="6"/>
    <n v="8"/>
    <s v="Gable"/>
    <s v="CompShg"/>
    <s v="VinylSd"/>
    <s v="VinylSd"/>
    <s v="BrkFace"/>
    <n v="68"/>
    <s v="Ex"/>
    <s v="PConc"/>
    <s v="Gd"/>
    <s v="No"/>
    <x v="0"/>
    <x v="47"/>
    <s v="Unf"/>
    <x v="0"/>
    <n v="1"/>
    <n v="370"/>
    <x v="39"/>
    <x v="29"/>
    <x v="65"/>
    <s v="Gas"/>
    <s v="Gd"/>
    <s v="Y"/>
    <s v="SBrkr"/>
    <n v="680"/>
    <n v="790"/>
    <n v="0"/>
    <x v="0"/>
    <n v="1470"/>
    <n v="0"/>
    <n v="0"/>
    <n v="2"/>
    <n v="1"/>
    <n v="3"/>
    <n v="1"/>
    <s v="TA"/>
    <n v="6"/>
    <s v="Typ"/>
    <n v="1"/>
    <s v="TA"/>
    <s v="BuiltIn"/>
    <s v="Fin"/>
    <n v="2"/>
    <n v="420"/>
    <s v="TA"/>
    <s v="Y"/>
    <x v="27"/>
    <x v="36"/>
    <x v="0"/>
    <x v="0"/>
    <x v="0"/>
    <s v="No Fence"/>
    <n v="480"/>
    <n v="4"/>
    <n v="2009"/>
    <s v="WD"/>
    <s v="Normal"/>
    <n v="185000"/>
    <n v="0"/>
    <n v="1"/>
    <n v="5"/>
    <n v="4"/>
    <n v="3"/>
    <n v="182176.488423081"/>
  </r>
  <r>
    <n v="20"/>
    <s v="RL"/>
    <n v="78"/>
    <n v="10264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183"/>
    <s v="Gd"/>
    <s v="PConc"/>
    <s v="Gd"/>
    <s v="Av"/>
    <x v="0"/>
    <x v="48"/>
    <s v="Unf"/>
    <x v="0"/>
    <n v="1"/>
    <n v="426"/>
    <x v="16"/>
    <x v="13"/>
    <x v="66"/>
    <s v="Gas"/>
    <s v="Ex"/>
    <s v="Y"/>
    <s v="SBrkr"/>
    <n v="1588"/>
    <n v="0"/>
    <n v="0"/>
    <x v="0"/>
    <n v="1588"/>
    <n v="0"/>
    <n v="0"/>
    <n v="2"/>
    <n v="0"/>
    <n v="3"/>
    <n v="1"/>
    <s v="Gd"/>
    <n v="6"/>
    <s v="Typ"/>
    <n v="0"/>
    <s v="No Fireplace"/>
    <s v="Attchd"/>
    <s v="RFn"/>
    <n v="2"/>
    <n v="472"/>
    <s v="TA"/>
    <s v="Y"/>
    <x v="28"/>
    <x v="31"/>
    <x v="0"/>
    <x v="0"/>
    <x v="0"/>
    <s v="No Fence"/>
    <n v="0"/>
    <n v="8"/>
    <n v="2006"/>
    <s v="WD"/>
    <s v="Normal"/>
    <n v="214000"/>
    <n v="0"/>
    <n v="0"/>
    <n v="5"/>
    <n v="4"/>
    <n v="3"/>
    <n v="219622.33969786699"/>
  </r>
  <r>
    <n v="20"/>
    <s v="RL"/>
    <n v="73"/>
    <n v="10921"/>
    <s v="Missing"/>
    <s v="Reg"/>
    <s v="HLS"/>
    <s v="Inside"/>
    <s v="Gtl"/>
    <s v="Edwards"/>
    <s v="Norm"/>
    <s v="1Fam"/>
    <s v="1Story"/>
    <n v="4"/>
    <n v="5"/>
    <s v="Mansard_Hip"/>
    <s v="CompShg"/>
    <s v="HdBoard"/>
    <s v="HdBoard"/>
    <s v="BrkFace"/>
    <n v="48"/>
    <s v="TA"/>
    <s v="CBlock"/>
    <s v="TA"/>
    <s v="No"/>
    <x v="5"/>
    <x v="49"/>
    <s v="Unf"/>
    <x v="0"/>
    <n v="1"/>
    <n v="440"/>
    <x v="40"/>
    <x v="35"/>
    <x v="67"/>
    <s v="Gas"/>
    <s v="TA"/>
    <s v="Y"/>
    <s v="FuseF"/>
    <n v="960"/>
    <n v="0"/>
    <n v="0"/>
    <x v="0"/>
    <n v="960"/>
    <n v="1"/>
    <n v="0"/>
    <n v="1"/>
    <n v="0"/>
    <n v="3"/>
    <n v="1"/>
    <s v="TA"/>
    <n v="6"/>
    <s v="Typ"/>
    <n v="0"/>
    <s v="No Fireplace"/>
    <s v="Attchd"/>
    <s v="Fin"/>
    <n v="1"/>
    <n v="432"/>
    <s v="TA"/>
    <s v="P"/>
    <x v="23"/>
    <x v="0"/>
    <x v="0"/>
    <x v="0"/>
    <x v="0"/>
    <s v="No Fence"/>
    <n v="0"/>
    <n v="5"/>
    <n v="2007"/>
    <s v="WD"/>
    <s v="Normal"/>
    <n v="94750"/>
    <n v="0"/>
    <n v="0"/>
    <n v="4"/>
    <n v="3"/>
    <n v="2"/>
    <n v="107429.202210366"/>
  </r>
  <r>
    <n v="30"/>
    <s v="RL"/>
    <n v="85"/>
    <n v="10625"/>
    <s v="Missing"/>
    <s v="Reg"/>
    <s v="Lvl"/>
    <s v="Corner"/>
    <s v="Gtl"/>
    <s v="Edwards"/>
    <s v="Norm"/>
    <s v="1Fam"/>
    <s v="1Story"/>
    <n v="5"/>
    <n v="5"/>
    <s v="Gable"/>
    <s v="CompShg"/>
    <s v="Wd Sdng"/>
    <s v="Wd Sdng"/>
    <s v="None"/>
    <n v="0"/>
    <s v="TA"/>
    <s v="BrkTil"/>
    <s v="TA"/>
    <s v="No"/>
    <x v="0"/>
    <x v="50"/>
    <s v="Unf"/>
    <x v="0"/>
    <n v="1"/>
    <n v="350"/>
    <x v="41"/>
    <x v="36"/>
    <x v="68"/>
    <s v="Gas"/>
    <s v="Fa"/>
    <s v="N"/>
    <s v="SBrkr"/>
    <n v="835"/>
    <n v="0"/>
    <n v="0"/>
    <x v="0"/>
    <n v="835"/>
    <n v="0"/>
    <n v="0"/>
    <n v="1"/>
    <n v="0"/>
    <n v="2"/>
    <n v="1"/>
    <s v="TA"/>
    <n v="5"/>
    <s v="Typ"/>
    <n v="0"/>
    <s v="No Fireplace"/>
    <s v="Basment"/>
    <s v="Unf"/>
    <n v="1"/>
    <n v="366"/>
    <s v="Fa"/>
    <s v="Y"/>
    <x v="1"/>
    <x v="0"/>
    <x v="13"/>
    <x v="0"/>
    <x v="0"/>
    <s v="No Fence"/>
    <n v="400"/>
    <n v="5"/>
    <n v="2010"/>
    <s v="COD"/>
    <s v="Abnorml"/>
    <n v="83000"/>
    <n v="0"/>
    <n v="1"/>
    <n v="2"/>
    <n v="1"/>
    <n v="1"/>
    <n v="81924.004800683193"/>
  </r>
  <r>
    <n v="20"/>
    <s v="RL"/>
    <n v="77"/>
    <n v="9320"/>
    <s v="Missing"/>
    <s v="IR1"/>
    <s v="Lvl"/>
    <s v="Inside"/>
    <s v="Gtl"/>
    <s v="NAmes"/>
    <s v="Norm"/>
    <s v="1Fam"/>
    <s v="1Story"/>
    <n v="4"/>
    <n v="5"/>
    <s v="Gable"/>
    <s v="CompShg"/>
    <s v="Plywood"/>
    <s v="Plywood"/>
    <s v="None"/>
    <n v="0"/>
    <s v="TA"/>
    <s v="CBlock"/>
    <s v="TA"/>
    <s v="No"/>
    <x v="0"/>
    <x v="51"/>
    <s v="Unf"/>
    <x v="0"/>
    <n v="1"/>
    <n v="381"/>
    <x v="42"/>
    <x v="20"/>
    <x v="69"/>
    <s v="Gas"/>
    <s v="Fa"/>
    <s v="Y"/>
    <s v="SBrkr"/>
    <n v="1225"/>
    <n v="0"/>
    <n v="0"/>
    <x v="0"/>
    <n v="1225"/>
    <n v="1"/>
    <n v="0"/>
    <n v="1"/>
    <n v="1"/>
    <n v="3"/>
    <n v="1"/>
    <s v="TA"/>
    <n v="6"/>
    <s v="Typ"/>
    <n v="0"/>
    <s v="No Fireplace"/>
    <s v="No Garage"/>
    <s v="No Garage"/>
    <n v="0"/>
    <n v="0"/>
    <s v="No Garage"/>
    <s v="Y"/>
    <x v="29"/>
    <x v="0"/>
    <x v="0"/>
    <x v="0"/>
    <x v="0"/>
    <s v="No Fence"/>
    <n v="400"/>
    <n v="1"/>
    <n v="2010"/>
    <s v="WD"/>
    <s v="Normal"/>
    <n v="128950"/>
    <n v="0"/>
    <n v="1"/>
    <n v="4"/>
    <s v="No Garage"/>
    <n v="2"/>
    <n v="121307.9280769"/>
  </r>
  <r>
    <n v="90"/>
    <s v="RL"/>
    <n v="64"/>
    <n v="7018"/>
    <s v="Missing"/>
    <s v="Reg"/>
    <s v="Bnk"/>
    <s v="Inside"/>
    <s v="Gtl"/>
    <s v="SawyerW"/>
    <s v="Norm"/>
    <s v="Duplex"/>
    <s v="1Story"/>
    <n v="5"/>
    <n v="5"/>
    <s v="Gable"/>
    <s v="CompShg"/>
    <s v="HdBoard"/>
    <s v="HdBoard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TA"/>
    <s v="Y"/>
    <s v="SBrkr"/>
    <n v="1535"/>
    <n v="0"/>
    <n v="0"/>
    <x v="0"/>
    <n v="1535"/>
    <n v="0"/>
    <n v="0"/>
    <n v="2"/>
    <n v="0"/>
    <n v="4"/>
    <n v="2"/>
    <s v="TA"/>
    <n v="8"/>
    <s v="Typ"/>
    <n v="0"/>
    <s v="No Fireplace"/>
    <s v="Attchd"/>
    <s v="Unf"/>
    <n v="2"/>
    <n v="410"/>
    <s v="TA"/>
    <s v="Y"/>
    <x v="1"/>
    <x v="0"/>
    <x v="0"/>
    <x v="0"/>
    <x v="0"/>
    <s v="No Fence"/>
    <n v="0"/>
    <n v="6"/>
    <n v="2009"/>
    <s v="WD"/>
    <s v="Alloca"/>
    <n v="118964"/>
    <n v="0"/>
    <n v="0"/>
    <n v="5"/>
    <n v="4"/>
    <n v="3"/>
    <n v="124799.20951939"/>
  </r>
  <r>
    <n v="20"/>
    <s v="RL"/>
    <n v="94"/>
    <n v="10402"/>
    <s v="Missing"/>
    <s v="IR1"/>
    <s v="Lvl"/>
    <s v="Corner"/>
    <s v="Gtl"/>
    <s v="CollgCr"/>
    <s v="Norm"/>
    <s v="1Fam"/>
    <s v="1Story"/>
    <n v="7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1226"/>
    <x v="6"/>
    <x v="6"/>
    <x v="70"/>
    <s v="Gas"/>
    <s v="Ex"/>
    <s v="Y"/>
    <s v="SBrkr"/>
    <n v="1226"/>
    <n v="0"/>
    <n v="0"/>
    <x v="0"/>
    <n v="1226"/>
    <n v="0"/>
    <n v="0"/>
    <n v="2"/>
    <n v="0"/>
    <n v="3"/>
    <n v="1"/>
    <s v="Gd"/>
    <n v="6"/>
    <s v="Typ"/>
    <n v="0"/>
    <s v="No Fireplace"/>
    <s v="Attchd"/>
    <s v="RFn"/>
    <n v="3"/>
    <n v="740"/>
    <s v="TA"/>
    <s v="Y"/>
    <x v="1"/>
    <x v="37"/>
    <x v="0"/>
    <x v="0"/>
    <x v="0"/>
    <s v="No Fence"/>
    <n v="0"/>
    <n v="5"/>
    <n v="2010"/>
    <s v="WD"/>
    <s v="Normal"/>
    <n v="198900"/>
    <n v="0"/>
    <n v="0"/>
    <n v="6"/>
    <n v="5"/>
    <n v="4"/>
    <n v="180721.195729256"/>
  </r>
  <r>
    <n v="50"/>
    <s v="RM"/>
    <n v="69"/>
    <n v="7758"/>
    <s v="Missing"/>
    <s v="Reg"/>
    <s v="Lvl"/>
    <s v="Corner"/>
    <s v="Gtl"/>
    <s v="IDOTRR"/>
    <s v="Norm"/>
    <s v="1Fam"/>
    <s v="1.5Fin"/>
    <n v="7"/>
    <n v="4"/>
    <s v="Gable"/>
    <s v="CompShg"/>
    <s v="Stucco"/>
    <s v="Stucco"/>
    <s v="BrkFace"/>
    <n v="600"/>
    <s v="TA"/>
    <s v="PConc"/>
    <s v="TA"/>
    <s v="No"/>
    <x v="6"/>
    <x v="52"/>
    <s v="Unf"/>
    <x v="0"/>
    <n v="1"/>
    <n v="816"/>
    <x v="43"/>
    <x v="37"/>
    <x v="71"/>
    <s v="Gas"/>
    <s v="Ex"/>
    <s v="Y"/>
    <s v="FuseF"/>
    <n v="1226"/>
    <n v="592"/>
    <n v="0"/>
    <x v="0"/>
    <n v="1818"/>
    <n v="0"/>
    <n v="0"/>
    <n v="1"/>
    <n v="1"/>
    <n v="4"/>
    <n v="1"/>
    <s v="TA"/>
    <n v="7"/>
    <s v="Typ"/>
    <n v="2"/>
    <s v="TA"/>
    <s v="Detchd"/>
    <s v="Unf"/>
    <n v="1"/>
    <n v="240"/>
    <s v="TA"/>
    <s v="Y"/>
    <x v="1"/>
    <x v="0"/>
    <x v="0"/>
    <x v="0"/>
    <x v="6"/>
    <s v="No Fence"/>
    <n v="0"/>
    <n v="6"/>
    <n v="2007"/>
    <s v="WD"/>
    <s v="Normal"/>
    <n v="169500"/>
    <n v="0"/>
    <n v="0"/>
    <n v="3"/>
    <n v="3"/>
    <n v="1"/>
    <n v="169450.546532604"/>
  </r>
  <r>
    <n v="60"/>
    <s v="FV"/>
    <n v="75"/>
    <n v="9375"/>
    <s v="Missing"/>
    <s v="Reg"/>
    <s v="Lvl"/>
    <s v="Inside"/>
    <s v="Gtl"/>
    <s v="Somerst"/>
    <s v="Norm"/>
    <s v="1Fam"/>
    <s v="2Story"/>
    <n v="8"/>
    <n v="5"/>
    <s v="Mansard_Hip"/>
    <s v="CompShg"/>
    <s v="VinylSd"/>
    <s v="VinylSd"/>
    <s v="BrkFace"/>
    <n v="768"/>
    <s v="Gd"/>
    <s v="PConc"/>
    <s v="Ex"/>
    <s v="No"/>
    <x v="2"/>
    <x v="6"/>
    <s v="Unf"/>
    <x v="0"/>
    <n v="1"/>
    <n v="1053"/>
    <x v="6"/>
    <x v="6"/>
    <x v="72"/>
    <s v="Gas"/>
    <s v="Ex"/>
    <s v="Y"/>
    <s v="SBrkr"/>
    <n v="1053"/>
    <n v="939"/>
    <n v="0"/>
    <x v="0"/>
    <n v="1992"/>
    <n v="0"/>
    <n v="0"/>
    <n v="2"/>
    <n v="1"/>
    <n v="3"/>
    <n v="1"/>
    <s v="Gd"/>
    <n v="9"/>
    <s v="Typ"/>
    <n v="1"/>
    <s v="Gd"/>
    <s v="Attchd"/>
    <s v="RFn"/>
    <n v="2"/>
    <n v="648"/>
    <s v="TA"/>
    <s v="Y"/>
    <x v="7"/>
    <x v="38"/>
    <x v="0"/>
    <x v="0"/>
    <x v="0"/>
    <s v="No Fence"/>
    <n v="0"/>
    <n v="8"/>
    <n v="2008"/>
    <s v="WD"/>
    <s v="Normal"/>
    <n v="250000"/>
    <n v="0"/>
    <n v="0"/>
    <n v="6"/>
    <n v="5"/>
    <n v="4"/>
    <n v="255501.343854493"/>
  </r>
  <r>
    <n v="30"/>
    <s v="RM"/>
    <n v="60"/>
    <n v="10800"/>
    <s v="Grvl"/>
    <s v="Reg"/>
    <s v="Lvl"/>
    <s v="Inside"/>
    <s v="Gtl"/>
    <s v="OldTown"/>
    <s v="Norm"/>
    <s v="1Fam"/>
    <s v="1Story"/>
    <n v="4"/>
    <n v="7"/>
    <s v="Mansard_Hip"/>
    <s v="CompShg"/>
    <s v="VinylSd"/>
    <s v="VinylSd"/>
    <s v="None"/>
    <n v="0"/>
    <s v="TA"/>
    <s v="BrkTil"/>
    <s v="Fa"/>
    <s v="No"/>
    <x v="2"/>
    <x v="6"/>
    <s v="Unf"/>
    <x v="0"/>
    <n v="1"/>
    <n v="641"/>
    <x v="6"/>
    <x v="6"/>
    <x v="73"/>
    <s v="Gas"/>
    <s v="Gd"/>
    <s v="Y"/>
    <s v="SBrkr"/>
    <n v="1047"/>
    <n v="0"/>
    <n v="0"/>
    <x v="0"/>
    <n v="1047"/>
    <n v="0"/>
    <n v="0"/>
    <n v="1"/>
    <n v="0"/>
    <n v="2"/>
    <n v="1"/>
    <s v="TA"/>
    <n v="6"/>
    <s v="Typ"/>
    <n v="0"/>
    <s v="No Fireplace"/>
    <s v="Detchd"/>
    <s v="Unf"/>
    <n v="1"/>
    <n v="273"/>
    <s v="Fa"/>
    <s v="N"/>
    <x v="1"/>
    <x v="0"/>
    <x v="0"/>
    <x v="0"/>
    <x v="0"/>
    <s v="No Fence"/>
    <n v="450"/>
    <n v="8"/>
    <n v="2007"/>
    <s v="WD"/>
    <s v="Normal"/>
    <n v="100000"/>
    <n v="0"/>
    <n v="1"/>
    <n v="1"/>
    <n v="3"/>
    <n v="3"/>
    <n v="96178.118740687802"/>
  </r>
  <r>
    <n v="50"/>
    <s v="RM"/>
    <n v="85"/>
    <n v="8500"/>
    <s v="Missing"/>
    <s v="Reg"/>
    <s v="Lvl"/>
    <s v="Corner"/>
    <s v="Gtl"/>
    <s v="IDOTRR"/>
    <s v="Artery"/>
    <s v="1Fam"/>
    <s v="1.5Fin"/>
    <n v="5"/>
    <n v="7"/>
    <s v="Gable"/>
    <s v="CompShg"/>
    <s v="CemntBd"/>
    <s v="CmentBd"/>
    <s v="None"/>
    <n v="0"/>
    <s v="TA"/>
    <s v="CBlock"/>
    <s v="TA"/>
    <s v="No"/>
    <x v="2"/>
    <x v="6"/>
    <s v="Unf"/>
    <x v="0"/>
    <n v="1"/>
    <n v="793"/>
    <x v="6"/>
    <x v="6"/>
    <x v="74"/>
    <s v="Gas"/>
    <s v="TA"/>
    <s v="N"/>
    <s v="FuseF"/>
    <n v="997"/>
    <n v="520"/>
    <n v="0"/>
    <x v="0"/>
    <n v="1517"/>
    <n v="0"/>
    <n v="0"/>
    <n v="2"/>
    <n v="0"/>
    <n v="3"/>
    <n v="1"/>
    <s v="Fa"/>
    <n v="7"/>
    <s v="Typ"/>
    <n v="0"/>
    <s v="No Fireplace"/>
    <s v="No Garage"/>
    <s v="No Garage"/>
    <n v="0"/>
    <n v="0"/>
    <s v="No Garage"/>
    <s v="N"/>
    <x v="1"/>
    <x v="0"/>
    <x v="7"/>
    <x v="0"/>
    <x v="0"/>
    <s v="No Fence"/>
    <n v="0"/>
    <n v="8"/>
    <n v="2007"/>
    <s v="WD"/>
    <s v="Normal"/>
    <n v="115000"/>
    <n v="0"/>
    <n v="0"/>
    <n v="2"/>
    <s v="No Garage"/>
    <n v="4"/>
    <n v="115170.83698426301"/>
  </r>
  <r>
    <n v="20"/>
    <s v="RL"/>
    <n v="105"/>
    <n v="11751"/>
    <s v="Missing"/>
    <s v="IR1"/>
    <s v="Lvl"/>
    <s v="Inside"/>
    <s v="Gtl"/>
    <s v="NWAmes"/>
    <s v="Norm"/>
    <s v="1Fam"/>
    <s v="1Story"/>
    <n v="6"/>
    <n v="6"/>
    <s v="Mansard_Hip"/>
    <s v="CompShg"/>
    <s v="Plywood"/>
    <s v="Plywood"/>
    <s v="BrkFace"/>
    <n v="480"/>
    <s v="TA"/>
    <s v="CBlock"/>
    <s v="Gd"/>
    <s v="No"/>
    <x v="3"/>
    <x v="53"/>
    <s v="Unf"/>
    <x v="0"/>
    <n v="1"/>
    <n v="1139"/>
    <x v="44"/>
    <x v="38"/>
    <x v="75"/>
    <s v="Gas"/>
    <s v="Ex"/>
    <s v="Y"/>
    <s v="SBrkr"/>
    <n v="1844"/>
    <n v="0"/>
    <n v="0"/>
    <x v="0"/>
    <n v="1844"/>
    <n v="0"/>
    <n v="0"/>
    <n v="2"/>
    <n v="0"/>
    <n v="3"/>
    <n v="1"/>
    <s v="TA"/>
    <n v="7"/>
    <s v="Typ"/>
    <n v="1"/>
    <s v="TA"/>
    <s v="Attchd"/>
    <s v="RFn"/>
    <n v="2"/>
    <n v="546"/>
    <s v="TA"/>
    <s v="Y"/>
    <x v="1"/>
    <x v="39"/>
    <x v="0"/>
    <x v="0"/>
    <x v="0"/>
    <s v="MnPrv"/>
    <n v="0"/>
    <n v="1"/>
    <n v="2010"/>
    <s v="COD"/>
    <s v="Normal"/>
    <n v="190000"/>
    <n v="0"/>
    <n v="0"/>
    <n v="5"/>
    <n v="4"/>
    <n v="3"/>
    <n v="194181.31650312501"/>
  </r>
  <r>
    <n v="80"/>
    <s v="RL"/>
    <n v="69"/>
    <n v="7750"/>
    <s v="Missing"/>
    <s v="IR1"/>
    <s v="Lvl"/>
    <s v="Inside"/>
    <s v="Gtl"/>
    <s v="Gilbert"/>
    <s v="Norm"/>
    <s v="1Fam"/>
    <s v="SLvl"/>
    <n v="7"/>
    <n v="5"/>
    <s v="Gable"/>
    <s v="CompShg"/>
    <s v="VinylSd"/>
    <s v="VinylSd"/>
    <s v="None"/>
    <n v="0"/>
    <s v="TA"/>
    <s v="PConc"/>
    <s v="Gd"/>
    <s v="No"/>
    <x v="1"/>
    <x v="54"/>
    <s v="Unf"/>
    <x v="0"/>
    <n v="1"/>
    <n v="134"/>
    <x v="45"/>
    <x v="39"/>
    <x v="42"/>
    <s v="Gas"/>
    <s v="Ex"/>
    <s v="Y"/>
    <s v="SBrkr"/>
    <n v="774"/>
    <n v="656"/>
    <n v="0"/>
    <x v="0"/>
    <n v="1430"/>
    <n v="0"/>
    <n v="0"/>
    <n v="2"/>
    <n v="1"/>
    <n v="3"/>
    <n v="1"/>
    <s v="TA"/>
    <n v="7"/>
    <s v="Typ"/>
    <n v="1"/>
    <s v="TA"/>
    <s v="BuiltIn"/>
    <s v="Fin"/>
    <n v="2"/>
    <n v="400"/>
    <s v="TA"/>
    <s v="Y"/>
    <x v="30"/>
    <x v="0"/>
    <x v="0"/>
    <x v="0"/>
    <x v="0"/>
    <s v="No Fence"/>
    <n v="0"/>
    <n v="4"/>
    <n v="2010"/>
    <s v="WD"/>
    <s v="Normal"/>
    <n v="180000"/>
    <n v="0"/>
    <n v="0"/>
    <n v="5"/>
    <n v="4"/>
    <n v="3"/>
    <n v="174594.416273079"/>
  </r>
  <r>
    <n v="20"/>
    <s v="RL"/>
    <n v="69"/>
    <n v="21000"/>
    <s v="Missing"/>
    <s v="Reg"/>
    <s v="Bnk"/>
    <s v="Corner"/>
    <s v="Gtl"/>
    <s v="Crawfor"/>
    <s v="Norm"/>
    <s v="1Fam"/>
    <s v="1Story"/>
    <n v="6"/>
    <n v="5"/>
    <s v="Mansard_Hip"/>
    <s v="CompShg"/>
    <s v="Wd Sdng"/>
    <s v="Wd Sdng"/>
    <s v="BrkFace"/>
    <n v="184"/>
    <s v="TA"/>
    <s v="CBlock"/>
    <s v="Gd"/>
    <s v="Mn"/>
    <x v="0"/>
    <x v="55"/>
    <s v="Rec"/>
    <x v="9"/>
    <n v="2"/>
    <n v="905"/>
    <x v="35"/>
    <x v="32"/>
    <x v="76"/>
    <s v="Gas"/>
    <s v="TA"/>
    <s v="Y"/>
    <s v="SBrkr"/>
    <n v="2259"/>
    <n v="0"/>
    <n v="0"/>
    <x v="0"/>
    <n v="2259"/>
    <n v="1"/>
    <n v="0"/>
    <n v="2"/>
    <n v="0"/>
    <n v="3"/>
    <n v="1"/>
    <s v="Gd"/>
    <n v="7"/>
    <s v="Typ"/>
    <n v="2"/>
    <s v="Gd"/>
    <s v="Basment"/>
    <s v="Unf"/>
    <n v="2"/>
    <n v="450"/>
    <s v="TA"/>
    <s v="Y"/>
    <x v="31"/>
    <x v="40"/>
    <x v="14"/>
    <x v="0"/>
    <x v="0"/>
    <s v="MnPrv"/>
    <n v="0"/>
    <n v="10"/>
    <n v="2007"/>
    <s v="COD"/>
    <s v="Abnorml"/>
    <n v="217000"/>
    <n v="0"/>
    <n v="0"/>
    <n v="4"/>
    <n v="3"/>
    <n v="2"/>
    <n v="218724.17831235001"/>
  </r>
  <r>
    <n v="70"/>
    <s v="RL"/>
    <n v="61"/>
    <n v="7259"/>
    <s v="Missing"/>
    <s v="IR1"/>
    <s v="Lvl"/>
    <s v="Inside"/>
    <s v="Mod"/>
    <s v="Crawfor"/>
    <s v="Norm"/>
    <s v="1Fam"/>
    <s v="2Story"/>
    <n v="6"/>
    <n v="8"/>
    <s v="Gambrel"/>
    <s v="CompShg"/>
    <s v="Wd Sdng"/>
    <s v="Wd Sdng"/>
    <s v="None"/>
    <n v="0"/>
    <s v="TA"/>
    <s v="CBlock"/>
    <s v="TA"/>
    <s v="No"/>
    <x v="0"/>
    <x v="56"/>
    <s v="LwQ"/>
    <x v="10"/>
    <n v="2"/>
    <n v="104"/>
    <x v="46"/>
    <x v="40"/>
    <x v="77"/>
    <s v="Gas"/>
    <s v="Ex"/>
    <s v="Y"/>
    <s v="SBrkr"/>
    <n v="1436"/>
    <n v="884"/>
    <n v="0"/>
    <x v="0"/>
    <n v="2320"/>
    <n v="1"/>
    <n v="0"/>
    <n v="2"/>
    <n v="1"/>
    <n v="3"/>
    <n v="1"/>
    <s v="Gd"/>
    <n v="9"/>
    <s v="Typ"/>
    <n v="1"/>
    <s v="TA"/>
    <s v="Detchd"/>
    <s v="Unf"/>
    <n v="1"/>
    <n v="180"/>
    <s v="TA"/>
    <s v="Y"/>
    <x v="32"/>
    <x v="0"/>
    <x v="0"/>
    <x v="0"/>
    <x v="0"/>
    <s v="MnPrv"/>
    <n v="0"/>
    <n v="7"/>
    <n v="2007"/>
    <s v="WD"/>
    <s v="Normal"/>
    <n v="259500"/>
    <n v="0"/>
    <n v="0"/>
    <n v="3"/>
    <n v="2"/>
    <n v="4"/>
    <n v="244711.84202877499"/>
  </r>
  <r>
    <n v="20"/>
    <s v="RL"/>
    <n v="69"/>
    <n v="11616"/>
    <s v="Missing"/>
    <s v="Reg"/>
    <s v="Lvl"/>
    <s v="Inside"/>
    <s v="Gtl"/>
    <s v="Sawyer"/>
    <s v="Norm"/>
    <s v="1Fam"/>
    <s v="1Story"/>
    <n v="5"/>
    <n v="5"/>
    <s v="Gable"/>
    <s v="CompShg"/>
    <s v="Wd Sdng"/>
    <s v="Wd Sdng"/>
    <s v="BrkFace"/>
    <n v="116"/>
    <s v="TA"/>
    <s v="CBlock"/>
    <s v="TA"/>
    <s v="No"/>
    <x v="6"/>
    <x v="57"/>
    <s v="BLQ"/>
    <x v="11"/>
    <n v="2"/>
    <n v="252"/>
    <x v="47"/>
    <x v="0"/>
    <x v="78"/>
    <s v="Gas"/>
    <s v="TA"/>
    <s v="Y"/>
    <s v="SBrkr"/>
    <n v="1092"/>
    <n v="0"/>
    <n v="0"/>
    <x v="0"/>
    <n v="1092"/>
    <n v="0"/>
    <n v="1"/>
    <n v="1"/>
    <n v="0"/>
    <n v="3"/>
    <n v="1"/>
    <s v="TA"/>
    <n v="6"/>
    <s v="Typ"/>
    <n v="1"/>
    <s v="Po"/>
    <s v="Attchd"/>
    <s v="Unf"/>
    <n v="1"/>
    <n v="288"/>
    <s v="TA"/>
    <s v="Y"/>
    <x v="1"/>
    <x v="41"/>
    <x v="7"/>
    <x v="0"/>
    <x v="0"/>
    <s v="No Fence"/>
    <n v="0"/>
    <n v="9"/>
    <n v="2009"/>
    <s v="WD"/>
    <s v="Normal"/>
    <n v="139000"/>
    <n v="0"/>
    <n v="0"/>
    <n v="4"/>
    <n v="3"/>
    <n v="2"/>
    <n v="131048.44368508901"/>
  </r>
  <r>
    <n v="60"/>
    <s v="RL"/>
    <n v="90"/>
    <n v="12376"/>
    <s v="Missing"/>
    <s v="Reg"/>
    <s v="Lvl"/>
    <s v="Corner"/>
    <s v="Gtl"/>
    <s v="SawyerW"/>
    <s v="Norm"/>
    <s v="1Fam"/>
    <s v="2Story"/>
    <n v="7"/>
    <n v="5"/>
    <s v="Mansard_Hip"/>
    <s v="CompShg"/>
    <s v="Plywood"/>
    <s v="Plywood"/>
    <s v="None"/>
    <n v="0"/>
    <s v="TA"/>
    <s v="PConc"/>
    <s v="Gd"/>
    <s v="Mn"/>
    <x v="1"/>
    <x v="58"/>
    <s v="Unf"/>
    <x v="0"/>
    <n v="1"/>
    <n v="203"/>
    <x v="48"/>
    <x v="41"/>
    <x v="79"/>
    <s v="Gas"/>
    <s v="Gd"/>
    <s v="Y"/>
    <s v="SBrkr"/>
    <n v="1699"/>
    <n v="1523"/>
    <n v="0"/>
    <x v="0"/>
    <n v="3222"/>
    <n v="1"/>
    <n v="0"/>
    <n v="3"/>
    <n v="0"/>
    <n v="5"/>
    <n v="1"/>
    <s v="Gd"/>
    <n v="11"/>
    <s v="Typ"/>
    <n v="2"/>
    <s v="TA"/>
    <s v="Attchd"/>
    <s v="Unf"/>
    <n v="3"/>
    <n v="594"/>
    <s v="TA"/>
    <s v="Y"/>
    <x v="33"/>
    <x v="0"/>
    <x v="0"/>
    <x v="0"/>
    <x v="0"/>
    <s v="No Fence"/>
    <n v="0"/>
    <n v="5"/>
    <n v="2010"/>
    <s v="WD"/>
    <s v="Normal"/>
    <n v="320000"/>
    <n v="0"/>
    <n v="0"/>
    <n v="5"/>
    <n v="4"/>
    <n v="3"/>
    <n v="333306.483522953"/>
  </r>
  <r>
    <n v="60"/>
    <s v="RL"/>
    <n v="65"/>
    <n v="8461"/>
    <s v="Missing"/>
    <s v="Reg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28"/>
    <x v="6"/>
    <x v="6"/>
    <x v="80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1"/>
    <s v="Gd"/>
    <s v="Attchd"/>
    <s v="Fin"/>
    <n v="2"/>
    <n v="390"/>
    <s v="TA"/>
    <s v="Y"/>
    <x v="1"/>
    <x v="42"/>
    <x v="0"/>
    <x v="0"/>
    <x v="0"/>
    <s v="No Fence"/>
    <n v="0"/>
    <n v="7"/>
    <n v="2006"/>
    <s v="New"/>
    <s v="Partial"/>
    <n v="163990"/>
    <n v="0"/>
    <n v="0"/>
    <n v="6"/>
    <n v="5"/>
    <n v="4"/>
    <n v="167853.577176847"/>
  </r>
  <r>
    <n v="20"/>
    <s v="RL"/>
    <n v="75"/>
    <n v="9464"/>
    <s v="Missing"/>
    <s v="Reg"/>
    <s v="Lvl"/>
    <s v="Corner"/>
    <s v="Gtl"/>
    <s v="NAmes"/>
    <s v="Norm"/>
    <s v="1Fam"/>
    <s v="1Story"/>
    <n v="6"/>
    <n v="7"/>
    <s v="Mansard_Hip"/>
    <s v="CompShg"/>
    <s v="MetalSd"/>
    <s v="MetalSd"/>
    <s v="BrkFace"/>
    <n v="135"/>
    <s v="TA"/>
    <s v="CBlock"/>
    <s v="TA"/>
    <s v="No"/>
    <x v="3"/>
    <x v="59"/>
    <s v="Unf"/>
    <x v="0"/>
    <n v="1"/>
    <n v="510"/>
    <x v="1"/>
    <x v="1"/>
    <x v="81"/>
    <s v="Gas"/>
    <s v="Gd"/>
    <s v="Y"/>
    <s v="SBrkr"/>
    <n v="1080"/>
    <n v="0"/>
    <n v="0"/>
    <x v="0"/>
    <n v="1080"/>
    <n v="0"/>
    <n v="0"/>
    <n v="1"/>
    <n v="0"/>
    <n v="3"/>
    <n v="1"/>
    <s v="TA"/>
    <n v="5"/>
    <s v="Typ"/>
    <n v="0"/>
    <s v="No Fireplace"/>
    <s v="Attchd"/>
    <s v="Unf"/>
    <n v="1"/>
    <n v="288"/>
    <s v="TA"/>
    <s v="Y"/>
    <x v="1"/>
    <x v="0"/>
    <x v="0"/>
    <x v="0"/>
    <x v="7"/>
    <s v="No Fence"/>
    <n v="0"/>
    <n v="6"/>
    <n v="2008"/>
    <s v="WD"/>
    <s v="Normal"/>
    <n v="136000"/>
    <n v="0"/>
    <n v="0"/>
    <n v="4"/>
    <n v="3"/>
    <n v="2"/>
    <n v="138626.95828678599"/>
  </r>
  <r>
    <n v="120"/>
    <s v="RL"/>
    <n v="55"/>
    <n v="7892"/>
    <s v="Missing"/>
    <s v="Reg"/>
    <s v="Lvl"/>
    <s v="Inside"/>
    <s v="Gtl"/>
    <s v="SawyerW"/>
    <s v="Norm"/>
    <s v="TwnhsE"/>
    <s v="1Story"/>
    <n v="6"/>
    <n v="5"/>
    <s v="Gable"/>
    <s v="CompShg"/>
    <s v="Plywood"/>
    <s v="Plywood"/>
    <s v="None"/>
    <n v="0"/>
    <s v="Gd"/>
    <s v="PConc"/>
    <s v="Gd"/>
    <s v="No"/>
    <x v="1"/>
    <x v="60"/>
    <s v="Unf"/>
    <x v="0"/>
    <n v="1"/>
    <n v="899"/>
    <x v="49"/>
    <x v="42"/>
    <x v="82"/>
    <s v="Gas"/>
    <s v="Ex"/>
    <s v="Y"/>
    <s v="SBrkr"/>
    <n v="1199"/>
    <n v="0"/>
    <n v="0"/>
    <x v="0"/>
    <n v="1199"/>
    <n v="0"/>
    <n v="0"/>
    <n v="2"/>
    <n v="0"/>
    <n v="2"/>
    <n v="1"/>
    <s v="Gd"/>
    <n v="5"/>
    <s v="Typ"/>
    <n v="0"/>
    <s v="No Fireplace"/>
    <s v="Attchd"/>
    <s v="RFn"/>
    <n v="2"/>
    <n v="530"/>
    <s v="TA"/>
    <s v="Y"/>
    <x v="1"/>
    <x v="36"/>
    <x v="0"/>
    <x v="0"/>
    <x v="0"/>
    <s v="No Fence"/>
    <n v="0"/>
    <n v="3"/>
    <n v="2008"/>
    <s v="WD"/>
    <s v="Normal"/>
    <n v="153900"/>
    <n v="0"/>
    <n v="0"/>
    <n v="5"/>
    <n v="4"/>
    <n v="3"/>
    <n v="160254.96351147001"/>
  </r>
  <r>
    <n v="20"/>
    <s v="RL"/>
    <n v="48"/>
    <n v="17043"/>
    <s v="Missing"/>
    <s v="IR1"/>
    <s v="Lvl"/>
    <s v="CulDSac"/>
    <s v="Gtl"/>
    <s v="NWAmes"/>
    <s v="Norm"/>
    <s v="1Fam"/>
    <s v="1Story"/>
    <n v="6"/>
    <n v="5"/>
    <s v="Gable"/>
    <s v="CompShg"/>
    <s v="HdBoard"/>
    <s v="HdBoard"/>
    <s v="None"/>
    <n v="0"/>
    <s v="TA"/>
    <s v="CBlock"/>
    <s v="Gd"/>
    <s v="No"/>
    <x v="2"/>
    <x v="6"/>
    <s v="Unf"/>
    <x v="0"/>
    <n v="1"/>
    <n v="1362"/>
    <x v="6"/>
    <x v="6"/>
    <x v="83"/>
    <s v="Gas"/>
    <s v="TA"/>
    <s v="Y"/>
    <s v="SBrkr"/>
    <n v="1586"/>
    <n v="0"/>
    <n v="0"/>
    <x v="0"/>
    <n v="1586"/>
    <n v="0"/>
    <n v="0"/>
    <n v="2"/>
    <n v="0"/>
    <n v="3"/>
    <n v="1"/>
    <s v="TA"/>
    <n v="7"/>
    <s v="Typ"/>
    <n v="1"/>
    <s v="TA"/>
    <s v="Attchd"/>
    <s v="Unf"/>
    <n v="2"/>
    <n v="435"/>
    <s v="TA"/>
    <s v="Y"/>
    <x v="2"/>
    <x v="0"/>
    <x v="0"/>
    <x v="0"/>
    <x v="0"/>
    <s v="No Fence"/>
    <n v="0"/>
    <n v="1"/>
    <n v="2009"/>
    <s v="WD"/>
    <s v="Normal"/>
    <n v="181000"/>
    <n v="0"/>
    <n v="0"/>
    <n v="5"/>
    <n v="4"/>
    <n v="3"/>
    <n v="175601.514422218"/>
  </r>
  <r>
    <n v="120"/>
    <s v="RL"/>
    <n v="69"/>
    <n v="4928"/>
    <s v="Missing"/>
    <s v="IR1"/>
    <s v="Lvl"/>
    <s v="Inside"/>
    <s v="Gtl"/>
    <s v="NPkVill"/>
    <s v="Norm"/>
    <s v="TwnhsE"/>
    <s v="1Story"/>
    <n v="6"/>
    <n v="5"/>
    <s v="Gable"/>
    <s v="CompShg"/>
    <s v="Plywood"/>
    <s v="Plywood"/>
    <s v="None"/>
    <n v="0"/>
    <s v="TA"/>
    <s v="CBlock"/>
    <s v="Gd"/>
    <s v="No"/>
    <x v="0"/>
    <x v="61"/>
    <s v="Unf"/>
    <x v="0"/>
    <n v="1"/>
    <n v="958"/>
    <x v="50"/>
    <x v="43"/>
    <x v="84"/>
    <s v="Gas"/>
    <s v="TA"/>
    <s v="Y"/>
    <s v="SBrkr"/>
    <n v="958"/>
    <n v="0"/>
    <n v="0"/>
    <x v="0"/>
    <n v="958"/>
    <n v="0"/>
    <n v="0"/>
    <n v="2"/>
    <n v="0"/>
    <n v="2"/>
    <n v="1"/>
    <s v="TA"/>
    <n v="5"/>
    <s v="Typ"/>
    <n v="1"/>
    <s v="TA"/>
    <s v="Attchd"/>
    <s v="RFn"/>
    <n v="2"/>
    <n v="440"/>
    <s v="TA"/>
    <s v="Y"/>
    <x v="1"/>
    <x v="43"/>
    <x v="0"/>
    <x v="0"/>
    <x v="0"/>
    <s v="No Fence"/>
    <n v="0"/>
    <n v="2"/>
    <n v="2007"/>
    <s v="WD"/>
    <s v="Normal"/>
    <n v="128000"/>
    <n v="0"/>
    <n v="0"/>
    <n v="5"/>
    <n v="4"/>
    <n v="3"/>
    <n v="137165.64269009599"/>
  </r>
  <r>
    <n v="60"/>
    <s v="RL"/>
    <n v="69"/>
    <n v="7590"/>
    <s v="Missing"/>
    <s v="Reg"/>
    <s v="Lvl"/>
    <s v="Inside"/>
    <s v="Gtl"/>
    <s v="NAmes"/>
    <s v="PosN"/>
    <s v="1Fam"/>
    <s v="2Story"/>
    <n v="6"/>
    <n v="5"/>
    <s v="Gable"/>
    <s v="CompShg"/>
    <s v="VinylSd"/>
    <s v="VinylSd"/>
    <s v="BrkFace"/>
    <n v="266"/>
    <s v="TA"/>
    <s v="CBlock"/>
    <s v="TA"/>
    <s v="No"/>
    <x v="3"/>
    <x v="62"/>
    <s v="Unf"/>
    <x v="0"/>
    <n v="1"/>
    <n v="148"/>
    <x v="0"/>
    <x v="44"/>
    <x v="85"/>
    <s v="Gas"/>
    <s v="TA"/>
    <s v="Y"/>
    <s v="SBrkr"/>
    <n v="660"/>
    <n v="688"/>
    <n v="0"/>
    <x v="0"/>
    <n v="1348"/>
    <n v="0"/>
    <n v="0"/>
    <n v="1"/>
    <n v="1"/>
    <n v="3"/>
    <n v="1"/>
    <s v="TA"/>
    <n v="6"/>
    <s v="Typ"/>
    <n v="1"/>
    <s v="Fa"/>
    <s v="Attchd"/>
    <s v="RFn"/>
    <n v="2"/>
    <n v="453"/>
    <s v="TA"/>
    <s v="Y"/>
    <x v="34"/>
    <x v="44"/>
    <x v="0"/>
    <x v="0"/>
    <x v="0"/>
    <s v="No Fence"/>
    <n v="0"/>
    <n v="7"/>
    <n v="2006"/>
    <s v="WD"/>
    <s v="Normal"/>
    <n v="155000"/>
    <n v="0"/>
    <n v="0"/>
    <n v="4"/>
    <n v="3"/>
    <n v="2"/>
    <n v="154360.71242534401"/>
  </r>
  <r>
    <n v="20"/>
    <s v="RL"/>
    <n v="69"/>
    <n v="8973"/>
    <s v="Missing"/>
    <s v="Reg"/>
    <s v="Lvl"/>
    <s v="Inside"/>
    <s v="Gtl"/>
    <s v="NAmes"/>
    <s v="Norm"/>
    <s v="1Fam"/>
    <s v="1Story"/>
    <n v="5"/>
    <n v="7"/>
    <s v="Gable"/>
    <s v="CompShg"/>
    <s v="Plywood"/>
    <s v="Plywood"/>
    <s v="BrkFace"/>
    <n v="85"/>
    <s v="TA"/>
    <s v="CBlock"/>
    <s v="TA"/>
    <s v="No"/>
    <x v="5"/>
    <x v="63"/>
    <s v="BLQ"/>
    <x v="12"/>
    <n v="2"/>
    <n v="413"/>
    <x v="19"/>
    <x v="16"/>
    <x v="86"/>
    <s v="Gas"/>
    <s v="TA"/>
    <s v="Y"/>
    <s v="FuseA"/>
    <n v="1053"/>
    <n v="0"/>
    <n v="0"/>
    <x v="0"/>
    <n v="1053"/>
    <n v="0"/>
    <n v="1"/>
    <n v="1"/>
    <n v="1"/>
    <n v="3"/>
    <n v="1"/>
    <s v="Ex"/>
    <n v="6"/>
    <s v="Typ"/>
    <n v="0"/>
    <s v="No Fireplace"/>
    <s v="2Types"/>
    <s v="RFn"/>
    <n v="2"/>
    <n v="750"/>
    <s v="TA"/>
    <s v="Y"/>
    <x v="1"/>
    <x v="45"/>
    <x v="0"/>
    <x v="3"/>
    <x v="0"/>
    <s v="MnWw"/>
    <n v="0"/>
    <n v="7"/>
    <n v="2006"/>
    <s v="WD"/>
    <s v="Abnorml"/>
    <n v="150000"/>
    <n v="0"/>
    <n v="0"/>
    <n v="4"/>
    <n v="4"/>
    <n v="3"/>
    <n v="147596.96870521799"/>
  </r>
  <r>
    <n v="60"/>
    <s v="RL"/>
    <n v="88"/>
    <n v="14200"/>
    <s v="Missing"/>
    <s v="Reg"/>
    <s v="Lvl"/>
    <s v="Corner"/>
    <s v="Gtl"/>
    <s v="NAmes"/>
    <s v="Norm"/>
    <s v="1Fam"/>
    <s v="2Story"/>
    <n v="7"/>
    <n v="6"/>
    <s v="Gable"/>
    <s v="CompShg"/>
    <s v="MetalSd"/>
    <s v="MetalSd"/>
    <s v="BrkFace"/>
    <n v="309"/>
    <s v="TA"/>
    <s v="CBlock"/>
    <s v="TA"/>
    <s v="No"/>
    <x v="5"/>
    <x v="64"/>
    <s v="Unf"/>
    <x v="0"/>
    <n v="1"/>
    <n v="479"/>
    <x v="51"/>
    <x v="45"/>
    <x v="87"/>
    <s v="Gas"/>
    <s v="Ex"/>
    <s v="Y"/>
    <s v="SBrkr"/>
    <n v="1216"/>
    <n v="941"/>
    <n v="0"/>
    <x v="0"/>
    <n v="2157"/>
    <n v="0"/>
    <n v="0"/>
    <n v="2"/>
    <n v="1"/>
    <n v="4"/>
    <n v="1"/>
    <s v="Gd"/>
    <n v="8"/>
    <s v="Typ"/>
    <n v="2"/>
    <s v="Gd"/>
    <s v="Attchd"/>
    <s v="Fin"/>
    <n v="2"/>
    <n v="487"/>
    <s v="TA"/>
    <s v="Y"/>
    <x v="35"/>
    <x v="46"/>
    <x v="0"/>
    <x v="0"/>
    <x v="0"/>
    <s v="GdPrv"/>
    <n v="0"/>
    <n v="5"/>
    <n v="2006"/>
    <s v="WD"/>
    <s v="Normal"/>
    <n v="226000"/>
    <n v="0"/>
    <n v="0"/>
    <n v="4"/>
    <n v="3"/>
    <n v="2"/>
    <n v="219002.826756922"/>
  </r>
  <r>
    <n v="60"/>
    <s v="RL"/>
    <n v="69"/>
    <n v="12224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BrkFace"/>
    <n v="40"/>
    <s v="Gd"/>
    <s v="PConc"/>
    <s v="Gd"/>
    <s v="No"/>
    <x v="1"/>
    <x v="65"/>
    <s v="Unf"/>
    <x v="0"/>
    <n v="1"/>
    <n v="297"/>
    <x v="31"/>
    <x v="28"/>
    <x v="88"/>
    <s v="Gas"/>
    <s v="Ex"/>
    <s v="Y"/>
    <s v="SBrkr"/>
    <n v="1022"/>
    <n v="1032"/>
    <n v="0"/>
    <x v="0"/>
    <n v="2054"/>
    <n v="1"/>
    <n v="0"/>
    <n v="2"/>
    <n v="1"/>
    <n v="3"/>
    <n v="1"/>
    <s v="Gd"/>
    <n v="7"/>
    <s v="Typ"/>
    <n v="1"/>
    <s v="TA"/>
    <s v="BuiltIn"/>
    <s v="RFn"/>
    <n v="2"/>
    <n v="390"/>
    <s v="TA"/>
    <s v="Y"/>
    <x v="36"/>
    <x v="47"/>
    <x v="0"/>
    <x v="0"/>
    <x v="0"/>
    <s v="No Fence"/>
    <n v="0"/>
    <n v="7"/>
    <n v="2009"/>
    <s v="WD"/>
    <s v="Normal"/>
    <n v="244000"/>
    <n v="0"/>
    <n v="0"/>
    <n v="5"/>
    <n v="4"/>
    <n v="3"/>
    <n v="214692.77775191001"/>
  </r>
  <r>
    <n v="20"/>
    <s v="RL"/>
    <n v="78"/>
    <n v="10335"/>
    <s v="Missing"/>
    <s v="IR1"/>
    <s v="Lvl"/>
    <s v="Inside"/>
    <s v="Gtl"/>
    <s v="Sawyer"/>
    <s v="Norm"/>
    <s v="1Fam"/>
    <s v="1Story"/>
    <n v="5"/>
    <n v="6"/>
    <s v="Gable"/>
    <s v="CompShg"/>
    <s v="Plywood"/>
    <s v="Plywood"/>
    <s v="None"/>
    <n v="0"/>
    <s v="TA"/>
    <s v="CBlock"/>
    <s v="TA"/>
    <s v="No"/>
    <x v="5"/>
    <x v="59"/>
    <s v="Unf"/>
    <x v="0"/>
    <n v="1"/>
    <n v="891"/>
    <x v="52"/>
    <x v="46"/>
    <x v="89"/>
    <s v="Gas"/>
    <s v="Gd"/>
    <s v="Y"/>
    <s v="SBrkr"/>
    <n v="1721"/>
    <n v="0"/>
    <n v="0"/>
    <x v="0"/>
    <n v="1721"/>
    <n v="0"/>
    <n v="0"/>
    <n v="2"/>
    <n v="1"/>
    <n v="3"/>
    <n v="1"/>
    <s v="TA"/>
    <n v="7"/>
    <s v="Min1"/>
    <n v="1"/>
    <s v="TA"/>
    <s v="Attchd"/>
    <s v="RFn"/>
    <n v="2"/>
    <n v="440"/>
    <s v="TA"/>
    <s v="Y"/>
    <x v="1"/>
    <x v="48"/>
    <x v="15"/>
    <x v="0"/>
    <x v="0"/>
    <s v="MnPrv"/>
    <n v="0"/>
    <n v="7"/>
    <n v="2006"/>
    <s v="WD"/>
    <s v="Normal"/>
    <n v="180000"/>
    <n v="0"/>
    <n v="0"/>
    <n v="4"/>
    <n v="3"/>
    <n v="3"/>
    <n v="173576.87057320401"/>
  </r>
  <r>
    <n v="20"/>
    <s v="RL"/>
    <n v="80"/>
    <n v="10400"/>
    <s v="Missing"/>
    <s v="Reg"/>
    <s v="Lvl"/>
    <s v="Inside"/>
    <s v="Gtl"/>
    <s v="NWAmes"/>
    <s v="Norm"/>
    <s v="1Fam"/>
    <s v="1Story"/>
    <n v="7"/>
    <n v="6"/>
    <s v="Mansard_Hip"/>
    <s v="CompShg"/>
    <s v="Plywood"/>
    <s v="Plywood"/>
    <s v="BrkFace"/>
    <n v="288"/>
    <s v="TA"/>
    <s v="PConc"/>
    <s v="TA"/>
    <s v="No"/>
    <x v="2"/>
    <x v="6"/>
    <s v="Unf"/>
    <x v="0"/>
    <n v="1"/>
    <n v="1304"/>
    <x v="6"/>
    <x v="6"/>
    <x v="50"/>
    <s v="Gas"/>
    <s v="Gd"/>
    <s v="Y"/>
    <s v="SBrkr"/>
    <n v="1682"/>
    <n v="0"/>
    <n v="0"/>
    <x v="0"/>
    <n v="1682"/>
    <n v="0"/>
    <n v="0"/>
    <n v="2"/>
    <n v="0"/>
    <n v="3"/>
    <n v="1"/>
    <s v="TA"/>
    <n v="7"/>
    <s v="Typ"/>
    <n v="1"/>
    <s v="Gd"/>
    <s v="Attchd"/>
    <s v="Unf"/>
    <n v="2"/>
    <n v="530"/>
    <s v="TA"/>
    <s v="Y"/>
    <x v="37"/>
    <x v="0"/>
    <x v="0"/>
    <x v="0"/>
    <x v="0"/>
    <s v="MnPrv"/>
    <n v="0"/>
    <n v="5"/>
    <n v="2008"/>
    <s v="WD"/>
    <s v="Normal"/>
    <n v="174000"/>
    <n v="0"/>
    <n v="0"/>
    <n v="4"/>
    <n v="3"/>
    <n v="2"/>
    <n v="182776.87163630099"/>
  </r>
  <r>
    <n v="20"/>
    <s v="RL"/>
    <n v="69"/>
    <n v="10355"/>
    <s v="Missing"/>
    <s v="IR1"/>
    <s v="Lvl"/>
    <s v="Corner"/>
    <s v="Gtl"/>
    <s v="NAmes"/>
    <s v="Norm"/>
    <s v="1Fam"/>
    <s v="1Story"/>
    <n v="5"/>
    <n v="5"/>
    <s v="Gable"/>
    <s v="CompShg"/>
    <s v="MetalSd"/>
    <s v="MetalSd"/>
    <s v="BrkFace"/>
    <n v="196"/>
    <s v="TA"/>
    <s v="CBlock"/>
    <s v="TA"/>
    <s v="No"/>
    <x v="3"/>
    <x v="65"/>
    <s v="Unf"/>
    <x v="0"/>
    <n v="1"/>
    <n v="519"/>
    <x v="3"/>
    <x v="3"/>
    <x v="63"/>
    <s v="Gas"/>
    <s v="TA"/>
    <s v="Y"/>
    <s v="SBrkr"/>
    <n v="1214"/>
    <n v="0"/>
    <n v="0"/>
    <x v="0"/>
    <n v="1214"/>
    <n v="0"/>
    <n v="0"/>
    <n v="2"/>
    <n v="0"/>
    <n v="3"/>
    <n v="1"/>
    <s v="TA"/>
    <n v="5"/>
    <s v="Typ"/>
    <n v="1"/>
    <s v="Fa"/>
    <s v="Attchd"/>
    <s v="RFn"/>
    <n v="1"/>
    <n v="318"/>
    <s v="TA"/>
    <s v="Y"/>
    <x v="1"/>
    <x v="49"/>
    <x v="0"/>
    <x v="0"/>
    <x v="0"/>
    <s v="No Fence"/>
    <n v="0"/>
    <n v="7"/>
    <n v="2007"/>
    <s v="WD"/>
    <s v="Normal"/>
    <n v="143000"/>
    <n v="0"/>
    <n v="0"/>
    <n v="4"/>
    <n v="3"/>
    <n v="2"/>
    <n v="142697.22405651401"/>
  </r>
  <r>
    <n v="90"/>
    <s v="RL"/>
    <n v="82"/>
    <n v="11070"/>
    <s v="Missing"/>
    <s v="Reg"/>
    <s v="Lvl"/>
    <s v="Inside"/>
    <s v="Gtl"/>
    <s v="Mitchel"/>
    <s v="Norm"/>
    <s v="Duplex"/>
    <s v="1Story"/>
    <n v="7"/>
    <n v="5"/>
    <s v="Gable"/>
    <s v="CompShg"/>
    <s v="VinylSd"/>
    <s v="VinylSd"/>
    <s v="BrkFace"/>
    <n v="70"/>
    <s v="TA"/>
    <s v="CBlock"/>
    <s v="TA"/>
    <s v="No"/>
    <x v="2"/>
    <x v="6"/>
    <s v="Unf"/>
    <x v="0"/>
    <n v="1"/>
    <n v="1907"/>
    <x v="6"/>
    <x v="6"/>
    <x v="90"/>
    <s v="Gas"/>
    <s v="Gd"/>
    <s v="Y"/>
    <s v="SBrkr"/>
    <n v="1959"/>
    <n v="0"/>
    <n v="0"/>
    <x v="0"/>
    <n v="1959"/>
    <n v="0"/>
    <n v="0"/>
    <n v="3"/>
    <n v="0"/>
    <n v="5"/>
    <n v="2"/>
    <s v="TA"/>
    <n v="9"/>
    <s v="Typ"/>
    <n v="0"/>
    <s v="No Fireplace"/>
    <s v="2Types"/>
    <s v="Unf"/>
    <n v="3"/>
    <n v="766"/>
    <s v="TA"/>
    <s v="Y"/>
    <x v="1"/>
    <x v="0"/>
    <x v="0"/>
    <x v="0"/>
    <x v="0"/>
    <s v="No Fence"/>
    <n v="0"/>
    <n v="7"/>
    <n v="2006"/>
    <s v="WD"/>
    <s v="Family"/>
    <n v="171000"/>
    <n v="0"/>
    <n v="0"/>
    <n v="5"/>
    <n v="4"/>
    <n v="3"/>
    <n v="179872.81781097999"/>
  </r>
  <r>
    <n v="60"/>
    <s v="RL"/>
    <n v="73"/>
    <n v="9066"/>
    <s v="Missing"/>
    <s v="IR1"/>
    <s v="Lvl"/>
    <s v="Inside"/>
    <s v="Gtl"/>
    <s v="CollgCr"/>
    <s v="Norm"/>
    <s v="1Fam"/>
    <s v="2Story"/>
    <n v="8"/>
    <n v="5"/>
    <s v="Gable"/>
    <s v="CompShg"/>
    <s v="VinylSd"/>
    <s v="VinylSd"/>
    <s v="BrkFace"/>
    <n v="320"/>
    <s v="Gd"/>
    <s v="PConc"/>
    <s v="Gd"/>
    <s v="Mn"/>
    <x v="1"/>
    <x v="66"/>
    <s v="Unf"/>
    <x v="0"/>
    <n v="1"/>
    <n v="336"/>
    <x v="53"/>
    <x v="26"/>
    <x v="11"/>
    <s v="Gas"/>
    <s v="Ex"/>
    <s v="Y"/>
    <s v="SBrkr"/>
    <n v="1004"/>
    <n v="848"/>
    <n v="0"/>
    <x v="0"/>
    <n v="1852"/>
    <n v="0"/>
    <n v="0"/>
    <n v="2"/>
    <n v="1"/>
    <n v="3"/>
    <n v="1"/>
    <s v="Gd"/>
    <n v="7"/>
    <s v="Typ"/>
    <n v="2"/>
    <s v="TA"/>
    <s v="Attchd"/>
    <s v="Fin"/>
    <n v="3"/>
    <n v="660"/>
    <s v="TA"/>
    <s v="Y"/>
    <x v="32"/>
    <x v="50"/>
    <x v="0"/>
    <x v="0"/>
    <x v="0"/>
    <s v="GdPrv"/>
    <n v="0"/>
    <n v="12"/>
    <n v="2008"/>
    <s v="WD"/>
    <s v="Normal"/>
    <n v="230000"/>
    <n v="0"/>
    <n v="0"/>
    <n v="5"/>
    <n v="4"/>
    <n v="3"/>
    <n v="239571.409151801"/>
  </r>
  <r>
    <n v="60"/>
    <s v="RL"/>
    <n v="65"/>
    <n v="15426"/>
    <s v="Missing"/>
    <s v="IR1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1"/>
    <x v="67"/>
    <s v="Unf"/>
    <x v="0"/>
    <n v="1"/>
    <n v="107"/>
    <x v="54"/>
    <x v="41"/>
    <x v="91"/>
    <s v="Gas"/>
    <s v="Ex"/>
    <s v="Y"/>
    <s v="SBrkr"/>
    <n v="928"/>
    <n v="836"/>
    <n v="0"/>
    <x v="0"/>
    <n v="1764"/>
    <n v="1"/>
    <n v="0"/>
    <n v="2"/>
    <n v="1"/>
    <n v="3"/>
    <n v="1"/>
    <s v="Gd"/>
    <n v="7"/>
    <s v="Typ"/>
    <n v="0"/>
    <s v="No Fireplace"/>
    <s v="Attchd"/>
    <s v="RFn"/>
    <n v="2"/>
    <n v="470"/>
    <s v="TA"/>
    <s v="Y"/>
    <x v="38"/>
    <x v="34"/>
    <x v="0"/>
    <x v="0"/>
    <x v="0"/>
    <s v="MnPrv"/>
    <n v="0"/>
    <n v="8"/>
    <n v="2009"/>
    <s v="WD"/>
    <s v="Normal"/>
    <n v="231500"/>
    <n v="0"/>
    <n v="0"/>
    <n v="5"/>
    <n v="4"/>
    <n v="3"/>
    <n v="205546.56988908199"/>
  </r>
  <r>
    <n v="20"/>
    <s v="RL"/>
    <n v="70"/>
    <n v="10500"/>
    <s v="Missing"/>
    <s v="Reg"/>
    <s v="Lvl"/>
    <s v="FR2"/>
    <s v="Gtl"/>
    <s v="NAmes"/>
    <s v="Norm"/>
    <s v="1Fam"/>
    <s v="1Story"/>
    <n v="4"/>
    <n v="5"/>
    <s v="Gable"/>
    <s v="CompShg"/>
    <s v="HdBoard"/>
    <s v="HdBoard"/>
    <s v="None"/>
    <n v="0"/>
    <s v="TA"/>
    <s v="CBlock"/>
    <s v="TA"/>
    <s v="No"/>
    <x v="0"/>
    <x v="68"/>
    <s v="Unf"/>
    <x v="0"/>
    <n v="1"/>
    <n v="432"/>
    <x v="35"/>
    <x v="32"/>
    <x v="92"/>
    <s v="Gas"/>
    <s v="TA"/>
    <s v="Y"/>
    <s v="SBrkr"/>
    <n v="864"/>
    <n v="0"/>
    <n v="0"/>
    <x v="0"/>
    <n v="864"/>
    <n v="0"/>
    <n v="0"/>
    <n v="1"/>
    <n v="0"/>
    <n v="3"/>
    <n v="1"/>
    <s v="TA"/>
    <n v="5"/>
    <s v="Typ"/>
    <n v="1"/>
    <s v="Po"/>
    <s v="No Garage"/>
    <s v="No Garage"/>
    <n v="0"/>
    <n v="0"/>
    <s v="No Garage"/>
    <s v="Y"/>
    <x v="1"/>
    <x v="0"/>
    <x v="0"/>
    <x v="0"/>
    <x v="0"/>
    <s v="No Fence"/>
    <n v="0"/>
    <n v="4"/>
    <n v="2010"/>
    <s v="ConLI"/>
    <s v="Normal"/>
    <n v="115000"/>
    <n v="0"/>
    <n v="0"/>
    <n v="4"/>
    <s v="No Garage"/>
    <n v="2"/>
    <n v="110951.507534481"/>
  </r>
  <r>
    <n v="50"/>
    <s v="RL"/>
    <n v="71"/>
    <n v="8520"/>
    <s v="Missing"/>
    <s v="Reg"/>
    <s v="Lvl"/>
    <s v="Corner"/>
    <s v="Gtl"/>
    <s v="NAmes"/>
    <s v="Artery"/>
    <s v="1Fam"/>
    <s v="1.5Fin"/>
    <n v="5"/>
    <n v="4"/>
    <s v="Gable"/>
    <s v="CompShg"/>
    <s v="BrkFace"/>
    <s v="Wd Sdng"/>
    <s v="None"/>
    <n v="0"/>
    <s v="TA"/>
    <s v="CBlock"/>
    <s v="TA"/>
    <s v="No"/>
    <x v="5"/>
    <x v="69"/>
    <s v="Unf"/>
    <x v="0"/>
    <n v="1"/>
    <n v="403"/>
    <x v="55"/>
    <x v="31"/>
    <x v="93"/>
    <s v="Gas"/>
    <s v="Fa"/>
    <s v="Y"/>
    <s v="SBrkr"/>
    <n v="910"/>
    <n v="475"/>
    <n v="0"/>
    <x v="0"/>
    <n v="1385"/>
    <n v="0"/>
    <n v="0"/>
    <n v="2"/>
    <n v="0"/>
    <n v="4"/>
    <n v="1"/>
    <s v="TA"/>
    <n v="6"/>
    <s v="Typ"/>
    <n v="0"/>
    <s v="No Fireplace"/>
    <s v="Detchd"/>
    <s v="Unf"/>
    <n v="2"/>
    <n v="720"/>
    <s v="TA"/>
    <s v="Y"/>
    <x v="1"/>
    <x v="0"/>
    <x v="0"/>
    <x v="0"/>
    <x v="0"/>
    <s v="MnPrv"/>
    <n v="0"/>
    <n v="6"/>
    <n v="2010"/>
    <s v="WD"/>
    <s v="Normal"/>
    <n v="166000"/>
    <n v="0"/>
    <n v="0"/>
    <n v="4"/>
    <n v="4"/>
    <n v="2"/>
    <n v="137280.936757608"/>
  </r>
  <r>
    <n v="20"/>
    <s v="RL"/>
    <n v="78"/>
    <n v="10335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183"/>
    <s v="Gd"/>
    <s v="PConc"/>
    <s v="Gd"/>
    <s v="Gd"/>
    <x v="1"/>
    <x v="70"/>
    <s v="Unf"/>
    <x v="0"/>
    <n v="1"/>
    <n v="811"/>
    <x v="39"/>
    <x v="29"/>
    <x v="94"/>
    <s v="Gas"/>
    <s v="Ex"/>
    <s v="Y"/>
    <s v="SBrkr"/>
    <n v="1501"/>
    <n v="0"/>
    <n v="0"/>
    <x v="0"/>
    <n v="1501"/>
    <n v="1"/>
    <n v="0"/>
    <n v="2"/>
    <n v="0"/>
    <n v="3"/>
    <n v="1"/>
    <s v="Gd"/>
    <n v="6"/>
    <s v="Typ"/>
    <n v="0"/>
    <s v="No Fireplace"/>
    <s v="Attchd"/>
    <s v="RFn"/>
    <n v="2"/>
    <n v="577"/>
    <s v="TA"/>
    <s v="Y"/>
    <x v="24"/>
    <x v="31"/>
    <x v="0"/>
    <x v="0"/>
    <x v="0"/>
    <s v="No Fence"/>
    <n v="0"/>
    <n v="6"/>
    <n v="2009"/>
    <s v="WD"/>
    <s v="Normal"/>
    <n v="204000"/>
    <n v="0"/>
    <n v="0"/>
    <n v="5"/>
    <n v="4"/>
    <n v="3"/>
    <n v="214612.12221688"/>
  </r>
  <r>
    <n v="90"/>
    <s v="RM"/>
    <n v="70"/>
    <n v="9100"/>
    <s v="Missing"/>
    <s v="Reg"/>
    <s v="Lvl"/>
    <s v="Inside"/>
    <s v="Gtl"/>
    <s v="Sawyer"/>
    <s v="RRAe"/>
    <s v="Duplex"/>
    <s v="1Story"/>
    <n v="5"/>
    <n v="5"/>
    <s v="Gable"/>
    <s v="CompShg"/>
    <s v="HdBoard"/>
    <s v="HdBoard"/>
    <s v="BrkFace"/>
    <n v="336"/>
    <s v="TA"/>
    <s v="CBlock"/>
    <s v="TA"/>
    <s v="No"/>
    <x v="5"/>
    <x v="71"/>
    <s v="Unf"/>
    <x v="0"/>
    <n v="1"/>
    <n v="396"/>
    <x v="47"/>
    <x v="0"/>
    <x v="95"/>
    <s v="Gas"/>
    <s v="TA"/>
    <s v="Y"/>
    <s v="SBrkr"/>
    <n v="1728"/>
    <n v="0"/>
    <n v="0"/>
    <x v="0"/>
    <n v="1728"/>
    <n v="1"/>
    <n v="0"/>
    <n v="2"/>
    <n v="0"/>
    <n v="6"/>
    <n v="2"/>
    <s v="TA"/>
    <n v="10"/>
    <s v="Typ"/>
    <n v="0"/>
    <s v="No Fireplace"/>
    <s v="Detchd"/>
    <s v="Unf"/>
    <n v="2"/>
    <n v="504"/>
    <s v="TA"/>
    <s v="Y"/>
    <x v="1"/>
    <x v="0"/>
    <x v="0"/>
    <x v="0"/>
    <x v="0"/>
    <s v="No Fence"/>
    <n v="0"/>
    <n v="11"/>
    <n v="2006"/>
    <s v="ConLI"/>
    <s v="Abnorml"/>
    <n v="125000"/>
    <n v="0"/>
    <n v="0"/>
    <n v="4"/>
    <n v="3"/>
    <n v="2"/>
    <n v="131291.75243197399"/>
  </r>
  <r>
    <n v="30"/>
    <s v="RM"/>
    <n v="51"/>
    <n v="6120"/>
    <s v="Missing"/>
    <s v="Reg"/>
    <s v="Lvl"/>
    <s v="Corner"/>
    <s v="Gtl"/>
    <s v="BrkSide"/>
    <s v="Norm"/>
    <s v="1Fam"/>
    <s v="1Story"/>
    <n v="5"/>
    <n v="7"/>
    <s v="Gable"/>
    <s v="CompShg"/>
    <s v="Wd Sdng"/>
    <s v="Wd Sdng"/>
    <s v="None"/>
    <n v="0"/>
    <s v="TA"/>
    <s v="BrkTil"/>
    <s v="TA"/>
    <s v="No"/>
    <x v="3"/>
    <x v="72"/>
    <s v="Unf"/>
    <x v="0"/>
    <n v="1"/>
    <n v="506"/>
    <x v="56"/>
    <x v="2"/>
    <x v="96"/>
    <s v="Gas"/>
    <s v="TA"/>
    <s v="Y"/>
    <s v="FuseA"/>
    <n v="875"/>
    <n v="0"/>
    <n v="0"/>
    <x v="0"/>
    <n v="875"/>
    <n v="1"/>
    <n v="0"/>
    <n v="1"/>
    <n v="0"/>
    <n v="2"/>
    <n v="1"/>
    <s v="TA"/>
    <n v="5"/>
    <s v="Typ"/>
    <n v="0"/>
    <s v="No Fireplace"/>
    <s v="Detchd"/>
    <s v="Unf"/>
    <n v="1"/>
    <n v="180"/>
    <s v="Fa"/>
    <s v="Y"/>
    <x v="8"/>
    <x v="0"/>
    <x v="0"/>
    <x v="0"/>
    <x v="0"/>
    <s v="No Fence"/>
    <n v="0"/>
    <n v="11"/>
    <n v="2009"/>
    <s v="WD"/>
    <s v="Normal"/>
    <n v="105000"/>
    <n v="0"/>
    <n v="0"/>
    <n v="3"/>
    <n v="2"/>
    <n v="3"/>
    <n v="103829.711956118"/>
  </r>
  <r>
    <n v="60"/>
    <s v="RL"/>
    <n v="69"/>
    <n v="9505"/>
    <s v="Missing"/>
    <s v="IR1"/>
    <s v="Lvl"/>
    <s v="CulDSac"/>
    <s v="Gtl"/>
    <s v="Gilbert"/>
    <s v="Norm"/>
    <s v="1Fam"/>
    <s v="2Story"/>
    <n v="7"/>
    <n v="5"/>
    <s v="Gable"/>
    <s v="CompShg"/>
    <s v="VinylSd"/>
    <s v="VinylSd"/>
    <s v="BrkFace"/>
    <n v="180"/>
    <s v="Gd"/>
    <s v="PConc"/>
    <s v="Gd"/>
    <s v="No"/>
    <x v="2"/>
    <x v="6"/>
    <s v="Unf"/>
    <x v="0"/>
    <n v="1"/>
    <n v="884"/>
    <x v="6"/>
    <x v="6"/>
    <x v="97"/>
    <s v="Gas"/>
    <s v="Ex"/>
    <s v="Y"/>
    <s v="SBrkr"/>
    <n v="884"/>
    <n v="1151"/>
    <n v="0"/>
    <x v="0"/>
    <n v="2035"/>
    <n v="0"/>
    <n v="0"/>
    <n v="2"/>
    <n v="1"/>
    <n v="3"/>
    <n v="1"/>
    <s v="Gd"/>
    <n v="8"/>
    <s v="Typ"/>
    <n v="1"/>
    <s v="Gd"/>
    <s v="BuiltIn"/>
    <s v="Fin"/>
    <n v="2"/>
    <n v="434"/>
    <s v="TA"/>
    <s v="Y"/>
    <x v="24"/>
    <x v="47"/>
    <x v="0"/>
    <x v="0"/>
    <x v="0"/>
    <s v="No Fence"/>
    <n v="0"/>
    <n v="5"/>
    <n v="2010"/>
    <s v="WD"/>
    <s v="Normal"/>
    <n v="222500"/>
    <n v="0"/>
    <n v="0"/>
    <n v="6"/>
    <n v="5"/>
    <n v="4"/>
    <n v="220818.608190631"/>
  </r>
  <r>
    <n v="50"/>
    <s v="RM"/>
    <n v="69"/>
    <n v="6240"/>
    <s v="Missing"/>
    <s v="Reg"/>
    <s v="Lvl"/>
    <s v="Inside"/>
    <s v="Gtl"/>
    <s v="BrkSide"/>
    <s v="Norm"/>
    <s v="1Fam"/>
    <s v="1.5Fin"/>
    <n v="5"/>
    <n v="4"/>
    <s v="Gable"/>
    <s v="CompShg"/>
    <s v="MetalSd"/>
    <s v="MetalSd"/>
    <s v="None"/>
    <n v="0"/>
    <s v="TA"/>
    <s v="BrkTil"/>
    <s v="Gd"/>
    <s v="No"/>
    <x v="2"/>
    <x v="6"/>
    <s v="Unf"/>
    <x v="0"/>
    <n v="1"/>
    <n v="896"/>
    <x v="6"/>
    <x v="6"/>
    <x v="57"/>
    <s v="Gas"/>
    <s v="Gd"/>
    <s v="Y"/>
    <s v="FuseA"/>
    <n v="896"/>
    <n v="448"/>
    <n v="0"/>
    <x v="0"/>
    <n v="1344"/>
    <n v="0"/>
    <n v="0"/>
    <n v="1"/>
    <n v="0"/>
    <n v="3"/>
    <n v="1"/>
    <s v="TA"/>
    <n v="7"/>
    <s v="Typ"/>
    <n v="0"/>
    <s v="No Fireplace"/>
    <s v="Detchd"/>
    <s v="Unf"/>
    <n v="1"/>
    <n v="240"/>
    <s v="Fa"/>
    <s v="Y"/>
    <x v="39"/>
    <x v="51"/>
    <x v="0"/>
    <x v="0"/>
    <x v="0"/>
    <s v="No Fence"/>
    <n v="0"/>
    <n v="4"/>
    <n v="2006"/>
    <s v="WD"/>
    <s v="Normal"/>
    <n v="115000"/>
    <n v="0"/>
    <n v="0"/>
    <n v="3"/>
    <n v="2"/>
    <n v="1"/>
    <n v="113323.42762127701"/>
  </r>
  <r>
    <n v="20"/>
    <s v="RL"/>
    <n v="120"/>
    <n v="10356"/>
    <s v="Missing"/>
    <s v="Reg"/>
    <s v="Lvl"/>
    <s v="Corner"/>
    <s v="Gtl"/>
    <s v="CollgCr"/>
    <s v="Norm"/>
    <s v="1Fam"/>
    <s v="1Story"/>
    <n v="5"/>
    <n v="6"/>
    <s v="Gable"/>
    <s v="CompShg"/>
    <s v="HdBoard"/>
    <s v="HdBoard"/>
    <s v="None"/>
    <n v="0"/>
    <s v="TA"/>
    <s v="CBlock"/>
    <s v="TA"/>
    <s v="Av"/>
    <x v="3"/>
    <x v="73"/>
    <s v="Unf"/>
    <x v="0"/>
    <n v="1"/>
    <n v="253"/>
    <x v="17"/>
    <x v="14"/>
    <x v="98"/>
    <s v="Gas"/>
    <s v="TA"/>
    <s v="Y"/>
    <s v="SBrkr"/>
    <n v="969"/>
    <n v="0"/>
    <n v="0"/>
    <x v="0"/>
    <n v="969"/>
    <n v="0"/>
    <n v="0"/>
    <n v="1"/>
    <n v="1"/>
    <n v="3"/>
    <n v="1"/>
    <s v="TA"/>
    <n v="5"/>
    <s v="Typ"/>
    <n v="0"/>
    <s v="No Fireplace"/>
    <s v="Attchd"/>
    <s v="Unf"/>
    <n v="2"/>
    <n v="440"/>
    <s v="TA"/>
    <s v="Y"/>
    <x v="1"/>
    <x v="0"/>
    <x v="0"/>
    <x v="0"/>
    <x v="0"/>
    <s v="MnPrv"/>
    <n v="0"/>
    <n v="1"/>
    <n v="2007"/>
    <s v="WD"/>
    <s v="Normal"/>
    <n v="122000"/>
    <n v="0"/>
    <n v="0"/>
    <n v="4"/>
    <n v="3"/>
    <n v="2"/>
    <n v="133613.919781712"/>
  </r>
  <r>
    <n v="60"/>
    <s v="RL"/>
    <n v="69"/>
    <n v="14803"/>
    <s v="Missing"/>
    <s v="IR1"/>
    <s v="Lvl"/>
    <s v="CulDSac"/>
    <s v="Gtl"/>
    <s v="NWAmes"/>
    <s v="Norm"/>
    <s v="1Fam"/>
    <s v="2Story"/>
    <n v="6"/>
    <n v="5"/>
    <s v="Gable"/>
    <s v="CompShg"/>
    <s v="HdBoard"/>
    <s v="HdBoard"/>
    <s v="BrkFace"/>
    <n v="252"/>
    <s v="TA"/>
    <s v="CBlock"/>
    <s v="TA"/>
    <s v="No"/>
    <x v="5"/>
    <x v="74"/>
    <s v="Unf"/>
    <x v="0"/>
    <n v="1"/>
    <n v="409"/>
    <x v="57"/>
    <x v="32"/>
    <x v="99"/>
    <s v="Gas"/>
    <s v="Gd"/>
    <s v="Y"/>
    <s v="SBrkr"/>
    <n v="1097"/>
    <n v="896"/>
    <n v="0"/>
    <x v="0"/>
    <n v="1993"/>
    <n v="0"/>
    <n v="0"/>
    <n v="2"/>
    <n v="1"/>
    <n v="4"/>
    <n v="1"/>
    <s v="TA"/>
    <n v="8"/>
    <s v="Typ"/>
    <n v="1"/>
    <s v="Gd"/>
    <s v="Attchd"/>
    <s v="RFn"/>
    <n v="2"/>
    <n v="495"/>
    <s v="TA"/>
    <s v="Y"/>
    <x v="1"/>
    <x v="46"/>
    <x v="0"/>
    <x v="0"/>
    <x v="0"/>
    <s v="GdWo"/>
    <n v="0"/>
    <n v="6"/>
    <n v="2006"/>
    <s v="WD"/>
    <s v="Normal"/>
    <n v="190000"/>
    <n v="0"/>
    <n v="0"/>
    <n v="4"/>
    <n v="3"/>
    <n v="2"/>
    <n v="191991.70034017501"/>
  </r>
  <r>
    <n v="30"/>
    <s v="RM"/>
    <n v="84"/>
    <n v="11340"/>
    <s v="Missing"/>
    <s v="Reg"/>
    <s v="Lvl"/>
    <s v="Corner"/>
    <s v="Gtl"/>
    <s v="OldTown"/>
    <s v="Norm"/>
    <s v="1Fam"/>
    <s v="1Story"/>
    <n v="6"/>
    <n v="5"/>
    <s v="Gable"/>
    <s v="CompShg"/>
    <s v="Wd Sdng"/>
    <s v="Wd Sdng"/>
    <s v="None"/>
    <n v="0"/>
    <s v="TA"/>
    <s v="BrkTil"/>
    <s v="TA"/>
    <s v="No"/>
    <x v="2"/>
    <x v="6"/>
    <s v="Unf"/>
    <x v="0"/>
    <n v="1"/>
    <n v="1200"/>
    <x v="6"/>
    <x v="6"/>
    <x v="100"/>
    <s v="Gas"/>
    <s v="TA"/>
    <s v="Y"/>
    <s v="FuseA"/>
    <n v="1200"/>
    <n v="0"/>
    <n v="0"/>
    <x v="0"/>
    <n v="1200"/>
    <n v="0"/>
    <n v="0"/>
    <n v="1"/>
    <n v="0"/>
    <n v="4"/>
    <n v="1"/>
    <s v="TA"/>
    <n v="7"/>
    <s v="Typ"/>
    <n v="0"/>
    <s v="No Fireplace"/>
    <s v="Detchd"/>
    <s v="Unf"/>
    <n v="1"/>
    <n v="312"/>
    <s v="Fa"/>
    <s v="Y"/>
    <x v="1"/>
    <x v="0"/>
    <x v="16"/>
    <x v="0"/>
    <x v="0"/>
    <s v="No Fence"/>
    <n v="0"/>
    <n v="3"/>
    <n v="2006"/>
    <s v="WD"/>
    <s v="Family"/>
    <n v="125000"/>
    <n v="0"/>
    <n v="0"/>
    <n v="2"/>
    <n v="1"/>
    <n v="1"/>
    <n v="118009.26348560399"/>
  </r>
  <r>
    <n v="50"/>
    <s v="RL"/>
    <n v="60"/>
    <n v="9600"/>
    <s v="Missing"/>
    <s v="Reg"/>
    <s v="Lvl"/>
    <s v="Corner"/>
    <s v="Gtl"/>
    <s v="Edwards"/>
    <s v="Artery"/>
    <s v="1Fam"/>
    <s v="1.5Fin"/>
    <n v="6"/>
    <n v="5"/>
    <s v="Gable"/>
    <s v="CompShg"/>
    <s v="Wd Sdng"/>
    <s v="Wd Sdng"/>
    <s v="None"/>
    <n v="0"/>
    <s v="TA"/>
    <s v="BrkTil"/>
    <s v="TA"/>
    <s v="No"/>
    <x v="2"/>
    <x v="6"/>
    <s v="Unf"/>
    <x v="0"/>
    <n v="1"/>
    <n v="572"/>
    <x v="6"/>
    <x v="6"/>
    <x v="101"/>
    <s v="Others"/>
    <s v="Fa"/>
    <s v="N"/>
    <s v="FuseF"/>
    <n v="572"/>
    <n v="524"/>
    <n v="0"/>
    <x v="0"/>
    <n v="1096"/>
    <n v="0"/>
    <n v="0"/>
    <n v="1"/>
    <n v="0"/>
    <n v="2"/>
    <n v="1"/>
    <s v="TA"/>
    <n v="5"/>
    <s v="Typ"/>
    <n v="0"/>
    <s v="No Fireplace"/>
    <s v="No Garage"/>
    <s v="No Garage"/>
    <n v="0"/>
    <n v="0"/>
    <s v="No Garage"/>
    <s v="N"/>
    <x v="1"/>
    <x v="52"/>
    <x v="10"/>
    <x v="0"/>
    <x v="0"/>
    <s v="No Fence"/>
    <n v="0"/>
    <n v="4"/>
    <n v="2008"/>
    <s v="WD"/>
    <s v="Normal"/>
    <n v="79000"/>
    <n v="0"/>
    <n v="0"/>
    <n v="2"/>
    <s v="No Garage"/>
    <n v="1"/>
    <n v="75320.779806692997"/>
  </r>
  <r>
    <n v="20"/>
    <s v="RL"/>
    <n v="60"/>
    <n v="7200"/>
    <s v="Missing"/>
    <s v="Reg"/>
    <s v="Lvl"/>
    <s v="Inside"/>
    <s v="Gtl"/>
    <s v="NAmes"/>
    <s v="Norm"/>
    <s v="1Fam"/>
    <s v="1Story"/>
    <n v="5"/>
    <n v="7"/>
    <s v="Mansard_Hip"/>
    <s v="CompShg"/>
    <s v="Wd Sdng"/>
    <s v="Wd Sdng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Gas"/>
    <s v="TA"/>
    <s v="Y"/>
    <s v="FuseF"/>
    <n v="1040"/>
    <n v="0"/>
    <n v="0"/>
    <x v="0"/>
    <n v="1040"/>
    <n v="0"/>
    <n v="0"/>
    <n v="1"/>
    <n v="0"/>
    <n v="2"/>
    <n v="1"/>
    <s v="TA"/>
    <n v="5"/>
    <s v="Typ"/>
    <n v="0"/>
    <s v="No Fireplace"/>
    <s v="Detchd"/>
    <s v="Unf"/>
    <n v="2"/>
    <n v="625"/>
    <s v="TA"/>
    <s v="Y"/>
    <x v="1"/>
    <x v="0"/>
    <x v="0"/>
    <x v="0"/>
    <x v="0"/>
    <s v="No Fence"/>
    <n v="0"/>
    <n v="6"/>
    <n v="2006"/>
    <s v="WD"/>
    <s v="Normal"/>
    <n v="109500"/>
    <n v="0"/>
    <n v="0"/>
    <n v="3"/>
    <n v="2"/>
    <n v="1"/>
    <n v="110058.570281459"/>
  </r>
  <r>
    <n v="60"/>
    <s v="RL"/>
    <n v="92"/>
    <n v="12003"/>
    <s v="Missing"/>
    <s v="Reg"/>
    <s v="Lvl"/>
    <s v="Corner"/>
    <s v="Gtl"/>
    <s v="Timber"/>
    <s v="Norm"/>
    <s v="1Fam"/>
    <s v="2Story"/>
    <n v="8"/>
    <n v="5"/>
    <s v="Gable"/>
    <s v="CompShg"/>
    <s v="VinylSd"/>
    <s v="VinylSd"/>
    <s v="BrkFace"/>
    <n v="84"/>
    <s v="Gd"/>
    <s v="PConc"/>
    <s v="Ex"/>
    <s v="No"/>
    <x v="2"/>
    <x v="6"/>
    <s v="Unf"/>
    <x v="0"/>
    <n v="1"/>
    <n v="774"/>
    <x v="6"/>
    <x v="6"/>
    <x v="102"/>
    <s v="Gas"/>
    <s v="Ex"/>
    <s v="Y"/>
    <s v="SBrkr"/>
    <n v="774"/>
    <n v="1194"/>
    <n v="0"/>
    <x v="0"/>
    <n v="1968"/>
    <n v="0"/>
    <n v="0"/>
    <n v="2"/>
    <n v="1"/>
    <n v="4"/>
    <n v="1"/>
    <s v="Ex"/>
    <n v="8"/>
    <s v="Typ"/>
    <n v="1"/>
    <s v="Gd"/>
    <s v="BuiltIn"/>
    <s v="Fin"/>
    <n v="3"/>
    <n v="680"/>
    <s v="TA"/>
    <s v="Y"/>
    <x v="1"/>
    <x v="27"/>
    <x v="0"/>
    <x v="0"/>
    <x v="0"/>
    <s v="No Fence"/>
    <n v="0"/>
    <n v="5"/>
    <n v="2010"/>
    <s v="New"/>
    <s v="Partial"/>
    <n v="269500"/>
    <n v="0"/>
    <n v="0"/>
    <n v="6"/>
    <n v="5"/>
    <n v="4"/>
    <n v="275144.65344219102"/>
  </r>
  <r>
    <n v="60"/>
    <s v="RL"/>
    <n v="134"/>
    <n v="19378"/>
    <s v="Missing"/>
    <s v="IR1"/>
    <s v="HLS"/>
    <s v="Corner"/>
    <s v="Gtl"/>
    <s v="Gilbert"/>
    <s v="Norm"/>
    <s v="1Fam"/>
    <s v="2Story"/>
    <n v="7"/>
    <n v="5"/>
    <s v="Gable"/>
    <s v="CompShg"/>
    <s v="VinylSd"/>
    <s v="VinylSd"/>
    <s v="BrkFace"/>
    <n v="456"/>
    <s v="Gd"/>
    <s v="PConc"/>
    <s v="Gd"/>
    <s v="Mn"/>
    <x v="1"/>
    <x v="75"/>
    <s v="Unf"/>
    <x v="0"/>
    <n v="1"/>
    <n v="1335"/>
    <x v="58"/>
    <x v="47"/>
    <x v="103"/>
    <s v="Gas"/>
    <s v="Ex"/>
    <s v="Y"/>
    <s v="SBrkr"/>
    <n v="1392"/>
    <n v="1070"/>
    <n v="0"/>
    <x v="0"/>
    <n v="2462"/>
    <n v="1"/>
    <n v="0"/>
    <n v="2"/>
    <n v="1"/>
    <n v="4"/>
    <n v="1"/>
    <s v="Gd"/>
    <n v="9"/>
    <s v="Typ"/>
    <n v="1"/>
    <s v="Gd"/>
    <s v="Attchd"/>
    <s v="RFn"/>
    <n v="2"/>
    <n v="576"/>
    <s v="TA"/>
    <s v="Y"/>
    <x v="40"/>
    <x v="53"/>
    <x v="0"/>
    <x v="4"/>
    <x v="0"/>
    <s v="No Fence"/>
    <n v="0"/>
    <n v="3"/>
    <n v="2006"/>
    <s v="New"/>
    <s v="Partial"/>
    <n v="320000"/>
    <n v="0"/>
    <n v="0"/>
    <n v="6"/>
    <n v="5"/>
    <n v="4"/>
    <n v="303755.15054987499"/>
  </r>
  <r>
    <n v="20"/>
    <s v="RL"/>
    <n v="69"/>
    <n v="11120"/>
    <s v="Missing"/>
    <s v="IR1"/>
    <s v="Lvl"/>
    <s v="CulDSac"/>
    <s v="Gtl"/>
    <s v="Veenker"/>
    <s v="Norm"/>
    <s v="1Fam"/>
    <s v="1Story"/>
    <n v="6"/>
    <n v="6"/>
    <s v="Gable"/>
    <s v="CompShg"/>
    <s v="Plywood"/>
    <s v="Plywood"/>
    <s v="None"/>
    <n v="0"/>
    <s v="TA"/>
    <s v="PConc"/>
    <s v="Gd"/>
    <s v="No"/>
    <x v="3"/>
    <x v="76"/>
    <s v="Unf"/>
    <x v="0"/>
    <n v="1"/>
    <n v="572"/>
    <x v="59"/>
    <x v="35"/>
    <x v="104"/>
    <s v="Gas"/>
    <s v="TA"/>
    <s v="Y"/>
    <s v="SBrkr"/>
    <n v="1232"/>
    <n v="0"/>
    <n v="0"/>
    <x v="0"/>
    <n v="1232"/>
    <n v="0"/>
    <n v="0"/>
    <n v="2"/>
    <n v="0"/>
    <n v="3"/>
    <n v="1"/>
    <s v="TA"/>
    <n v="6"/>
    <s v="Typ"/>
    <n v="0"/>
    <s v="No Fireplace"/>
    <s v="Attchd"/>
    <s v="Unf"/>
    <n v="2"/>
    <n v="516"/>
    <s v="TA"/>
    <s v="Y"/>
    <x v="1"/>
    <x v="0"/>
    <x v="0"/>
    <x v="0"/>
    <x v="0"/>
    <s v="No Fence"/>
    <n v="0"/>
    <n v="6"/>
    <n v="2008"/>
    <s v="WD"/>
    <s v="Normal"/>
    <n v="162500"/>
    <n v="0"/>
    <n v="0"/>
    <n v="5"/>
    <n v="4"/>
    <n v="3"/>
    <n v="158016.02046996501"/>
  </r>
  <r>
    <n v="20"/>
    <s v="RL"/>
    <n v="95"/>
    <n v="12182"/>
    <s v="Missing"/>
    <s v="Reg"/>
    <s v="Lvl"/>
    <s v="Corner"/>
    <s v="Gtl"/>
    <s v="NridgHt"/>
    <s v="Norm"/>
    <s v="1Fam"/>
    <s v="1Story"/>
    <n v="7"/>
    <n v="5"/>
    <s v="Gable"/>
    <s v="CompShg"/>
    <s v="VinylSd"/>
    <s v="VinylSd"/>
    <s v="BrkFace"/>
    <n v="226"/>
    <s v="Gd"/>
    <s v="PConc"/>
    <s v="Gd"/>
    <s v="Mn"/>
    <x v="3"/>
    <x v="77"/>
    <s v="Unf"/>
    <x v="0"/>
    <n v="1"/>
    <n v="340"/>
    <x v="60"/>
    <x v="44"/>
    <x v="105"/>
    <s v="Gas"/>
    <s v="Ex"/>
    <s v="Y"/>
    <s v="SBrkr"/>
    <n v="1541"/>
    <n v="0"/>
    <n v="0"/>
    <x v="0"/>
    <n v="1541"/>
    <n v="0"/>
    <n v="0"/>
    <n v="2"/>
    <n v="0"/>
    <n v="3"/>
    <n v="1"/>
    <s v="Gd"/>
    <n v="7"/>
    <s v="Typ"/>
    <n v="1"/>
    <s v="Gd"/>
    <s v="Attchd"/>
    <s v="RFn"/>
    <n v="2"/>
    <n v="532"/>
    <s v="TA"/>
    <s v="Y"/>
    <x v="1"/>
    <x v="29"/>
    <x v="0"/>
    <x v="0"/>
    <x v="0"/>
    <s v="No Fence"/>
    <n v="0"/>
    <n v="5"/>
    <n v="2010"/>
    <s v="New"/>
    <s v="Partial"/>
    <n v="220000"/>
    <n v="0"/>
    <n v="0"/>
    <n v="6"/>
    <n v="5"/>
    <n v="4"/>
    <n v="234102.525906328"/>
  </r>
  <r>
    <n v="45"/>
    <s v="RL"/>
    <n v="55"/>
    <n v="5500"/>
    <s v="Missing"/>
    <s v="Reg"/>
    <s v="Lvl"/>
    <s v="Inside"/>
    <s v="Gtl"/>
    <s v="OldTown"/>
    <s v="Norm"/>
    <s v="1Fam"/>
    <s v="1.5Unf"/>
    <n v="4"/>
    <n v="6"/>
    <s v="Gable"/>
    <s v="CompShg"/>
    <s v="MetalSd"/>
    <s v="MetalSd"/>
    <s v="None"/>
    <n v="0"/>
    <s v="TA"/>
    <s v="CBlock"/>
    <s v="TA"/>
    <s v="No"/>
    <x v="2"/>
    <x v="6"/>
    <s v="Unf"/>
    <x v="0"/>
    <n v="1"/>
    <n v="882"/>
    <x v="6"/>
    <x v="6"/>
    <x v="106"/>
    <s v="Gas"/>
    <s v="Ex"/>
    <s v="Y"/>
    <s v="SBrkr"/>
    <n v="882"/>
    <n v="0"/>
    <n v="0"/>
    <x v="0"/>
    <n v="882"/>
    <n v="0"/>
    <n v="0"/>
    <n v="1"/>
    <n v="0"/>
    <n v="1"/>
    <n v="1"/>
    <s v="TA"/>
    <n v="4"/>
    <s v="Typ"/>
    <n v="0"/>
    <s v="No Fireplace"/>
    <s v="No Garage"/>
    <s v="No Garage"/>
    <n v="0"/>
    <n v="0"/>
    <s v="No Garage"/>
    <s v="Y"/>
    <x v="1"/>
    <x v="0"/>
    <x v="0"/>
    <x v="0"/>
    <x v="0"/>
    <s v="MnPrv"/>
    <n v="0"/>
    <n v="4"/>
    <n v="2007"/>
    <s v="WD"/>
    <s v="Normal"/>
    <n v="103200"/>
    <n v="0"/>
    <n v="0"/>
    <n v="4"/>
    <s v="No Garage"/>
    <n v="2"/>
    <n v="98442.509908748994"/>
  </r>
  <r>
    <n v="40"/>
    <s v="RM"/>
    <n v="40"/>
    <n v="5400"/>
    <s v="Pave"/>
    <s v="Reg"/>
    <s v="Lvl"/>
    <s v="Corner"/>
    <s v="Gtl"/>
    <s v="OldTown"/>
    <s v="Norm"/>
    <s v="1Fam"/>
    <s v="1Story"/>
    <n v="6"/>
    <n v="7"/>
    <s v="Gable"/>
    <s v="CompShg"/>
    <s v="MetalSd"/>
    <s v="MetalSd"/>
    <s v="None"/>
    <n v="0"/>
    <s v="TA"/>
    <s v="BrkTil"/>
    <s v="TA"/>
    <s v="Mn"/>
    <x v="6"/>
    <x v="78"/>
    <s v="Unf"/>
    <x v="0"/>
    <n v="1"/>
    <n v="779"/>
    <x v="61"/>
    <x v="48"/>
    <x v="107"/>
    <s v="Gas"/>
    <s v="Gd"/>
    <s v="Y"/>
    <s v="FuseA"/>
    <n v="1149"/>
    <n v="467"/>
    <n v="0"/>
    <x v="0"/>
    <n v="1616"/>
    <n v="0"/>
    <n v="0"/>
    <n v="2"/>
    <n v="0"/>
    <n v="3"/>
    <n v="1"/>
    <s v="Gd"/>
    <n v="5"/>
    <s v="Typ"/>
    <n v="0"/>
    <s v="No Fireplace"/>
    <s v="Detchd"/>
    <s v="Unf"/>
    <n v="1"/>
    <n v="216"/>
    <s v="TA"/>
    <s v="Y"/>
    <x v="1"/>
    <x v="0"/>
    <x v="17"/>
    <x v="0"/>
    <x v="0"/>
    <s v="No Fence"/>
    <n v="0"/>
    <n v="10"/>
    <n v="2007"/>
    <s v="WD"/>
    <s v="Normal"/>
    <n v="152000"/>
    <n v="0"/>
    <n v="0"/>
    <n v="3"/>
    <n v="2"/>
    <n v="4"/>
    <n v="149112.09549064201"/>
  </r>
  <r>
    <n v="20"/>
    <s v="RL"/>
    <n v="69"/>
    <n v="10708"/>
    <s v="Missing"/>
    <s v="IR1"/>
    <s v="Lvl"/>
    <s v="Inside"/>
    <s v="Gtl"/>
    <s v="ClearCr"/>
    <s v="Norm"/>
    <s v="1Fam"/>
    <s v="1Story"/>
    <n v="5"/>
    <n v="5"/>
    <s v="Mansard_Hip"/>
    <s v="CompShg"/>
    <s v="Wd Sdng"/>
    <s v="Wd Sdng"/>
    <s v="None"/>
    <n v="0"/>
    <s v="Gd"/>
    <s v="CBlock"/>
    <s v="TA"/>
    <s v="No"/>
    <x v="6"/>
    <x v="79"/>
    <s v="BLQ"/>
    <x v="13"/>
    <n v="2"/>
    <n v="470"/>
    <x v="62"/>
    <x v="11"/>
    <x v="108"/>
    <s v="Gas"/>
    <s v="Ex"/>
    <s v="Y"/>
    <s v="FuseA"/>
    <n v="1867"/>
    <n v="0"/>
    <n v="0"/>
    <x v="0"/>
    <n v="1867"/>
    <n v="1"/>
    <n v="0"/>
    <n v="1"/>
    <n v="0"/>
    <n v="2"/>
    <n v="1"/>
    <s v="TA"/>
    <n v="7"/>
    <s v="Typ"/>
    <n v="3"/>
    <s v="Gd"/>
    <s v="Attchd"/>
    <s v="Fin"/>
    <n v="1"/>
    <n v="303"/>
    <s v="TA"/>
    <s v="Y"/>
    <x v="41"/>
    <x v="0"/>
    <x v="0"/>
    <x v="0"/>
    <x v="8"/>
    <s v="GdWo"/>
    <n v="0"/>
    <n v="11"/>
    <n v="2009"/>
    <s v="COD"/>
    <s v="Normal"/>
    <n v="190000"/>
    <n v="0"/>
    <n v="0"/>
    <n v="4"/>
    <n v="3"/>
    <n v="3"/>
    <n v="187669.61492729801"/>
  </r>
  <r>
    <n v="60"/>
    <s v="RL"/>
    <n v="62"/>
    <n v="8244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840"/>
    <x v="6"/>
    <x v="6"/>
    <x v="31"/>
    <s v="Gas"/>
    <s v="Ex"/>
    <s v="Y"/>
    <s v="SBrkr"/>
    <n v="840"/>
    <n v="880"/>
    <n v="0"/>
    <x v="0"/>
    <n v="1720"/>
    <n v="0"/>
    <n v="0"/>
    <n v="2"/>
    <n v="1"/>
    <n v="3"/>
    <n v="1"/>
    <s v="Gd"/>
    <n v="7"/>
    <s v="Typ"/>
    <n v="1"/>
    <s v="Gd"/>
    <s v="Attchd"/>
    <s v="Fin"/>
    <n v="2"/>
    <n v="440"/>
    <s v="TA"/>
    <s v="Y"/>
    <x v="42"/>
    <x v="47"/>
    <x v="0"/>
    <x v="0"/>
    <x v="0"/>
    <s v="No Fence"/>
    <n v="0"/>
    <n v="5"/>
    <n v="2007"/>
    <s v="WD"/>
    <s v="Normal"/>
    <n v="183500"/>
    <n v="0"/>
    <n v="0"/>
    <n v="6"/>
    <n v="5"/>
    <n v="4"/>
    <n v="196138.16353104901"/>
  </r>
  <r>
    <n v="20"/>
    <s v="RL"/>
    <n v="69"/>
    <n v="16669"/>
    <s v="Missing"/>
    <s v="IR1"/>
    <s v="Lvl"/>
    <s v="Corner"/>
    <s v="Gtl"/>
    <s v="Timber"/>
    <s v="Norm"/>
    <s v="1Fam"/>
    <s v="1Story"/>
    <n v="8"/>
    <n v="6"/>
    <s v="Mansard_Hip"/>
    <s v="WdShake"/>
    <s v="Plywood"/>
    <s v="Plywood"/>
    <s v="BrkFace"/>
    <n v="653"/>
    <s v="Gd"/>
    <s v="CBlock"/>
    <s v="Gd"/>
    <s v="No"/>
    <x v="2"/>
    <x v="6"/>
    <s v="Unf"/>
    <x v="0"/>
    <n v="1"/>
    <n v="1686"/>
    <x v="6"/>
    <x v="6"/>
    <x v="5"/>
    <s v="Gas"/>
    <s v="TA"/>
    <s v="Y"/>
    <s v="SBrkr"/>
    <n v="1707"/>
    <n v="0"/>
    <n v="0"/>
    <x v="0"/>
    <n v="1707"/>
    <n v="0"/>
    <n v="0"/>
    <n v="2"/>
    <n v="1"/>
    <n v="2"/>
    <n v="1"/>
    <s v="TA"/>
    <n v="6"/>
    <s v="Typ"/>
    <n v="1"/>
    <s v="TA"/>
    <s v="Attchd"/>
    <s v="RFn"/>
    <n v="2"/>
    <n v="511"/>
    <s v="TA"/>
    <s v="Y"/>
    <x v="43"/>
    <x v="21"/>
    <x v="0"/>
    <x v="0"/>
    <x v="0"/>
    <s v="No Fence"/>
    <n v="0"/>
    <n v="1"/>
    <n v="2006"/>
    <s v="WD"/>
    <s v="Normal"/>
    <n v="228000"/>
    <n v="0"/>
    <n v="0"/>
    <n v="5"/>
    <n v="4"/>
    <n v="3"/>
    <n v="237339.851462627"/>
  </r>
  <r>
    <n v="50"/>
    <s v="RM"/>
    <n v="69"/>
    <n v="12358"/>
    <s v="Missing"/>
    <s v="IR1"/>
    <s v="Lvl"/>
    <s v="Inside"/>
    <s v="Gtl"/>
    <s v="OldTown"/>
    <s v="Feedr"/>
    <s v="1Fam"/>
    <s v="1.5Fin"/>
    <n v="5"/>
    <n v="6"/>
    <s v="Gable"/>
    <s v="CompShg"/>
    <s v="MetalSd"/>
    <s v="MetalSd"/>
    <s v="None"/>
    <n v="0"/>
    <s v="TA"/>
    <s v="CBlock"/>
    <s v="TA"/>
    <s v="No"/>
    <x v="5"/>
    <x v="80"/>
    <s v="Unf"/>
    <x v="0"/>
    <n v="1"/>
    <n v="360"/>
    <x v="35"/>
    <x v="32"/>
    <x v="109"/>
    <s v="Gas"/>
    <s v="TA"/>
    <s v="Y"/>
    <s v="SBrkr"/>
    <n v="854"/>
    <n v="0"/>
    <n v="528"/>
    <x v="3"/>
    <n v="1382"/>
    <n v="0"/>
    <n v="0"/>
    <n v="1"/>
    <n v="1"/>
    <n v="2"/>
    <n v="1"/>
    <s v="TA"/>
    <n v="7"/>
    <s v="Typ"/>
    <n v="0"/>
    <s v="No Fireplace"/>
    <s v="Detchd"/>
    <s v="Unf"/>
    <n v="2"/>
    <n v="660"/>
    <s v="TA"/>
    <s v="Y"/>
    <x v="44"/>
    <x v="0"/>
    <x v="0"/>
    <x v="0"/>
    <x v="0"/>
    <s v="No Fence"/>
    <n v="0"/>
    <n v="5"/>
    <n v="2007"/>
    <s v="WD"/>
    <s v="Normal"/>
    <n v="128500"/>
    <n v="0"/>
    <n v="0"/>
    <n v="3"/>
    <n v="4"/>
    <n v="1"/>
    <n v="130702.834779832"/>
  </r>
  <r>
    <n v="160"/>
    <s v="RL"/>
    <n v="44"/>
    <n v="5306"/>
    <s v="Missing"/>
    <s v="IR1"/>
    <s v="Lvl"/>
    <s v="Inside"/>
    <s v="Gtl"/>
    <s v="StoneBr"/>
    <s v="Norm"/>
    <s v="TwnhsE"/>
    <s v="2Story"/>
    <n v="7"/>
    <n v="7"/>
    <s v="Gable"/>
    <s v="CompShg"/>
    <s v="HdBoard"/>
    <s v="HdBoard"/>
    <s v="None"/>
    <n v="0"/>
    <s v="Gd"/>
    <s v="PConc"/>
    <s v="Gd"/>
    <s v="No"/>
    <x v="1"/>
    <x v="81"/>
    <s v="Rec"/>
    <x v="14"/>
    <n v="2"/>
    <n v="354"/>
    <x v="53"/>
    <x v="26"/>
    <x v="110"/>
    <s v="Gas"/>
    <s v="Gd"/>
    <s v="Y"/>
    <s v="SBrkr"/>
    <n v="1064"/>
    <n v="703"/>
    <n v="0"/>
    <x v="0"/>
    <n v="1767"/>
    <n v="1"/>
    <n v="0"/>
    <n v="2"/>
    <n v="0"/>
    <n v="2"/>
    <n v="1"/>
    <s v="Gd"/>
    <n v="5"/>
    <s v="Typ"/>
    <n v="1"/>
    <s v="TA"/>
    <s v="Attchd"/>
    <s v="RFn"/>
    <n v="2"/>
    <n v="504"/>
    <s v="Gd"/>
    <s v="Y"/>
    <x v="45"/>
    <x v="2"/>
    <x v="0"/>
    <x v="0"/>
    <x v="0"/>
    <s v="No Fence"/>
    <n v="0"/>
    <n v="6"/>
    <n v="2006"/>
    <s v="WD"/>
    <s v="Normal"/>
    <n v="239000"/>
    <n v="0"/>
    <n v="0"/>
    <n v="5"/>
    <n v="4"/>
    <n v="3"/>
    <n v="222834.46593838601"/>
  </r>
  <r>
    <n v="20"/>
    <s v="RL"/>
    <n v="80"/>
    <n v="10197"/>
    <s v="Missing"/>
    <s v="IR1"/>
    <s v="Lvl"/>
    <s v="Inside"/>
    <s v="Gtl"/>
    <s v="NAmes"/>
    <s v="Norm"/>
    <s v="1Fam"/>
    <s v="1Story"/>
    <n v="6"/>
    <n v="5"/>
    <s v="Gable"/>
    <s v="CompShg"/>
    <s v="WdShing"/>
    <s v="Wd Shng"/>
    <s v="BrkCmn"/>
    <n v="491"/>
    <s v="TA"/>
    <s v="CBlock"/>
    <s v="TA"/>
    <s v="No"/>
    <x v="0"/>
    <x v="82"/>
    <s v="Rec"/>
    <x v="15"/>
    <n v="2"/>
    <n v="700"/>
    <x v="37"/>
    <x v="33"/>
    <x v="83"/>
    <s v="Gas"/>
    <s v="TA"/>
    <s v="Y"/>
    <s v="SBrkr"/>
    <n v="1362"/>
    <n v="0"/>
    <n v="0"/>
    <x v="0"/>
    <n v="1362"/>
    <n v="1"/>
    <n v="0"/>
    <n v="1"/>
    <n v="1"/>
    <n v="3"/>
    <n v="1"/>
    <s v="TA"/>
    <n v="6"/>
    <s v="Typ"/>
    <n v="1"/>
    <s v="TA"/>
    <s v="Attchd"/>
    <s v="Unf"/>
    <n v="2"/>
    <n v="504"/>
    <s v="TA"/>
    <s v="Y"/>
    <x v="1"/>
    <x v="41"/>
    <x v="0"/>
    <x v="0"/>
    <x v="0"/>
    <s v="No Fence"/>
    <n v="0"/>
    <n v="6"/>
    <n v="2008"/>
    <s v="COD"/>
    <s v="Normal"/>
    <n v="163000"/>
    <n v="0"/>
    <n v="0"/>
    <n v="4"/>
    <n v="3"/>
    <n v="2"/>
    <n v="159576.45439929201"/>
  </r>
  <r>
    <n v="20"/>
    <s v="RL"/>
    <n v="47"/>
    <n v="12416"/>
    <s v="Missing"/>
    <s v="IR1"/>
    <s v="Lvl"/>
    <s v="Inside"/>
    <s v="Gtl"/>
    <s v="Timber"/>
    <s v="Norm"/>
    <s v="1Fam"/>
    <s v="1Story"/>
    <n v="6"/>
    <n v="5"/>
    <s v="Gable"/>
    <s v="CompShg"/>
    <s v="VinylSd"/>
    <s v="Plywood"/>
    <s v="Stone"/>
    <n v="132"/>
    <s v="TA"/>
    <s v="CBlock"/>
    <s v="Gd"/>
    <s v="No"/>
    <x v="0"/>
    <x v="83"/>
    <s v="LwQ"/>
    <x v="16"/>
    <n v="2"/>
    <n v="0"/>
    <x v="20"/>
    <x v="18"/>
    <x v="111"/>
    <s v="Gas"/>
    <s v="TA"/>
    <s v="Y"/>
    <s v="SBrkr"/>
    <n v="1651"/>
    <n v="0"/>
    <n v="0"/>
    <x v="0"/>
    <n v="1651"/>
    <n v="1"/>
    <n v="0"/>
    <n v="2"/>
    <n v="0"/>
    <n v="3"/>
    <n v="1"/>
    <s v="TA"/>
    <n v="7"/>
    <s v="Min2"/>
    <n v="1"/>
    <s v="TA"/>
    <s v="Attchd"/>
    <s v="Fin"/>
    <n v="2"/>
    <n v="616"/>
    <s v="TA"/>
    <s v="Y"/>
    <x v="2"/>
    <x v="0"/>
    <x v="0"/>
    <x v="0"/>
    <x v="0"/>
    <s v="No Fence"/>
    <n v="0"/>
    <n v="11"/>
    <n v="2008"/>
    <s v="WD"/>
    <s v="Normal"/>
    <n v="184000"/>
    <n v="0"/>
    <n v="0"/>
    <n v="5"/>
    <n v="4"/>
    <n v="3"/>
    <n v="185426.589392052"/>
  </r>
  <r>
    <n v="20"/>
    <s v="RL"/>
    <n v="84"/>
    <n v="12615"/>
    <s v="Missing"/>
    <s v="Reg"/>
    <s v="Lvl"/>
    <s v="Corner"/>
    <s v="Gtl"/>
    <s v="Edwards"/>
    <s v="Norm"/>
    <s v="1Fam"/>
    <s v="1Story"/>
    <n v="6"/>
    <n v="7"/>
    <s v="Gable"/>
    <s v="CompShg"/>
    <s v="WdShing"/>
    <s v="Wd Shng"/>
    <s v="None"/>
    <n v="0"/>
    <s v="TA"/>
    <s v="CBlock"/>
    <s v="TA"/>
    <s v="Av"/>
    <x v="0"/>
    <x v="84"/>
    <s v="Unf"/>
    <x v="0"/>
    <n v="1"/>
    <n v="725"/>
    <x v="63"/>
    <x v="49"/>
    <x v="112"/>
    <s v="Gas"/>
    <s v="TA"/>
    <s v="Y"/>
    <s v="SBrkr"/>
    <n v="2158"/>
    <n v="0"/>
    <n v="0"/>
    <x v="0"/>
    <n v="2158"/>
    <n v="1"/>
    <n v="0"/>
    <n v="2"/>
    <n v="0"/>
    <n v="4"/>
    <n v="1"/>
    <s v="Gd"/>
    <n v="7"/>
    <s v="Typ"/>
    <n v="1"/>
    <s v="Gd"/>
    <s v="Attchd"/>
    <s v="Unf"/>
    <n v="2"/>
    <n v="576"/>
    <s v="TA"/>
    <s v="Y"/>
    <x v="1"/>
    <x v="31"/>
    <x v="18"/>
    <x v="0"/>
    <x v="0"/>
    <s v="MnPrv"/>
    <n v="0"/>
    <n v="6"/>
    <n v="2007"/>
    <s v="WD"/>
    <s v="Normal"/>
    <n v="243000"/>
    <n v="0"/>
    <n v="0"/>
    <n v="3"/>
    <n v="2"/>
    <n v="4"/>
    <n v="235933.222448785"/>
  </r>
  <r>
    <n v="60"/>
    <s v="RL"/>
    <n v="97"/>
    <n v="10029"/>
    <s v="Missing"/>
    <s v="IR1"/>
    <s v="Lvl"/>
    <s v="Corner"/>
    <s v="Gtl"/>
    <s v="ClearCr"/>
    <s v="Norm"/>
    <s v="1Fam"/>
    <s v="2Story"/>
    <n v="6"/>
    <n v="5"/>
    <s v="Gable"/>
    <s v="CompShg"/>
    <s v="Plywood"/>
    <s v="Plywood"/>
    <s v="BrkFace"/>
    <n v="268"/>
    <s v="Gd"/>
    <s v="PConc"/>
    <s v="Gd"/>
    <s v="No"/>
    <x v="1"/>
    <x v="85"/>
    <s v="Unf"/>
    <x v="0"/>
    <n v="1"/>
    <n v="320"/>
    <x v="64"/>
    <x v="17"/>
    <x v="113"/>
    <s v="Gas"/>
    <s v="TA"/>
    <s v="Y"/>
    <s v="SBrkr"/>
    <n v="1164"/>
    <n v="896"/>
    <n v="0"/>
    <x v="0"/>
    <n v="2060"/>
    <n v="0"/>
    <n v="1"/>
    <n v="2"/>
    <n v="1"/>
    <n v="4"/>
    <n v="1"/>
    <s v="TA"/>
    <n v="8"/>
    <s v="Typ"/>
    <n v="1"/>
    <s v="TA"/>
    <s v="Attchd"/>
    <s v="Unf"/>
    <n v="2"/>
    <n v="521"/>
    <s v="TA"/>
    <s v="Y"/>
    <x v="1"/>
    <x v="54"/>
    <x v="0"/>
    <x v="0"/>
    <x v="9"/>
    <s v="No Fence"/>
    <n v="0"/>
    <n v="9"/>
    <n v="2007"/>
    <s v="WD"/>
    <s v="Normal"/>
    <n v="211000"/>
    <n v="0"/>
    <n v="0"/>
    <n v="5"/>
    <n v="4"/>
    <n v="3"/>
    <n v="211079.42623772199"/>
  </r>
  <r>
    <n v="50"/>
    <s v="RL"/>
    <n v="69"/>
    <n v="13650"/>
    <s v="Missing"/>
    <s v="Reg"/>
    <s v="Lvl"/>
    <s v="Inside"/>
    <s v="Gtl"/>
    <s v="Sawyer"/>
    <s v="Norm"/>
    <s v="1Fam"/>
    <s v="1.5Fin"/>
    <n v="5"/>
    <n v="5"/>
    <s v="Gable"/>
    <s v="CompShg"/>
    <s v="MetalSd"/>
    <s v="MetalSd"/>
    <s v="None"/>
    <n v="0"/>
    <s v="Gd"/>
    <s v="CBlock"/>
    <s v="TA"/>
    <s v="No"/>
    <x v="0"/>
    <x v="75"/>
    <s v="BLQ"/>
    <x v="17"/>
    <n v="2"/>
    <n v="554"/>
    <x v="65"/>
    <x v="50"/>
    <x v="114"/>
    <s v="Gas"/>
    <s v="Ex"/>
    <s v="Y"/>
    <s v="SBrkr"/>
    <n v="1252"/>
    <n v="668"/>
    <n v="0"/>
    <x v="0"/>
    <n v="1920"/>
    <n v="1"/>
    <n v="0"/>
    <n v="2"/>
    <n v="0"/>
    <n v="4"/>
    <n v="1"/>
    <s v="Gd"/>
    <n v="8"/>
    <s v="Typ"/>
    <n v="1"/>
    <s v="Gd"/>
    <s v="Attchd"/>
    <s v="Unf"/>
    <n v="2"/>
    <n v="451"/>
    <s v="TA"/>
    <s v="Y"/>
    <x v="1"/>
    <x v="0"/>
    <x v="0"/>
    <x v="0"/>
    <x v="0"/>
    <s v="No Fence"/>
    <n v="0"/>
    <n v="7"/>
    <n v="2006"/>
    <s v="WD"/>
    <s v="Normal"/>
    <n v="172500"/>
    <n v="0"/>
    <n v="0"/>
    <n v="4"/>
    <n v="3"/>
    <n v="2"/>
    <n v="174770.66975669001"/>
  </r>
  <r>
    <n v="20"/>
    <s v="RL"/>
    <n v="63"/>
    <n v="17423"/>
    <s v="Missing"/>
    <s v="IR1"/>
    <s v="Lvl"/>
    <s v="CulDSac"/>
    <s v="Gtl"/>
    <s v="StoneBr"/>
    <s v="Norm"/>
    <s v="1Fam"/>
    <s v="1Story"/>
    <n v="9"/>
    <n v="5"/>
    <s v="Mansard_Hip"/>
    <s v="CompShg"/>
    <s v="VinylSd"/>
    <s v="VinylSd"/>
    <s v="Stone"/>
    <n v="748"/>
    <s v="Ex"/>
    <s v="PConc"/>
    <s v="Ex"/>
    <s v="No"/>
    <x v="1"/>
    <x v="86"/>
    <s v="Unf"/>
    <x v="0"/>
    <n v="1"/>
    <n v="312"/>
    <x v="15"/>
    <x v="12"/>
    <x v="115"/>
    <s v="Gas"/>
    <s v="Ex"/>
    <s v="Y"/>
    <s v="SBrkr"/>
    <n v="2234"/>
    <n v="0"/>
    <n v="0"/>
    <x v="0"/>
    <n v="2234"/>
    <n v="1"/>
    <n v="0"/>
    <n v="2"/>
    <n v="0"/>
    <n v="1"/>
    <n v="1"/>
    <s v="Ex"/>
    <n v="9"/>
    <s v="Typ"/>
    <n v="1"/>
    <s v="Gd"/>
    <s v="Attchd"/>
    <s v="Fin"/>
    <n v="3"/>
    <n v="1166"/>
    <s v="TA"/>
    <s v="Y"/>
    <x v="1"/>
    <x v="55"/>
    <x v="0"/>
    <x v="0"/>
    <x v="0"/>
    <s v="No Fence"/>
    <n v="0"/>
    <n v="7"/>
    <n v="2009"/>
    <s v="New"/>
    <s v="Partial"/>
    <n v="501837"/>
    <n v="0"/>
    <n v="0"/>
    <n v="6"/>
    <n v="5"/>
    <n v="4"/>
    <n v="495376.91258035798"/>
  </r>
  <r>
    <n v="70"/>
    <s v="RL"/>
    <n v="54"/>
    <n v="7588"/>
    <s v="Missing"/>
    <s v="Reg"/>
    <s v="Lvl"/>
    <s v="Inside"/>
    <s v="Gtl"/>
    <s v="Crawfor"/>
    <s v="Norm"/>
    <s v="1Fam"/>
    <s v="2Story"/>
    <n v="7"/>
    <n v="6"/>
    <s v="Gable"/>
    <s v="CompShg"/>
    <s v="Stucco"/>
    <s v="Stucco"/>
    <s v="None"/>
    <n v="0"/>
    <s v="TA"/>
    <s v="BrkTil"/>
    <s v="Fa"/>
    <s v="No"/>
    <x v="6"/>
    <x v="87"/>
    <s v="Unf"/>
    <x v="0"/>
    <n v="1"/>
    <n v="441"/>
    <x v="66"/>
    <x v="51"/>
    <x v="74"/>
    <s v="Gas"/>
    <s v="Gd"/>
    <s v="Y"/>
    <s v="SBrkr"/>
    <n v="901"/>
    <n v="901"/>
    <n v="0"/>
    <x v="0"/>
    <n v="1802"/>
    <n v="0"/>
    <n v="0"/>
    <n v="1"/>
    <n v="1"/>
    <n v="4"/>
    <n v="1"/>
    <s v="TA"/>
    <n v="9"/>
    <s v="Typ"/>
    <n v="1"/>
    <s v="Gd"/>
    <s v="Detchd"/>
    <s v="Unf"/>
    <n v="1"/>
    <n v="216"/>
    <s v="Fa"/>
    <s v="Y"/>
    <x v="1"/>
    <x v="0"/>
    <x v="19"/>
    <x v="0"/>
    <x v="0"/>
    <s v="No Fence"/>
    <n v="0"/>
    <n v="7"/>
    <n v="2006"/>
    <s v="WD"/>
    <s v="Normal"/>
    <n v="200100"/>
    <n v="0"/>
    <n v="0"/>
    <n v="2"/>
    <n v="1"/>
    <n v="1"/>
    <n v="191082.76055317101"/>
  </r>
  <r>
    <n v="20"/>
    <s v="RL"/>
    <n v="60"/>
    <n v="9060"/>
    <s v="Missing"/>
    <s v="Reg"/>
    <s v="Lvl"/>
    <s v="Inside"/>
    <s v="Gtl"/>
    <s v="Edwards"/>
    <s v="Artery"/>
    <s v="1Fam"/>
    <s v="1Story"/>
    <n v="5"/>
    <n v="6"/>
    <s v="Mansard_Hip"/>
    <s v="CompShg"/>
    <s v="Wd Sdng"/>
    <s v="Wd Sdng"/>
    <s v="BrkFace"/>
    <n v="98"/>
    <s v="TA"/>
    <s v="PConc"/>
    <s v="No Basement"/>
    <s v="No Basement"/>
    <x v="4"/>
    <x v="6"/>
    <s v="No Basement"/>
    <x v="0"/>
    <n v="-1"/>
    <n v="0"/>
    <x v="11"/>
    <x v="9"/>
    <x v="12"/>
    <s v="Gas"/>
    <s v="Ex"/>
    <s v="Y"/>
    <s v="SBrkr"/>
    <n v="1340"/>
    <n v="0"/>
    <n v="0"/>
    <x v="0"/>
    <n v="1340"/>
    <n v="0"/>
    <n v="0"/>
    <n v="1"/>
    <n v="0"/>
    <n v="3"/>
    <n v="1"/>
    <s v="TA"/>
    <n v="7"/>
    <s v="Typ"/>
    <n v="1"/>
    <s v="Gd"/>
    <s v="Attchd"/>
    <s v="RFn"/>
    <n v="1"/>
    <n v="252"/>
    <s v="TA"/>
    <s v="Y"/>
    <x v="46"/>
    <x v="0"/>
    <x v="0"/>
    <x v="3"/>
    <x v="0"/>
    <s v="MnPrv"/>
    <n v="0"/>
    <n v="6"/>
    <n v="2007"/>
    <s v="WD"/>
    <s v="Normal"/>
    <n v="120000"/>
    <n v="0"/>
    <n v="0"/>
    <n v="4"/>
    <n v="3"/>
    <n v="4"/>
    <n v="125138.27764834699"/>
  </r>
  <r>
    <n v="50"/>
    <s v="RM"/>
    <n v="63"/>
    <n v="11426"/>
    <s v="Missing"/>
    <s v="Reg"/>
    <s v="Lvl"/>
    <s v="Inside"/>
    <s v="Gtl"/>
    <s v="OldTown"/>
    <s v="Norm"/>
    <s v="1Fam"/>
    <s v="1.5Fin"/>
    <n v="7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1362"/>
    <x v="6"/>
    <x v="6"/>
    <x v="83"/>
    <s v="Gas"/>
    <s v="Ex"/>
    <s v="Y"/>
    <s v="SBrkr"/>
    <n v="1362"/>
    <n v="720"/>
    <n v="0"/>
    <x v="0"/>
    <n v="2082"/>
    <n v="0"/>
    <n v="0"/>
    <n v="2"/>
    <n v="1"/>
    <n v="3"/>
    <n v="1"/>
    <s v="Gd"/>
    <n v="6"/>
    <s v="Mod"/>
    <n v="0"/>
    <s v="No Fireplace"/>
    <s v="Detchd"/>
    <s v="Unf"/>
    <n v="2"/>
    <n v="484"/>
    <s v="TA"/>
    <s v="N"/>
    <x v="47"/>
    <x v="56"/>
    <x v="0"/>
    <x v="0"/>
    <x v="0"/>
    <s v="No Fence"/>
    <n v="0"/>
    <n v="6"/>
    <n v="2008"/>
    <s v="WD"/>
    <s v="Normal"/>
    <n v="200000"/>
    <n v="0"/>
    <n v="0"/>
    <n v="6"/>
    <n v="5"/>
    <n v="4"/>
    <n v="200453.68813707199"/>
  </r>
  <r>
    <n v="50"/>
    <s v="RL"/>
    <n v="92"/>
    <n v="7438"/>
    <s v="Missing"/>
    <s v="IR1"/>
    <s v="Lvl"/>
    <s v="Inside"/>
    <s v="Gtl"/>
    <s v="BrkSide"/>
    <s v="RRAn"/>
    <s v="1Fam"/>
    <s v="1.5Fin"/>
    <n v="5"/>
    <n v="8"/>
    <s v="Gable"/>
    <s v="CompShg"/>
    <s v="AsbShng"/>
    <s v="Plywood"/>
    <s v="None"/>
    <n v="0"/>
    <s v="TA"/>
    <s v="PConc"/>
    <s v="Fa"/>
    <s v="No"/>
    <x v="2"/>
    <x v="6"/>
    <s v="Unf"/>
    <x v="0"/>
    <n v="1"/>
    <n v="504"/>
    <x v="6"/>
    <x v="6"/>
    <x v="116"/>
    <s v="Gas"/>
    <s v="Gd"/>
    <s v="Y"/>
    <s v="SBrkr"/>
    <n v="936"/>
    <n v="316"/>
    <n v="0"/>
    <x v="0"/>
    <n v="1252"/>
    <n v="0"/>
    <n v="0"/>
    <n v="1"/>
    <n v="0"/>
    <n v="3"/>
    <n v="1"/>
    <s v="TA"/>
    <n v="5"/>
    <s v="Typ"/>
    <n v="0"/>
    <s v="No Fireplace"/>
    <s v="Attchd"/>
    <s v="Unf"/>
    <n v="2"/>
    <n v="576"/>
    <s v="TA"/>
    <s v="Y"/>
    <x v="48"/>
    <x v="0"/>
    <x v="0"/>
    <x v="0"/>
    <x v="0"/>
    <s v="MnPrv"/>
    <n v="0"/>
    <n v="6"/>
    <n v="2006"/>
    <s v="WD"/>
    <s v="Normal"/>
    <n v="127000"/>
    <n v="0"/>
    <n v="0"/>
    <n v="2"/>
    <n v="4"/>
    <n v="3"/>
    <n v="125556.553194023"/>
  </r>
  <r>
    <n v="75"/>
    <s v="RM"/>
    <n v="90"/>
    <n v="22950"/>
    <s v="Missing"/>
    <s v="IR2_3"/>
    <s v="Lvl"/>
    <s v="Inside"/>
    <s v="Gtl"/>
    <s v="OldTown"/>
    <s v="Artery"/>
    <s v="1Fam"/>
    <s v="2.5Fin"/>
    <n v="10"/>
    <n v="9"/>
    <s v="Gable"/>
    <s v="WdShngl"/>
    <s v="Wd Sdng"/>
    <s v="Wd Sdng"/>
    <s v="None"/>
    <n v="0"/>
    <s v="Gd"/>
    <s v="BrkTil"/>
    <s v="TA"/>
    <s v="Mn"/>
    <x v="2"/>
    <x v="6"/>
    <s v="Unf"/>
    <x v="0"/>
    <n v="1"/>
    <n v="1107"/>
    <x v="6"/>
    <x v="6"/>
    <x v="117"/>
    <s v="Gas"/>
    <s v="Ex"/>
    <s v="Y"/>
    <s v="SBrkr"/>
    <n v="1518"/>
    <n v="1518"/>
    <n v="572"/>
    <x v="4"/>
    <n v="3608"/>
    <n v="0"/>
    <n v="0"/>
    <n v="2"/>
    <n v="1"/>
    <n v="4"/>
    <n v="1"/>
    <s v="Ex"/>
    <n v="12"/>
    <s v="Typ"/>
    <n v="2"/>
    <s v="TA"/>
    <s v="Detchd"/>
    <s v="Unf"/>
    <n v="3"/>
    <n v="840"/>
    <s v="Ex"/>
    <s v="Y"/>
    <x v="1"/>
    <x v="57"/>
    <x v="0"/>
    <x v="0"/>
    <x v="10"/>
    <s v="GdPrv"/>
    <n v="0"/>
    <n v="6"/>
    <n v="2006"/>
    <s v="WD"/>
    <s v="Normal"/>
    <n v="475000"/>
    <n v="0"/>
    <n v="0"/>
    <n v="1"/>
    <n v="4"/>
    <n v="3"/>
    <n v="463813.63472545601"/>
  </r>
  <r>
    <n v="50"/>
    <s v="RL"/>
    <n v="60"/>
    <n v="10410"/>
    <s v="Missing"/>
    <s v="Reg"/>
    <s v="Lvl"/>
    <s v="Inside"/>
    <s v="Gtl"/>
    <s v="OldTown"/>
    <s v="Norm"/>
    <s v="1Fam"/>
    <s v="1.5Fin"/>
    <n v="5"/>
    <n v="7"/>
    <s v="Gable"/>
    <s v="CompShg"/>
    <s v="HdBoard"/>
    <s v="HdBoard"/>
    <s v="None"/>
    <n v="0"/>
    <s v="TA"/>
    <s v="CBlock"/>
    <s v="Fa"/>
    <s v="No"/>
    <x v="2"/>
    <x v="6"/>
    <s v="Unf"/>
    <x v="0"/>
    <n v="1"/>
    <n v="660"/>
    <x v="6"/>
    <x v="6"/>
    <x v="85"/>
    <s v="Gas"/>
    <s v="Ex"/>
    <s v="Y"/>
    <s v="SBrkr"/>
    <n v="808"/>
    <n v="704"/>
    <n v="144"/>
    <x v="5"/>
    <n v="1656"/>
    <n v="0"/>
    <n v="0"/>
    <n v="2"/>
    <n v="1"/>
    <n v="3"/>
    <n v="1"/>
    <s v="TA"/>
    <n v="8"/>
    <s v="Min2"/>
    <n v="0"/>
    <s v="No Fireplace"/>
    <s v="Detchd"/>
    <s v="Unf"/>
    <n v="1"/>
    <n v="180"/>
    <s v="Fa"/>
    <s v="N"/>
    <x v="1"/>
    <x v="0"/>
    <x v="0"/>
    <x v="5"/>
    <x v="0"/>
    <s v="MnPrv"/>
    <n v="0"/>
    <n v="8"/>
    <n v="2009"/>
    <s v="WD"/>
    <s v="Normal"/>
    <n v="135000"/>
    <n v="0"/>
    <n v="0"/>
    <n v="2"/>
    <n v="1"/>
    <n v="3"/>
    <n v="134965.04036181499"/>
  </r>
  <r>
    <n v="90"/>
    <s v="RL"/>
    <n v="64"/>
    <n v="7018"/>
    <s v="Missing"/>
    <s v="Reg"/>
    <s v="Bnk"/>
    <s v="Inside"/>
    <s v="Gtl"/>
    <s v="SawyerW"/>
    <s v="Feedr"/>
    <s v="Duplex"/>
    <s v="SFoyer"/>
    <n v="5"/>
    <n v="5"/>
    <s v="Gable"/>
    <s v="CompShg"/>
    <s v="Plywood"/>
    <s v="Plywood"/>
    <s v="Stone"/>
    <n v="275"/>
    <s v="TA"/>
    <s v="CBlock"/>
    <s v="Gd"/>
    <s v="Av"/>
    <x v="1"/>
    <x v="88"/>
    <s v="Unf"/>
    <x v="0"/>
    <n v="1"/>
    <n v="0"/>
    <x v="20"/>
    <x v="18"/>
    <x v="52"/>
    <s v="Gas"/>
    <s v="TA"/>
    <s v="Y"/>
    <s v="SBrkr"/>
    <n v="1224"/>
    <n v="0"/>
    <n v="0"/>
    <x v="0"/>
    <n v="1224"/>
    <n v="2"/>
    <n v="0"/>
    <n v="0"/>
    <n v="2"/>
    <n v="2"/>
    <n v="2"/>
    <s v="TA"/>
    <n v="6"/>
    <s v="Typ"/>
    <n v="2"/>
    <s v="TA"/>
    <s v="Detchd"/>
    <s v="Unf"/>
    <n v="2"/>
    <n v="528"/>
    <s v="TA"/>
    <s v="Y"/>
    <x v="23"/>
    <x v="0"/>
    <x v="0"/>
    <x v="0"/>
    <x v="0"/>
    <s v="No Fence"/>
    <n v="0"/>
    <n v="6"/>
    <n v="2009"/>
    <s v="WD"/>
    <s v="Alloca"/>
    <n v="153337"/>
    <n v="0"/>
    <n v="0"/>
    <n v="5"/>
    <n v="4"/>
    <n v="3"/>
    <n v="140412.29595353201"/>
  </r>
  <r>
    <n v="70"/>
    <s v="RL"/>
    <n v="70"/>
    <n v="10570"/>
    <s v="Missing"/>
    <s v="Reg"/>
    <s v="Bnk"/>
    <s v="Inside"/>
    <s v="Mod"/>
    <s v="Crawfor"/>
    <s v="Norm"/>
    <s v="1Fam"/>
    <s v="2Story"/>
    <n v="8"/>
    <n v="8"/>
    <s v="Mansard_Hip"/>
    <s v="CompShg"/>
    <s v="BrkFace"/>
    <s v="BrkFace"/>
    <s v="None"/>
    <n v="0"/>
    <s v="Gd"/>
    <s v="CBlock"/>
    <s v="Gd"/>
    <s v="No"/>
    <x v="5"/>
    <x v="89"/>
    <s v="Unf"/>
    <x v="0"/>
    <n v="1"/>
    <n v="556"/>
    <x v="67"/>
    <x v="52"/>
    <x v="118"/>
    <s v="Gas"/>
    <s v="TA"/>
    <s v="Y"/>
    <s v="SBrkr"/>
    <n v="1549"/>
    <n v="1178"/>
    <n v="0"/>
    <x v="0"/>
    <n v="2727"/>
    <n v="0"/>
    <n v="0"/>
    <n v="2"/>
    <n v="1"/>
    <n v="3"/>
    <n v="1"/>
    <s v="Gd"/>
    <n v="10"/>
    <s v="Maj1"/>
    <n v="2"/>
    <s v="TA"/>
    <s v="Detchd"/>
    <s v="Unf"/>
    <n v="2"/>
    <n v="440"/>
    <s v="TA"/>
    <s v="Y"/>
    <x v="1"/>
    <x v="58"/>
    <x v="0"/>
    <x v="0"/>
    <x v="0"/>
    <s v="No Fence"/>
    <n v="0"/>
    <n v="12"/>
    <n v="2007"/>
    <s v="WD"/>
    <s v="Normal"/>
    <n v="315000"/>
    <n v="0"/>
    <n v="0"/>
    <n v="3"/>
    <n v="2"/>
    <n v="3"/>
    <n v="306234.48445775599"/>
  </r>
  <r>
    <n v="160"/>
    <s v="RM"/>
    <n v="24"/>
    <n v="2522"/>
    <s v="Missing"/>
    <s v="Reg"/>
    <s v="Lvl"/>
    <s v="Inside"/>
    <s v="Gtl"/>
    <s v="Edwards"/>
    <s v="Norm"/>
    <s v="Twnhs"/>
    <s v="2Story"/>
    <n v="7"/>
    <n v="5"/>
    <s v="Gable"/>
    <s v="CompShg"/>
    <s v="VinylSd"/>
    <s v="VinylSd"/>
    <s v="Stone"/>
    <n v="50"/>
    <s v="Gd"/>
    <s v="PConc"/>
    <s v="Gd"/>
    <s v="No"/>
    <x v="2"/>
    <x v="6"/>
    <s v="Unf"/>
    <x v="0"/>
    <n v="1"/>
    <n v="970"/>
    <x v="6"/>
    <x v="6"/>
    <x v="44"/>
    <s v="Gas"/>
    <s v="Ex"/>
    <s v="Y"/>
    <s v="SBrkr"/>
    <n v="970"/>
    <n v="739"/>
    <n v="0"/>
    <x v="0"/>
    <n v="1709"/>
    <n v="0"/>
    <n v="0"/>
    <n v="2"/>
    <n v="0"/>
    <n v="3"/>
    <n v="1"/>
    <s v="Gd"/>
    <n v="7"/>
    <s v="Maj1"/>
    <n v="0"/>
    <s v="No Fireplace"/>
    <s v="Detchd"/>
    <s v="Unf"/>
    <n v="2"/>
    <n v="380"/>
    <s v="TA"/>
    <s v="Y"/>
    <x v="1"/>
    <x v="59"/>
    <x v="0"/>
    <x v="0"/>
    <x v="0"/>
    <s v="No Fence"/>
    <n v="0"/>
    <n v="5"/>
    <n v="2006"/>
    <s v="WD"/>
    <s v="Normal"/>
    <n v="130000"/>
    <n v="0"/>
    <n v="0"/>
    <n v="6"/>
    <n v="5"/>
    <n v="4"/>
    <n v="143752.657172523"/>
  </r>
  <r>
    <n v="160"/>
    <s v="RL"/>
    <n v="24"/>
    <n v="2280"/>
    <s v="Missing"/>
    <s v="Reg"/>
    <s v="Lvl"/>
    <s v="FR2"/>
    <s v="Gtl"/>
    <s v="NPkVill"/>
    <s v="Norm"/>
    <s v="Twnhs"/>
    <s v="2Story"/>
    <n v="6"/>
    <n v="6"/>
    <s v="Gable"/>
    <s v="CompShg"/>
    <s v="Plywood"/>
    <s v="Brk Cmn"/>
    <s v="None"/>
    <n v="0"/>
    <s v="TA"/>
    <s v="CBlock"/>
    <s v="Gd"/>
    <s v="No"/>
    <x v="0"/>
    <x v="90"/>
    <s v="Unf"/>
    <x v="0"/>
    <n v="1"/>
    <n v="289"/>
    <x v="68"/>
    <x v="53"/>
    <x v="119"/>
    <s v="Gas"/>
    <s v="TA"/>
    <s v="Y"/>
    <s v="SBrkr"/>
    <n v="855"/>
    <n v="601"/>
    <n v="0"/>
    <x v="0"/>
    <n v="1456"/>
    <n v="0"/>
    <n v="0"/>
    <n v="2"/>
    <n v="1"/>
    <n v="3"/>
    <n v="1"/>
    <s v="TA"/>
    <n v="7"/>
    <s v="Typ"/>
    <n v="1"/>
    <s v="TA"/>
    <s v="Attchd"/>
    <s v="Unf"/>
    <n v="2"/>
    <n v="440"/>
    <s v="TA"/>
    <s v="Y"/>
    <x v="49"/>
    <x v="0"/>
    <x v="0"/>
    <x v="0"/>
    <x v="0"/>
    <s v="No Fence"/>
    <n v="0"/>
    <n v="7"/>
    <n v="2009"/>
    <s v="WD"/>
    <s v="Normal"/>
    <n v="148500"/>
    <n v="0"/>
    <n v="0"/>
    <n v="5"/>
    <n v="4"/>
    <n v="3"/>
    <n v="149517.07640391"/>
  </r>
  <r>
    <n v="75"/>
    <s v="RL"/>
    <n v="174"/>
    <n v="25419"/>
    <s v="Missing"/>
    <s v="Reg"/>
    <s v="Lvl"/>
    <s v="Corner"/>
    <s v="Gtl"/>
    <s v="NAmes"/>
    <s v="Artery"/>
    <s v="1Fam"/>
    <s v="2Story"/>
    <n v="8"/>
    <n v="4"/>
    <s v="Gable"/>
    <s v="CompShg"/>
    <s v="Stucco"/>
    <s v="Stucco"/>
    <s v="None"/>
    <n v="0"/>
    <s v="Gd"/>
    <s v="PConc"/>
    <s v="TA"/>
    <s v="No"/>
    <x v="1"/>
    <x v="91"/>
    <s v="LwQ"/>
    <x v="18"/>
    <n v="2"/>
    <n v="140"/>
    <x v="46"/>
    <x v="40"/>
    <x v="120"/>
    <s v="Gas"/>
    <s v="Gd"/>
    <s v="Y"/>
    <s v="SBrkr"/>
    <n v="1360"/>
    <n v="1360"/>
    <n v="392"/>
    <x v="6"/>
    <n v="3112"/>
    <n v="1"/>
    <n v="1"/>
    <n v="2"/>
    <n v="0"/>
    <n v="4"/>
    <n v="1"/>
    <s v="Gd"/>
    <n v="8"/>
    <s v="Typ"/>
    <n v="1"/>
    <s v="Ex"/>
    <s v="Detchd"/>
    <s v="Unf"/>
    <n v="2"/>
    <n v="795"/>
    <s v="TA"/>
    <s v="Y"/>
    <x v="1"/>
    <x v="60"/>
    <x v="20"/>
    <x v="0"/>
    <x v="0"/>
    <s v="GdPrv"/>
    <n v="0"/>
    <n v="3"/>
    <n v="2006"/>
    <s v="WD"/>
    <s v="Abnorml"/>
    <n v="235000"/>
    <n v="1"/>
    <n v="0"/>
    <n v="2"/>
    <n v="1"/>
    <n v="3"/>
    <n v="244611.04420970101"/>
  </r>
  <r>
    <n v="20"/>
    <s v="RL"/>
    <n v="75"/>
    <n v="10125"/>
    <s v="Missing"/>
    <s v="Reg"/>
    <s v="Lvl"/>
    <s v="Inside"/>
    <s v="Gtl"/>
    <s v="Mitchel"/>
    <s v="Norm"/>
    <s v="1Fam"/>
    <s v="1Story"/>
    <n v="6"/>
    <n v="6"/>
    <s v="Gable"/>
    <s v="CompShg"/>
    <s v="Plywood"/>
    <s v="Plywood"/>
    <s v="None"/>
    <n v="0"/>
    <s v="TA"/>
    <s v="CBlock"/>
    <s v="TA"/>
    <s v="No"/>
    <x v="0"/>
    <x v="92"/>
    <s v="LwQ"/>
    <x v="19"/>
    <n v="2"/>
    <n v="276"/>
    <x v="47"/>
    <x v="0"/>
    <x v="121"/>
    <s v="Gas"/>
    <s v="TA"/>
    <s v="Y"/>
    <s v="SBrkr"/>
    <n v="1279"/>
    <n v="0"/>
    <n v="0"/>
    <x v="0"/>
    <n v="1279"/>
    <n v="0"/>
    <n v="1"/>
    <n v="2"/>
    <n v="0"/>
    <n v="3"/>
    <n v="1"/>
    <s v="TA"/>
    <n v="6"/>
    <s v="Typ"/>
    <n v="2"/>
    <s v="Fa"/>
    <s v="Detchd"/>
    <s v="Unf"/>
    <n v="2"/>
    <n v="473"/>
    <s v="TA"/>
    <s v="Y"/>
    <x v="50"/>
    <x v="61"/>
    <x v="0"/>
    <x v="0"/>
    <x v="0"/>
    <s v="MnPrv"/>
    <n v="0"/>
    <n v="2"/>
    <n v="2008"/>
    <s v="WD"/>
    <s v="Normal"/>
    <n v="171500"/>
    <n v="0"/>
    <n v="0"/>
    <n v="5"/>
    <n v="4"/>
    <n v="3"/>
    <n v="165894.689666283"/>
  </r>
  <r>
    <n v="120"/>
    <s v="RM"/>
    <n v="69"/>
    <n v="4438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205"/>
    <s v="Gd"/>
    <s v="PConc"/>
    <s v="Gd"/>
    <s v="Av"/>
    <x v="1"/>
    <x v="93"/>
    <s v="Unf"/>
    <x v="0"/>
    <n v="1"/>
    <n v="186"/>
    <x v="60"/>
    <x v="44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1"/>
    <s v="Gd"/>
    <s v="Attchd"/>
    <s v="RFn"/>
    <n v="2"/>
    <n v="420"/>
    <s v="TA"/>
    <s v="Y"/>
    <x v="51"/>
    <x v="0"/>
    <x v="0"/>
    <x v="0"/>
    <x v="0"/>
    <s v="No Fence"/>
    <n v="0"/>
    <n v="1"/>
    <n v="2008"/>
    <s v="WD"/>
    <s v="Normal"/>
    <n v="149000"/>
    <n v="0"/>
    <n v="0"/>
    <n v="6"/>
    <n v="5"/>
    <n v="4"/>
    <n v="144601.987044876"/>
  </r>
  <r>
    <n v="50"/>
    <s v="RM"/>
    <n v="50"/>
    <n v="3500"/>
    <s v="Grvl"/>
    <s v="Reg"/>
    <s v="Lvl"/>
    <s v="Inside"/>
    <s v="Gtl"/>
    <s v="OldTown"/>
    <s v="Norm"/>
    <s v="1Fam"/>
    <s v="1.5Fin"/>
    <n v="5"/>
    <n v="7"/>
    <s v="Gable"/>
    <s v="CompShg"/>
    <s v="AsbShng"/>
    <s v="AsbShng"/>
    <s v="None"/>
    <n v="0"/>
    <s v="TA"/>
    <s v="CBlock"/>
    <s v="TA"/>
    <s v="No"/>
    <x v="6"/>
    <x v="94"/>
    <s v="Unf"/>
    <x v="0"/>
    <n v="1"/>
    <n v="408"/>
    <x v="69"/>
    <x v="54"/>
    <x v="109"/>
    <s v="Gas"/>
    <s v="TA"/>
    <s v="Y"/>
    <s v="SBrkr"/>
    <n v="720"/>
    <n v="564"/>
    <n v="0"/>
    <x v="0"/>
    <n v="1284"/>
    <n v="0"/>
    <n v="0"/>
    <n v="1"/>
    <n v="1"/>
    <n v="2"/>
    <n v="1"/>
    <s v="TA"/>
    <n v="5"/>
    <s v="Typ"/>
    <n v="0"/>
    <s v="No Fireplace"/>
    <s v="Detchd"/>
    <s v="Unf"/>
    <n v="1"/>
    <n v="240"/>
    <s v="TA"/>
    <s v="Y"/>
    <x v="1"/>
    <x v="2"/>
    <x v="0"/>
    <x v="0"/>
    <x v="0"/>
    <s v="MnWw"/>
    <n v="0"/>
    <n v="4"/>
    <n v="2009"/>
    <s v="WD"/>
    <s v="Normal"/>
    <n v="110000"/>
    <n v="0"/>
    <n v="0"/>
    <n v="3"/>
    <n v="2"/>
    <n v="1"/>
    <n v="112667.913077697"/>
  </r>
  <r>
    <n v="20"/>
    <s v="RL"/>
    <n v="40"/>
    <n v="13673"/>
    <s v="Missing"/>
    <s v="IR1"/>
    <s v="Lvl"/>
    <s v="CulDSac"/>
    <s v="Gtl"/>
    <s v="Sawyer"/>
    <s v="RRAe"/>
    <s v="1Fam"/>
    <s v="1Story"/>
    <n v="5"/>
    <n v="5"/>
    <s v="Gable"/>
    <s v="CompShg"/>
    <s v="HdBoard"/>
    <s v="HdBoard"/>
    <s v="None"/>
    <n v="0"/>
    <s v="TA"/>
    <s v="CBlock"/>
    <s v="TA"/>
    <s v="No"/>
    <x v="2"/>
    <x v="6"/>
    <s v="Unf"/>
    <x v="0"/>
    <n v="1"/>
    <n v="1140"/>
    <x v="6"/>
    <x v="6"/>
    <x v="123"/>
    <s v="Gas"/>
    <s v="TA"/>
    <s v="Y"/>
    <s v="SBrkr"/>
    <n v="1696"/>
    <n v="0"/>
    <n v="0"/>
    <x v="0"/>
    <n v="1696"/>
    <n v="0"/>
    <n v="0"/>
    <n v="1"/>
    <n v="1"/>
    <n v="3"/>
    <n v="1"/>
    <s v="TA"/>
    <n v="8"/>
    <s v="Min2"/>
    <n v="1"/>
    <s v="TA"/>
    <s v="Attchd"/>
    <s v="RFn"/>
    <n v="1"/>
    <n v="349"/>
    <s v="TA"/>
    <s v="Y"/>
    <x v="1"/>
    <x v="4"/>
    <x v="0"/>
    <x v="0"/>
    <x v="0"/>
    <s v="No Fence"/>
    <n v="0"/>
    <n v="3"/>
    <n v="2007"/>
    <s v="WD"/>
    <s v="Normal"/>
    <n v="143900"/>
    <n v="0"/>
    <n v="0"/>
    <n v="4"/>
    <n v="3"/>
    <n v="2"/>
    <n v="142751.39721416001"/>
  </r>
  <r>
    <n v="20"/>
    <s v="RL"/>
    <n v="69"/>
    <n v="12493"/>
    <s v="Missing"/>
    <s v="IR1"/>
    <s v="Lvl"/>
    <s v="Inside"/>
    <s v="Gtl"/>
    <s v="NAmes"/>
    <s v="Norm"/>
    <s v="1Fam"/>
    <s v="1Story"/>
    <n v="4"/>
    <n v="5"/>
    <s v="Gable"/>
    <s v="CompShg"/>
    <s v="Wd Sdng"/>
    <s v="Wd Sdng"/>
    <s v="None"/>
    <n v="0"/>
    <s v="TA"/>
    <s v="PConc"/>
    <s v="TA"/>
    <s v="No"/>
    <x v="0"/>
    <x v="95"/>
    <s v="Rec"/>
    <x v="20"/>
    <n v="2"/>
    <n v="375"/>
    <x v="70"/>
    <x v="53"/>
    <x v="124"/>
    <s v="Gas"/>
    <s v="TA"/>
    <s v="Y"/>
    <s v="SBrkr"/>
    <n v="1100"/>
    <n v="0"/>
    <n v="0"/>
    <x v="0"/>
    <n v="1100"/>
    <n v="1"/>
    <n v="0"/>
    <n v="1"/>
    <n v="0"/>
    <n v="3"/>
    <n v="1"/>
    <s v="TA"/>
    <n v="6"/>
    <s v="Typ"/>
    <n v="1"/>
    <s v="Po"/>
    <s v="Attchd"/>
    <s v="RFn"/>
    <n v="1"/>
    <n v="312"/>
    <s v="TA"/>
    <s v="Y"/>
    <x v="52"/>
    <x v="0"/>
    <x v="0"/>
    <x v="0"/>
    <x v="0"/>
    <s v="GdWo"/>
    <n v="0"/>
    <n v="4"/>
    <n v="2008"/>
    <s v="WD"/>
    <s v="Normal"/>
    <n v="141000"/>
    <n v="0"/>
    <n v="0"/>
    <n v="4"/>
    <n v="3"/>
    <n v="2"/>
    <n v="135062.12535240001"/>
  </r>
  <r>
    <n v="60"/>
    <s v="RL"/>
    <n v="69"/>
    <n v="14364"/>
    <s v="Missing"/>
    <s v="IR1"/>
    <s v="Low"/>
    <s v="Inside"/>
    <s v="Mod"/>
    <s v="SawyerW"/>
    <s v="Norm"/>
    <s v="1Fam"/>
    <s v="2Story"/>
    <n v="7"/>
    <n v="5"/>
    <s v="Gable"/>
    <s v="CompShg"/>
    <s v="Plywood"/>
    <s v="Plywood"/>
    <s v="BrkFace"/>
    <n v="128"/>
    <s v="Gd"/>
    <s v="CBlock"/>
    <s v="Gd"/>
    <s v="Gd"/>
    <x v="1"/>
    <x v="96"/>
    <s v="Unf"/>
    <x v="0"/>
    <n v="1"/>
    <n v="92"/>
    <x v="4"/>
    <x v="4"/>
    <x v="125"/>
    <s v="Gas"/>
    <s v="Ex"/>
    <s v="Y"/>
    <s v="SBrkr"/>
    <n v="1180"/>
    <n v="882"/>
    <n v="0"/>
    <x v="0"/>
    <n v="2062"/>
    <n v="1"/>
    <n v="0"/>
    <n v="2"/>
    <n v="1"/>
    <n v="3"/>
    <n v="1"/>
    <s v="TA"/>
    <n v="7"/>
    <s v="Typ"/>
    <n v="1"/>
    <s v="Gd"/>
    <s v="Attchd"/>
    <s v="Fin"/>
    <n v="2"/>
    <n v="454"/>
    <s v="TA"/>
    <s v="Y"/>
    <x v="53"/>
    <x v="62"/>
    <x v="0"/>
    <x v="0"/>
    <x v="11"/>
    <s v="No Fence"/>
    <n v="0"/>
    <n v="4"/>
    <n v="2007"/>
    <s v="WD"/>
    <s v="Normal"/>
    <n v="277000"/>
    <n v="0"/>
    <n v="0"/>
    <n v="5"/>
    <n v="4"/>
    <n v="3"/>
    <n v="261480.09856504801"/>
  </r>
  <r>
    <n v="60"/>
    <s v="FV"/>
    <n v="72"/>
    <n v="8640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TA"/>
    <s v="PConc"/>
    <s v="Gd"/>
    <s v="No"/>
    <x v="1"/>
    <x v="97"/>
    <s v="Unf"/>
    <x v="0"/>
    <n v="1"/>
    <n v="78"/>
    <x v="4"/>
    <x v="55"/>
    <x v="19"/>
    <s v="Gas"/>
    <s v="Ex"/>
    <s v="Y"/>
    <s v="SBrkr"/>
    <n v="932"/>
    <n v="920"/>
    <n v="0"/>
    <x v="0"/>
    <n v="1852"/>
    <n v="1"/>
    <n v="0"/>
    <n v="2"/>
    <n v="1"/>
    <n v="3"/>
    <n v="1"/>
    <s v="Gd"/>
    <n v="7"/>
    <s v="Typ"/>
    <n v="1"/>
    <s v="TA"/>
    <s v="Attchd"/>
    <s v="RFn"/>
    <n v="2"/>
    <n v="644"/>
    <s v="TA"/>
    <s v="Y"/>
    <x v="18"/>
    <x v="44"/>
    <x v="0"/>
    <x v="0"/>
    <x v="0"/>
    <s v="No Fence"/>
    <n v="0"/>
    <n v="7"/>
    <n v="2009"/>
    <s v="New"/>
    <s v="Partial"/>
    <n v="252678"/>
    <n v="0"/>
    <n v="0"/>
    <n v="6"/>
    <n v="5"/>
    <n v="4"/>
    <n v="240678.402419611"/>
  </r>
  <r>
    <n v="60"/>
    <s v="RL"/>
    <n v="69"/>
    <n v="10900"/>
    <s v="Missing"/>
    <s v="IR1"/>
    <s v="Lvl"/>
    <s v="FR2"/>
    <s v="Gtl"/>
    <s v="CollgCr"/>
    <s v="Norm"/>
    <s v="1Fam"/>
    <s v="2Story"/>
    <n v="6"/>
    <n v="7"/>
    <s v="Gable"/>
    <s v="CompShg"/>
    <s v="HdBoard"/>
    <s v="HdBoard"/>
    <s v="BrkFace"/>
    <n v="153"/>
    <s v="TA"/>
    <s v="CBlock"/>
    <s v="Gd"/>
    <s v="No"/>
    <x v="1"/>
    <x v="98"/>
    <s v="Unf"/>
    <x v="0"/>
    <n v="1"/>
    <n v="311"/>
    <x v="71"/>
    <x v="56"/>
    <x v="126"/>
    <s v="Gas"/>
    <s v="Ex"/>
    <s v="Y"/>
    <s v="SBrkr"/>
    <n v="689"/>
    <n v="703"/>
    <n v="0"/>
    <x v="0"/>
    <n v="1392"/>
    <n v="0"/>
    <n v="0"/>
    <n v="1"/>
    <n v="1"/>
    <n v="3"/>
    <n v="1"/>
    <s v="TA"/>
    <n v="6"/>
    <s v="Typ"/>
    <n v="0"/>
    <s v="No Fireplace"/>
    <s v="Attchd"/>
    <s v="Fin"/>
    <n v="1"/>
    <n v="299"/>
    <s v="TA"/>
    <s v="Y"/>
    <x v="1"/>
    <x v="37"/>
    <x v="0"/>
    <x v="0"/>
    <x v="0"/>
    <s v="MnPrv"/>
    <n v="450"/>
    <n v="3"/>
    <n v="2010"/>
    <s v="WD"/>
    <s v="Normal"/>
    <n v="161750"/>
    <n v="0"/>
    <n v="1"/>
    <n v="5"/>
    <n v="4"/>
    <n v="3"/>
    <n v="155048.68495586299"/>
  </r>
  <r>
    <n v="20"/>
    <s v="RL"/>
    <n v="65"/>
    <n v="845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266"/>
    <s v="Gd"/>
    <s v="PConc"/>
    <s v="Gd"/>
    <s v="Mn"/>
    <x v="1"/>
    <x v="99"/>
    <s v="Unf"/>
    <x v="0"/>
    <n v="1"/>
    <n v="490"/>
    <x v="70"/>
    <x v="53"/>
    <x v="127"/>
    <s v="Gas"/>
    <s v="Ex"/>
    <s v="Y"/>
    <s v="SBrkr"/>
    <n v="1436"/>
    <n v="0"/>
    <n v="0"/>
    <x v="0"/>
    <n v="1436"/>
    <n v="1"/>
    <n v="0"/>
    <n v="2"/>
    <n v="0"/>
    <n v="3"/>
    <n v="1"/>
    <s v="Gd"/>
    <n v="8"/>
    <s v="Typ"/>
    <n v="0"/>
    <s v="No Fireplace"/>
    <s v="Attchd"/>
    <s v="Unf"/>
    <n v="2"/>
    <n v="484"/>
    <s v="TA"/>
    <s v="Y"/>
    <x v="54"/>
    <x v="63"/>
    <x v="0"/>
    <x v="0"/>
    <x v="0"/>
    <s v="No Fence"/>
    <n v="0"/>
    <n v="4"/>
    <n v="2008"/>
    <s v="WD"/>
    <s v="Normal"/>
    <n v="210000"/>
    <n v="0"/>
    <n v="0"/>
    <n v="6"/>
    <n v="5"/>
    <n v="4"/>
    <n v="211883.94915626899"/>
  </r>
  <r>
    <n v="70"/>
    <s v="RM"/>
    <n v="57"/>
    <n v="9906"/>
    <s v="Grvl"/>
    <s v="Reg"/>
    <s v="Lvl"/>
    <s v="Inside"/>
    <s v="Gtl"/>
    <s v="OldTown"/>
    <s v="Norm"/>
    <s v="1Fam"/>
    <s v="2Story"/>
    <n v="4"/>
    <n v="4"/>
    <s v="Gable"/>
    <s v="CompShg"/>
    <s v="MetalSd"/>
    <s v="MetalSd"/>
    <s v="None"/>
    <n v="0"/>
    <s v="TA"/>
    <s v="CBlock"/>
    <s v="TA"/>
    <s v="No"/>
    <x v="2"/>
    <x v="6"/>
    <s v="Unf"/>
    <x v="0"/>
    <n v="1"/>
    <n v="686"/>
    <x v="6"/>
    <x v="6"/>
    <x v="128"/>
    <s v="Gas"/>
    <s v="Fa"/>
    <s v="N"/>
    <s v="SBrkr"/>
    <n v="810"/>
    <n v="518"/>
    <n v="0"/>
    <x v="0"/>
    <n v="1328"/>
    <n v="0"/>
    <n v="0"/>
    <n v="1"/>
    <n v="0"/>
    <n v="3"/>
    <n v="1"/>
    <s v="TA"/>
    <n v="8"/>
    <s v="Typ"/>
    <n v="0"/>
    <s v="No Fireplace"/>
    <s v="Detchd"/>
    <s v="Unf"/>
    <n v="1"/>
    <n v="210"/>
    <s v="TA"/>
    <s v="Y"/>
    <x v="1"/>
    <x v="64"/>
    <x v="21"/>
    <x v="0"/>
    <x v="0"/>
    <s v="No Fence"/>
    <n v="0"/>
    <n v="9"/>
    <n v="2006"/>
    <s v="WD"/>
    <s v="Family"/>
    <n v="107000"/>
    <n v="0"/>
    <n v="0"/>
    <n v="2"/>
    <n v="2"/>
    <n v="1"/>
    <n v="102235.56484417801"/>
  </r>
  <r>
    <n v="50"/>
    <s v="RL"/>
    <n v="69"/>
    <n v="15660"/>
    <s v="Missing"/>
    <s v="IR1"/>
    <s v="Lvl"/>
    <s v="Corner"/>
    <s v="Gtl"/>
    <s v="Crawfor"/>
    <s v="Norm"/>
    <s v="1Fam"/>
    <s v="1.5Fin"/>
    <n v="7"/>
    <n v="9"/>
    <s v="Gable"/>
    <s v="CompShg"/>
    <s v="VinylSd"/>
    <s v="VinylSd"/>
    <s v="BrkFace"/>
    <n v="312"/>
    <s v="Gd"/>
    <s v="CBlock"/>
    <s v="TA"/>
    <s v="No"/>
    <x v="3"/>
    <x v="100"/>
    <s v="Unf"/>
    <x v="0"/>
    <n v="1"/>
    <n v="457"/>
    <x v="72"/>
    <x v="54"/>
    <x v="129"/>
    <s v="Gas"/>
    <s v="Ex"/>
    <s v="Y"/>
    <s v="SBrkr"/>
    <n v="1137"/>
    <n v="817"/>
    <n v="0"/>
    <x v="0"/>
    <n v="1954"/>
    <n v="0"/>
    <n v="1"/>
    <n v="1"/>
    <n v="1"/>
    <n v="3"/>
    <n v="1"/>
    <s v="Gd"/>
    <n v="8"/>
    <s v="Typ"/>
    <n v="2"/>
    <s v="TA"/>
    <s v="Attchd"/>
    <s v="Unf"/>
    <n v="2"/>
    <n v="431"/>
    <s v="TA"/>
    <s v="Y"/>
    <x v="1"/>
    <x v="65"/>
    <x v="22"/>
    <x v="0"/>
    <x v="0"/>
    <s v="No Fence"/>
    <n v="0"/>
    <n v="5"/>
    <n v="2008"/>
    <s v="WD"/>
    <s v="Normal"/>
    <n v="311500"/>
    <n v="0"/>
    <n v="0"/>
    <n v="3"/>
    <n v="2"/>
    <n v="4"/>
    <n v="283929.07406275201"/>
  </r>
  <r>
    <n v="120"/>
    <s v="RL"/>
    <n v="43"/>
    <n v="3010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6"/>
    <s v="Gd"/>
    <s v="PConc"/>
    <s v="Gd"/>
    <s v="Av"/>
    <x v="1"/>
    <x v="101"/>
    <s v="Unf"/>
    <x v="0"/>
    <n v="1"/>
    <n v="1232"/>
    <x v="73"/>
    <x v="22"/>
    <x v="130"/>
    <s v="Gas"/>
    <s v="Ex"/>
    <s v="Y"/>
    <s v="SBrkr"/>
    <n v="1248"/>
    <n v="0"/>
    <n v="0"/>
    <x v="0"/>
    <n v="1248"/>
    <n v="0"/>
    <n v="0"/>
    <n v="2"/>
    <n v="0"/>
    <n v="2"/>
    <n v="1"/>
    <s v="Gd"/>
    <n v="5"/>
    <s v="Typ"/>
    <n v="0"/>
    <s v="No Fireplace"/>
    <s v="Attchd"/>
    <s v="Fin"/>
    <n v="2"/>
    <n v="438"/>
    <s v="TA"/>
    <s v="Y"/>
    <x v="55"/>
    <x v="0"/>
    <x v="0"/>
    <x v="0"/>
    <x v="0"/>
    <s v="No Fence"/>
    <n v="0"/>
    <n v="3"/>
    <n v="2006"/>
    <s v="New"/>
    <s v="Partial"/>
    <n v="167240"/>
    <n v="0"/>
    <n v="0"/>
    <n v="6"/>
    <n v="5"/>
    <n v="4"/>
    <n v="170258.048385673"/>
  </r>
  <r>
    <n v="20"/>
    <s v="RL"/>
    <n v="73"/>
    <n v="8990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Mn"/>
    <x v="2"/>
    <x v="6"/>
    <s v="Unf"/>
    <x v="0"/>
    <n v="1"/>
    <n v="1498"/>
    <x v="6"/>
    <x v="6"/>
    <x v="131"/>
    <s v="Gas"/>
    <s v="Ex"/>
    <s v="Y"/>
    <s v="SBrkr"/>
    <n v="1498"/>
    <n v="0"/>
    <n v="0"/>
    <x v="0"/>
    <n v="1498"/>
    <n v="0"/>
    <n v="0"/>
    <n v="2"/>
    <n v="0"/>
    <n v="2"/>
    <n v="1"/>
    <s v="Gd"/>
    <n v="5"/>
    <s v="Typ"/>
    <n v="0"/>
    <s v="No Fireplace"/>
    <s v="Attchd"/>
    <s v="RFn"/>
    <n v="2"/>
    <n v="675"/>
    <s v="TA"/>
    <s v="Y"/>
    <x v="56"/>
    <x v="66"/>
    <x v="0"/>
    <x v="0"/>
    <x v="0"/>
    <s v="No Fence"/>
    <n v="0"/>
    <n v="4"/>
    <n v="2006"/>
    <s v="New"/>
    <s v="Partial"/>
    <n v="204900"/>
    <n v="0"/>
    <n v="0"/>
    <n v="6"/>
    <n v="5"/>
    <n v="4"/>
    <n v="205112.440593217"/>
  </r>
  <r>
    <n v="60"/>
    <s v="RL"/>
    <n v="69"/>
    <n v="8068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1010"/>
    <x v="6"/>
    <x v="6"/>
    <x v="132"/>
    <s v="Gas"/>
    <s v="Ex"/>
    <s v="Y"/>
    <s v="SBrkr"/>
    <n v="1010"/>
    <n v="1257"/>
    <n v="0"/>
    <x v="0"/>
    <n v="2267"/>
    <n v="0"/>
    <n v="0"/>
    <n v="2"/>
    <n v="1"/>
    <n v="4"/>
    <n v="1"/>
    <s v="Gd"/>
    <n v="8"/>
    <s v="Typ"/>
    <n v="1"/>
    <s v="TA"/>
    <s v="BuiltIn"/>
    <s v="RFn"/>
    <n v="2"/>
    <n v="390"/>
    <s v="TA"/>
    <s v="Y"/>
    <x v="23"/>
    <x v="67"/>
    <x v="0"/>
    <x v="0"/>
    <x v="0"/>
    <s v="No Fence"/>
    <n v="0"/>
    <n v="12"/>
    <n v="2009"/>
    <s v="ConLI"/>
    <s v="Normal"/>
    <n v="200000"/>
    <n v="0"/>
    <n v="0"/>
    <n v="6"/>
    <n v="5"/>
    <n v="4"/>
    <n v="202329.16768830901"/>
  </r>
  <r>
    <n v="60"/>
    <s v="RL"/>
    <n v="85"/>
    <n v="11475"/>
    <s v="Missing"/>
    <s v="Reg"/>
    <s v="Lvl"/>
    <s v="Inside"/>
    <s v="Gtl"/>
    <s v="NWAmes"/>
    <s v="RRAn"/>
    <s v="1Fam"/>
    <s v="2Story"/>
    <n v="6"/>
    <n v="6"/>
    <s v="Gable"/>
    <s v="CompShg"/>
    <s v="VinylSd"/>
    <s v="VinylSd"/>
    <s v="None"/>
    <n v="0"/>
    <s v="TA"/>
    <s v="CBlock"/>
    <s v="Gd"/>
    <s v="No"/>
    <x v="0"/>
    <x v="102"/>
    <s v="Unf"/>
    <x v="0"/>
    <n v="1"/>
    <n v="163"/>
    <x v="47"/>
    <x v="0"/>
    <x v="133"/>
    <s v="Gas"/>
    <s v="TA"/>
    <s v="Y"/>
    <s v="SBrkr"/>
    <n v="811"/>
    <n v="741"/>
    <n v="0"/>
    <x v="0"/>
    <n v="1552"/>
    <n v="1"/>
    <n v="0"/>
    <n v="2"/>
    <n v="1"/>
    <n v="3"/>
    <n v="1"/>
    <s v="TA"/>
    <n v="6"/>
    <s v="Typ"/>
    <n v="1"/>
    <s v="TA"/>
    <s v="Attchd"/>
    <s v="RFn"/>
    <n v="2"/>
    <n v="434"/>
    <s v="TA"/>
    <s v="Y"/>
    <x v="57"/>
    <x v="68"/>
    <x v="0"/>
    <x v="0"/>
    <x v="0"/>
    <s v="MnPrv"/>
    <n v="0"/>
    <n v="2"/>
    <n v="2006"/>
    <s v="WD"/>
    <s v="Normal"/>
    <n v="179900"/>
    <n v="0"/>
    <n v="0"/>
    <n v="4"/>
    <n v="3"/>
    <n v="2"/>
    <n v="178227.76014821799"/>
  </r>
  <r>
    <n v="20"/>
    <s v="RL"/>
    <n v="70"/>
    <n v="10500"/>
    <s v="Missing"/>
    <s v="Reg"/>
    <s v="Lvl"/>
    <s v="FR2"/>
    <s v="Gtl"/>
    <s v="NAmes"/>
    <s v="Norm"/>
    <s v="1Fam"/>
    <s v="1Story"/>
    <n v="4"/>
    <n v="6"/>
    <s v="Gable"/>
    <s v="CompShg"/>
    <s v="HdBoard"/>
    <s v="HdBoard"/>
    <s v="None"/>
    <n v="0"/>
    <s v="TA"/>
    <s v="CBlock"/>
    <s v="TA"/>
    <s v="No"/>
    <x v="0"/>
    <x v="103"/>
    <s v="LwQ"/>
    <x v="21"/>
    <n v="2"/>
    <n v="160"/>
    <x v="5"/>
    <x v="5"/>
    <x v="92"/>
    <s v="Gas"/>
    <s v="Gd"/>
    <s v="Y"/>
    <s v="SBrkr"/>
    <n v="864"/>
    <n v="0"/>
    <n v="0"/>
    <x v="0"/>
    <n v="864"/>
    <n v="0"/>
    <n v="0"/>
    <n v="1"/>
    <n v="0"/>
    <n v="2"/>
    <n v="1"/>
    <s v="TA"/>
    <n v="4"/>
    <s v="Typ"/>
    <n v="0"/>
    <s v="No Fireplace"/>
    <s v="Detchd"/>
    <s v="Unf"/>
    <n v="2"/>
    <n v="576"/>
    <s v="TA"/>
    <s v="Y"/>
    <x v="58"/>
    <x v="0"/>
    <x v="0"/>
    <x v="0"/>
    <x v="0"/>
    <s v="No Fence"/>
    <n v="0"/>
    <n v="3"/>
    <n v="2009"/>
    <s v="WD"/>
    <s v="Abnorml"/>
    <n v="97000"/>
    <n v="0"/>
    <n v="0"/>
    <n v="4"/>
    <n v="4"/>
    <n v="2"/>
    <n v="101607.74545096001"/>
  </r>
  <r>
    <n v="20"/>
    <s v="RL"/>
    <n v="103"/>
    <n v="13472"/>
    <s v="Missing"/>
    <s v="Reg"/>
    <s v="Lvl"/>
    <s v="Inside"/>
    <s v="Gtl"/>
    <s v="NridgHt"/>
    <s v="Norm"/>
    <s v="1Fam"/>
    <s v="1Story"/>
    <n v="10"/>
    <n v="5"/>
    <s v="Mansard_Hip"/>
    <s v="CompShg"/>
    <s v="VinylSd"/>
    <s v="VinylSd"/>
    <s v="BrkFace"/>
    <n v="922"/>
    <s v="Ex"/>
    <s v="PConc"/>
    <s v="Ex"/>
    <s v="Gd"/>
    <x v="1"/>
    <x v="104"/>
    <s v="Unf"/>
    <x v="0"/>
    <n v="1"/>
    <n v="2336"/>
    <x v="74"/>
    <x v="27"/>
    <x v="134"/>
    <s v="Gas"/>
    <s v="Ex"/>
    <s v="Y"/>
    <s v="SBrkr"/>
    <n v="2392"/>
    <n v="0"/>
    <n v="0"/>
    <x v="0"/>
    <n v="2392"/>
    <n v="0"/>
    <n v="0"/>
    <n v="2"/>
    <n v="0"/>
    <n v="3"/>
    <n v="1"/>
    <s v="Ex"/>
    <n v="8"/>
    <s v="Typ"/>
    <n v="1"/>
    <s v="Ex"/>
    <s v="Attchd"/>
    <s v="Fin"/>
    <n v="3"/>
    <n v="968"/>
    <s v="TA"/>
    <s v="Y"/>
    <x v="59"/>
    <x v="69"/>
    <x v="0"/>
    <x v="0"/>
    <x v="0"/>
    <s v="No Fence"/>
    <n v="0"/>
    <n v="6"/>
    <n v="2009"/>
    <s v="WD"/>
    <s v="Normal"/>
    <n v="386250"/>
    <n v="0"/>
    <n v="0"/>
    <n v="6"/>
    <n v="5"/>
    <n v="4"/>
    <n v="398882.72892118199"/>
  </r>
  <r>
    <n v="160"/>
    <s v="RM"/>
    <n v="21"/>
    <n v="1869"/>
    <s v="Missing"/>
    <s v="Reg"/>
    <s v="Lvl"/>
    <s v="Inside"/>
    <s v="Gtl"/>
    <s v="BrDale"/>
    <s v="Norm"/>
    <s v="Twnhs"/>
    <s v="2Story"/>
    <n v="6"/>
    <n v="6"/>
    <s v="Gable"/>
    <s v="CompShg"/>
    <s v="HdBoard"/>
    <s v="HdBoard"/>
    <s v="BrkFace"/>
    <n v="127"/>
    <s v="TA"/>
    <s v="CBlock"/>
    <s v="TA"/>
    <s v="No"/>
    <x v="5"/>
    <x v="105"/>
    <s v="Unf"/>
    <x v="0"/>
    <n v="1"/>
    <n v="162"/>
    <x v="53"/>
    <x v="53"/>
    <x v="135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0"/>
    <s v="No Fireplace"/>
    <s v="Detchd"/>
    <s v="Unf"/>
    <n v="1"/>
    <n v="280"/>
    <s v="TA"/>
    <s v="Y"/>
    <x v="1"/>
    <x v="0"/>
    <x v="0"/>
    <x v="0"/>
    <x v="0"/>
    <s v="No Fence"/>
    <n v="0"/>
    <n v="9"/>
    <n v="2008"/>
    <s v="WD"/>
    <s v="Normal"/>
    <n v="106000"/>
    <n v="0"/>
    <n v="0"/>
    <n v="4"/>
    <n v="4"/>
    <n v="2"/>
    <n v="98458.565218889693"/>
  </r>
  <r>
    <n v="20"/>
    <s v="RL"/>
    <n v="70"/>
    <n v="8521"/>
    <s v="Missing"/>
    <s v="Reg"/>
    <s v="Lvl"/>
    <s v="FR2"/>
    <s v="Gtl"/>
    <s v="Sawyer"/>
    <s v="Feedr"/>
    <s v="1Fam"/>
    <s v="1Story"/>
    <n v="5"/>
    <n v="5"/>
    <s v="Gable"/>
    <s v="CompShg"/>
    <s v="HdBoard"/>
    <s v="HdBoard"/>
    <s v="None"/>
    <n v="0"/>
    <s v="TA"/>
    <s v="CBlock"/>
    <s v="TA"/>
    <s v="No"/>
    <x v="0"/>
    <x v="106"/>
    <s v="Unf"/>
    <x v="0"/>
    <n v="1"/>
    <n v="70"/>
    <x v="75"/>
    <x v="4"/>
    <x v="8"/>
    <s v="Gas"/>
    <s v="TA"/>
    <s v="Y"/>
    <s v="SBrkr"/>
    <n v="912"/>
    <n v="0"/>
    <n v="0"/>
    <x v="0"/>
    <n v="912"/>
    <n v="0"/>
    <n v="0"/>
    <n v="1"/>
    <n v="0"/>
    <n v="3"/>
    <n v="1"/>
    <s v="TA"/>
    <n v="5"/>
    <s v="Typ"/>
    <n v="1"/>
    <s v="Fa"/>
    <s v="Detchd"/>
    <s v="Unf"/>
    <n v="1"/>
    <n v="336"/>
    <s v="TA"/>
    <s v="Y"/>
    <x v="1"/>
    <x v="0"/>
    <x v="0"/>
    <x v="0"/>
    <x v="0"/>
    <s v="MnPrv"/>
    <n v="0"/>
    <n v="5"/>
    <n v="2010"/>
    <s v="WD"/>
    <s v="Normal"/>
    <n v="125000"/>
    <n v="0"/>
    <n v="0"/>
    <n v="4"/>
    <n v="3"/>
    <n v="2"/>
    <n v="124506.766558719"/>
  </r>
  <r>
    <n v="120"/>
    <s v="RL"/>
    <n v="43"/>
    <n v="3182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6"/>
    <s v="Gd"/>
    <s v="PConc"/>
    <s v="Gd"/>
    <s v="Av"/>
    <x v="1"/>
    <x v="101"/>
    <s v="Unf"/>
    <x v="0"/>
    <n v="1"/>
    <n v="1357"/>
    <x v="76"/>
    <x v="22"/>
    <x v="136"/>
    <s v="Gas"/>
    <s v="Ex"/>
    <s v="Y"/>
    <s v="SBrkr"/>
    <n v="1555"/>
    <n v="0"/>
    <n v="0"/>
    <x v="0"/>
    <n v="1555"/>
    <n v="0"/>
    <n v="0"/>
    <n v="2"/>
    <n v="0"/>
    <n v="2"/>
    <n v="1"/>
    <s v="Gd"/>
    <n v="7"/>
    <s v="Typ"/>
    <n v="1"/>
    <s v="TA"/>
    <s v="Attchd"/>
    <s v="Fin"/>
    <n v="2"/>
    <n v="430"/>
    <s v="TA"/>
    <s v="Y"/>
    <x v="60"/>
    <x v="41"/>
    <x v="0"/>
    <x v="0"/>
    <x v="0"/>
    <s v="No Fence"/>
    <n v="0"/>
    <n v="5"/>
    <n v="2009"/>
    <s v="WD"/>
    <s v="Normal"/>
    <n v="192500"/>
    <n v="0"/>
    <n v="0"/>
    <n v="6"/>
    <n v="5"/>
    <n v="4"/>
    <n v="194663.77061303001"/>
  </r>
  <r>
    <n v="20"/>
    <s v="RL"/>
    <n v="73"/>
    <n v="8760"/>
    <s v="Missing"/>
    <s v="Reg"/>
    <s v="Lvl"/>
    <s v="Inside"/>
    <s v="Gtl"/>
    <s v="NAmes"/>
    <s v="Norm"/>
    <s v="1Fam"/>
    <s v="1Story"/>
    <n v="6"/>
    <n v="6"/>
    <s v="Mansard_Hip"/>
    <s v="CompShg"/>
    <s v="MetalSd"/>
    <s v="MetalSd"/>
    <s v="BrkFace"/>
    <n v="220"/>
    <s v="TA"/>
    <s v="CBlock"/>
    <s v="TA"/>
    <s v="No"/>
    <x v="2"/>
    <x v="6"/>
    <s v="Unf"/>
    <x v="0"/>
    <n v="1"/>
    <n v="1194"/>
    <x v="6"/>
    <x v="6"/>
    <x v="137"/>
    <s v="Gas"/>
    <s v="TA"/>
    <s v="Y"/>
    <s v="SBrkr"/>
    <n v="1194"/>
    <n v="0"/>
    <n v="0"/>
    <x v="0"/>
    <n v="1194"/>
    <n v="1"/>
    <n v="0"/>
    <n v="1"/>
    <n v="0"/>
    <n v="3"/>
    <n v="1"/>
    <s v="TA"/>
    <n v="6"/>
    <s v="Typ"/>
    <n v="0"/>
    <s v="No Fireplace"/>
    <s v="Attchd"/>
    <s v="RFn"/>
    <n v="1"/>
    <n v="312"/>
    <s v="TA"/>
    <s v="Y"/>
    <x v="1"/>
    <x v="0"/>
    <x v="23"/>
    <x v="0"/>
    <x v="0"/>
    <s v="No Fence"/>
    <n v="0"/>
    <n v="4"/>
    <n v="2010"/>
    <s v="WD"/>
    <s v="Normal"/>
    <n v="148000"/>
    <n v="0"/>
    <n v="0"/>
    <n v="4"/>
    <n v="3"/>
    <n v="2"/>
    <n v="136120.65967693299"/>
  </r>
  <r>
    <n v="60"/>
    <s v="RL"/>
    <n v="174"/>
    <n v="15138"/>
    <s v="Missing"/>
    <s v="IR1"/>
    <s v="Lvl"/>
    <s v="Inside"/>
    <s v="Gtl"/>
    <s v="NoRidge"/>
    <s v="Norm"/>
    <s v="1Fam"/>
    <s v="2Story"/>
    <n v="8"/>
    <n v="5"/>
    <s v="Gable"/>
    <s v="CompShg"/>
    <s v="VinylSd"/>
    <s v="VinylSd"/>
    <s v="BrkFace"/>
    <n v="506"/>
    <s v="Gd"/>
    <s v="PConc"/>
    <s v="Gd"/>
    <s v="No"/>
    <x v="1"/>
    <x v="107"/>
    <s v="Unf"/>
    <x v="0"/>
    <n v="1"/>
    <n v="773"/>
    <x v="77"/>
    <x v="50"/>
    <x v="138"/>
    <s v="Gas"/>
    <s v="Ex"/>
    <s v="Y"/>
    <s v="SBrkr"/>
    <n v="1490"/>
    <n v="1304"/>
    <n v="0"/>
    <x v="0"/>
    <n v="2794"/>
    <n v="1"/>
    <n v="0"/>
    <n v="2"/>
    <n v="1"/>
    <n v="4"/>
    <n v="1"/>
    <s v="Ex"/>
    <n v="9"/>
    <s v="Typ"/>
    <n v="1"/>
    <s v="TA"/>
    <s v="Attchd"/>
    <s v="Fin"/>
    <n v="3"/>
    <n v="810"/>
    <s v="TA"/>
    <s v="Y"/>
    <x v="1"/>
    <x v="26"/>
    <x v="9"/>
    <x v="0"/>
    <x v="0"/>
    <s v="No Fence"/>
    <n v="0"/>
    <n v="7"/>
    <n v="2009"/>
    <s v="WD"/>
    <s v="Normal"/>
    <n v="403000"/>
    <n v="0"/>
    <n v="0"/>
    <n v="5"/>
    <n v="4"/>
    <n v="3"/>
    <n v="384539.407503428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297"/>
    <s v="TA"/>
    <s v="CBlock"/>
    <s v="TA"/>
    <s v="No"/>
    <x v="2"/>
    <x v="6"/>
    <s v="Unf"/>
    <x v="0"/>
    <n v="1"/>
    <n v="483"/>
    <x v="6"/>
    <x v="6"/>
    <x v="135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1"/>
    <s v="Po"/>
    <s v="Attchd"/>
    <s v="Unf"/>
    <n v="1"/>
    <n v="288"/>
    <s v="TA"/>
    <s v="Y"/>
    <x v="1"/>
    <x v="0"/>
    <x v="0"/>
    <x v="0"/>
    <x v="0"/>
    <s v="No Fence"/>
    <n v="0"/>
    <n v="6"/>
    <n v="2006"/>
    <s v="WD"/>
    <s v="Normal"/>
    <n v="94500"/>
    <n v="0"/>
    <n v="0"/>
    <n v="4"/>
    <n v="3"/>
    <n v="2"/>
    <n v="95112.006598118605"/>
  </r>
  <r>
    <n v="20"/>
    <s v="RL"/>
    <n v="75"/>
    <n v="10650"/>
    <s v="Missing"/>
    <s v="Reg"/>
    <s v="Lvl"/>
    <s v="Corner"/>
    <s v="Gtl"/>
    <s v="CollgCr"/>
    <s v="Norm"/>
    <s v="1Fam"/>
    <s v="1Story"/>
    <n v="5"/>
    <n v="6"/>
    <s v="Gable"/>
    <s v="CompShg"/>
    <s v="HdBoard"/>
    <s v="HdBoard"/>
    <s v="None"/>
    <n v="0"/>
    <s v="TA"/>
    <s v="CBlock"/>
    <s v="TA"/>
    <s v="Av"/>
    <x v="6"/>
    <x v="28"/>
    <s v="ALQ"/>
    <x v="6"/>
    <n v="2"/>
    <n v="0"/>
    <x v="20"/>
    <x v="18"/>
    <x v="139"/>
    <s v="Gas"/>
    <s v="TA"/>
    <s v="Y"/>
    <s v="SBrkr"/>
    <n v="894"/>
    <n v="0"/>
    <n v="0"/>
    <x v="0"/>
    <n v="894"/>
    <n v="1"/>
    <n v="0"/>
    <n v="1"/>
    <n v="0"/>
    <n v="3"/>
    <n v="1"/>
    <s v="TA"/>
    <n v="5"/>
    <s v="Typ"/>
    <n v="0"/>
    <s v="No Fireplace"/>
    <s v="Attchd"/>
    <s v="Unf"/>
    <n v="1"/>
    <n v="308"/>
    <s v="TA"/>
    <s v="Y"/>
    <x v="61"/>
    <x v="0"/>
    <x v="0"/>
    <x v="0"/>
    <x v="0"/>
    <s v="MnPrv"/>
    <n v="0"/>
    <n v="2"/>
    <n v="2010"/>
    <s v="WD"/>
    <s v="Normal"/>
    <n v="128200"/>
    <n v="0"/>
    <n v="0"/>
    <n v="5"/>
    <n v="4"/>
    <n v="3"/>
    <n v="129321.719557345"/>
  </r>
  <r>
    <n v="60"/>
    <s v="RL"/>
    <n v="69"/>
    <n v="7851"/>
    <s v="Missing"/>
    <s v="Reg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1"/>
    <x v="108"/>
    <s v="Unf"/>
    <x v="0"/>
    <n v="1"/>
    <n v="235"/>
    <x v="78"/>
    <x v="13"/>
    <x v="45"/>
    <s v="Gas"/>
    <s v="Ex"/>
    <s v="Y"/>
    <s v="SBrkr"/>
    <n v="860"/>
    <n v="1100"/>
    <n v="0"/>
    <x v="0"/>
    <n v="1960"/>
    <n v="1"/>
    <n v="0"/>
    <n v="2"/>
    <n v="1"/>
    <n v="4"/>
    <n v="1"/>
    <s v="Gd"/>
    <n v="8"/>
    <s v="Typ"/>
    <n v="2"/>
    <s v="TA"/>
    <s v="BuiltIn"/>
    <s v="Fin"/>
    <n v="2"/>
    <n v="440"/>
    <s v="TA"/>
    <s v="Y"/>
    <x v="13"/>
    <x v="47"/>
    <x v="0"/>
    <x v="0"/>
    <x v="0"/>
    <s v="No Fence"/>
    <n v="0"/>
    <n v="5"/>
    <n v="2010"/>
    <s v="WD"/>
    <s v="Normal"/>
    <n v="216500"/>
    <n v="0"/>
    <n v="0"/>
    <n v="6"/>
    <n v="5"/>
    <n v="4"/>
    <n v="213508.31434542901"/>
  </r>
  <r>
    <n v="160"/>
    <s v="RM"/>
    <n v="21"/>
    <n v="1680"/>
    <s v="Missing"/>
    <s v="Reg"/>
    <s v="Lvl"/>
    <s v="Inside"/>
    <s v="Gtl"/>
    <s v="BrDale"/>
    <s v="Norm"/>
    <s v="TwnhsE"/>
    <s v="2Story"/>
    <n v="6"/>
    <n v="3"/>
    <s v="Gable"/>
    <s v="CompShg"/>
    <s v="HdBoard"/>
    <s v="HdBoard"/>
    <s v="BrkFace"/>
    <n v="604"/>
    <s v="TA"/>
    <s v="CBlock"/>
    <s v="TA"/>
    <s v="No"/>
    <x v="0"/>
    <x v="109"/>
    <s v="Unf"/>
    <x v="0"/>
    <n v="1"/>
    <n v="125"/>
    <x v="17"/>
    <x v="14"/>
    <x v="135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0"/>
    <s v="No Fireplace"/>
    <s v="Detchd"/>
    <s v="Unf"/>
    <n v="1"/>
    <n v="264"/>
    <s v="TA"/>
    <s v="Y"/>
    <x v="1"/>
    <x v="0"/>
    <x v="0"/>
    <x v="0"/>
    <x v="0"/>
    <s v="No Fence"/>
    <n v="0"/>
    <n v="8"/>
    <n v="2008"/>
    <s v="WD"/>
    <s v="Normal"/>
    <n v="89500"/>
    <n v="0"/>
    <n v="0"/>
    <n v="4"/>
    <n v="3"/>
    <n v="2"/>
    <n v="88183.797669259497"/>
  </r>
  <r>
    <n v="60"/>
    <s v="RL"/>
    <n v="69"/>
    <n v="9453"/>
    <s v="Missing"/>
    <s v="IR1"/>
    <s v="Lvl"/>
    <s v="CulDSac"/>
    <s v="Gtl"/>
    <s v="SawyerW"/>
    <s v="RRNe"/>
    <s v="1Fam"/>
    <s v="2Story"/>
    <n v="7"/>
    <n v="7"/>
    <s v="Gable"/>
    <s v="CompShg"/>
    <s v="HdBoard"/>
    <s v="HdBoard"/>
    <s v="None"/>
    <n v="0"/>
    <s v="Gd"/>
    <s v="PConc"/>
    <s v="Gd"/>
    <s v="No"/>
    <x v="3"/>
    <x v="110"/>
    <s v="Unf"/>
    <x v="0"/>
    <n v="1"/>
    <n v="594"/>
    <x v="79"/>
    <x v="49"/>
    <x v="140"/>
    <s v="Gas"/>
    <s v="Ex"/>
    <s v="Y"/>
    <s v="SBrkr"/>
    <n v="1014"/>
    <n v="730"/>
    <n v="0"/>
    <x v="0"/>
    <n v="1744"/>
    <n v="0"/>
    <n v="0"/>
    <n v="2"/>
    <n v="1"/>
    <n v="3"/>
    <n v="1"/>
    <s v="Gd"/>
    <n v="7"/>
    <s v="Typ"/>
    <n v="0"/>
    <s v="No Fireplace"/>
    <s v="Attchd"/>
    <s v="RFn"/>
    <n v="2"/>
    <n v="457"/>
    <s v="TA"/>
    <s v="Y"/>
    <x v="62"/>
    <x v="29"/>
    <x v="0"/>
    <x v="6"/>
    <x v="0"/>
    <s v="No Fence"/>
    <n v="0"/>
    <n v="2"/>
    <n v="2010"/>
    <s v="WD"/>
    <s v="Normal"/>
    <n v="194500"/>
    <n v="0"/>
    <n v="0"/>
    <n v="5"/>
    <n v="4"/>
    <n v="4"/>
    <n v="201367.44700064999"/>
  </r>
  <r>
    <n v="20"/>
    <s v="RL"/>
    <n v="93"/>
    <n v="12030"/>
    <s v="Missing"/>
    <s v="Reg"/>
    <s v="Lvl"/>
    <s v="Inside"/>
    <s v="Gtl"/>
    <s v="NridgHt"/>
    <s v="Norm"/>
    <s v="1Fam"/>
    <s v="1Story"/>
    <n v="8"/>
    <n v="5"/>
    <s v="Mansard_Hip"/>
    <s v="CompShg"/>
    <s v="VinylSd"/>
    <s v="VinylSd"/>
    <s v="BrkFace"/>
    <n v="254"/>
    <s v="Ex"/>
    <s v="PConc"/>
    <s v="Ex"/>
    <s v="No"/>
    <x v="2"/>
    <x v="6"/>
    <s v="Unf"/>
    <x v="0"/>
    <n v="1"/>
    <n v="1694"/>
    <x v="6"/>
    <x v="6"/>
    <x v="141"/>
    <s v="Gas"/>
    <s v="Ex"/>
    <s v="Y"/>
    <s v="SBrkr"/>
    <n v="1694"/>
    <n v="0"/>
    <n v="0"/>
    <x v="0"/>
    <n v="1694"/>
    <n v="0"/>
    <n v="0"/>
    <n v="2"/>
    <n v="0"/>
    <n v="3"/>
    <n v="1"/>
    <s v="Gd"/>
    <n v="7"/>
    <s v="Typ"/>
    <n v="0"/>
    <s v="No Fireplace"/>
    <s v="Attchd"/>
    <s v="Fin"/>
    <n v="3"/>
    <n v="818"/>
    <s v="TA"/>
    <s v="Y"/>
    <x v="18"/>
    <x v="54"/>
    <x v="0"/>
    <x v="0"/>
    <x v="0"/>
    <s v="No Fence"/>
    <n v="0"/>
    <n v="12"/>
    <n v="2007"/>
    <s v="New"/>
    <s v="Partial"/>
    <n v="318000"/>
    <n v="0"/>
    <n v="0"/>
    <n v="6"/>
    <n v="5"/>
    <n v="4"/>
    <n v="285173.03209148499"/>
  </r>
  <r>
    <n v="30"/>
    <s v="RM"/>
    <n v="40"/>
    <n v="3880"/>
    <s v="Missing"/>
    <s v="Reg"/>
    <s v="Lvl"/>
    <s v="Inside"/>
    <s v="Gtl"/>
    <s v="OldTown"/>
    <s v="Norm"/>
    <s v="1Fam"/>
    <s v="1Story"/>
    <n v="5"/>
    <n v="9"/>
    <s v="Gable"/>
    <s v="CompShg"/>
    <s v="VinylSd"/>
    <s v="VinylSd"/>
    <s v="None"/>
    <n v="0"/>
    <s v="TA"/>
    <s v="CBlock"/>
    <s v="TA"/>
    <s v="No"/>
    <x v="0"/>
    <x v="111"/>
    <s v="Unf"/>
    <x v="0"/>
    <n v="1"/>
    <n v="357"/>
    <x v="80"/>
    <x v="45"/>
    <x v="128"/>
    <s v="Gas"/>
    <s v="Gd"/>
    <s v="Y"/>
    <s v="SBrkr"/>
    <n v="866"/>
    <n v="0"/>
    <n v="0"/>
    <x v="0"/>
    <n v="866"/>
    <n v="0"/>
    <n v="0"/>
    <n v="1"/>
    <n v="0"/>
    <n v="2"/>
    <n v="1"/>
    <s v="Gd"/>
    <n v="4"/>
    <s v="Typ"/>
    <n v="0"/>
    <s v="No Fireplace"/>
    <s v="No Garage"/>
    <s v="No Garage"/>
    <n v="0"/>
    <n v="0"/>
    <s v="No Garage"/>
    <s v="Y"/>
    <x v="63"/>
    <x v="1"/>
    <x v="0"/>
    <x v="0"/>
    <x v="0"/>
    <s v="No Fence"/>
    <n v="0"/>
    <n v="8"/>
    <n v="2007"/>
    <s v="WD"/>
    <s v="Normal"/>
    <n v="110500"/>
    <n v="0"/>
    <n v="0"/>
    <n v="3"/>
    <s v="No Garage"/>
    <n v="3"/>
    <n v="107554.370703097"/>
  </r>
  <r>
    <n v="160"/>
    <s v="RL"/>
    <n v="75"/>
    <n v="10762"/>
    <s v="Missing"/>
    <s v="Reg"/>
    <s v="Lvl"/>
    <s v="Corner"/>
    <s v="Gtl"/>
    <s v="SawyerW"/>
    <s v="Norm"/>
    <s v="TwnhsE"/>
    <s v="2Story"/>
    <n v="6"/>
    <n v="6"/>
    <s v="Gable"/>
    <s v="CompShg"/>
    <s v="Plywood"/>
    <s v="Plywood"/>
    <s v="None"/>
    <n v="0"/>
    <s v="TA"/>
    <s v="CBlock"/>
    <s v="Gd"/>
    <s v="No"/>
    <x v="2"/>
    <x v="6"/>
    <s v="Unf"/>
    <x v="0"/>
    <n v="1"/>
    <n v="626"/>
    <x v="6"/>
    <x v="6"/>
    <x v="142"/>
    <s v="Gas"/>
    <s v="TA"/>
    <s v="Y"/>
    <s v="SBrkr"/>
    <n v="626"/>
    <n v="591"/>
    <n v="0"/>
    <x v="0"/>
    <n v="1217"/>
    <n v="0"/>
    <n v="0"/>
    <n v="1"/>
    <n v="1"/>
    <n v="3"/>
    <n v="1"/>
    <s v="TA"/>
    <n v="6"/>
    <s v="Typ"/>
    <n v="1"/>
    <s v="TA"/>
    <s v="Attchd"/>
    <s v="RFn"/>
    <n v="1"/>
    <n v="288"/>
    <s v="TA"/>
    <s v="Y"/>
    <x v="1"/>
    <x v="70"/>
    <x v="0"/>
    <x v="0"/>
    <x v="0"/>
    <s v="No Fence"/>
    <n v="0"/>
    <n v="4"/>
    <n v="2009"/>
    <s v="WD"/>
    <s v="Normal"/>
    <n v="120000"/>
    <n v="0"/>
    <n v="0"/>
    <n v="5"/>
    <n v="4"/>
    <n v="3"/>
    <n v="124450.021840742"/>
  </r>
  <r>
    <n v="60"/>
    <s v="RL"/>
    <n v="69"/>
    <n v="8880"/>
    <s v="Missing"/>
    <s v="IR1"/>
    <s v="Lvl"/>
    <s v="Inside"/>
    <s v="Gtl"/>
    <s v="SawyerW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65"/>
    <s v="Unf"/>
    <x v="0"/>
    <n v="1"/>
    <n v="253"/>
    <x v="81"/>
    <x v="13"/>
    <x v="143"/>
    <s v="Gas"/>
    <s v="Ex"/>
    <s v="Y"/>
    <s v="SBrkr"/>
    <n v="1222"/>
    <n v="888"/>
    <n v="0"/>
    <x v="0"/>
    <n v="2110"/>
    <n v="1"/>
    <n v="0"/>
    <n v="2"/>
    <n v="1"/>
    <n v="3"/>
    <n v="1"/>
    <s v="Gd"/>
    <n v="8"/>
    <s v="Typ"/>
    <n v="2"/>
    <s v="Fa"/>
    <s v="Attchd"/>
    <s v="RFn"/>
    <n v="2"/>
    <n v="463"/>
    <s v="TA"/>
    <s v="Y"/>
    <x v="1"/>
    <x v="71"/>
    <x v="0"/>
    <x v="0"/>
    <x v="0"/>
    <s v="No Fence"/>
    <n v="0"/>
    <n v="5"/>
    <n v="2010"/>
    <s v="WD"/>
    <s v="Normal"/>
    <n v="205000"/>
    <n v="0"/>
    <n v="0"/>
    <n v="5"/>
    <n v="4"/>
    <n v="4"/>
    <n v="229330.12771822"/>
  </r>
  <r>
    <n v="20"/>
    <s v="RL"/>
    <n v="80"/>
    <n v="10400"/>
    <s v="Missing"/>
    <s v="Reg"/>
    <s v="Lvl"/>
    <s v="Inside"/>
    <s v="Gtl"/>
    <s v="NWAmes"/>
    <s v="Norm"/>
    <s v="1Fam"/>
    <s v="1Story"/>
    <n v="7"/>
    <n v="5"/>
    <s v="Gable"/>
    <s v="CompShg"/>
    <s v="Wd Sdng"/>
    <s v="Wd Sdng"/>
    <s v="BrkFace"/>
    <n v="102"/>
    <s v="TA"/>
    <s v="CBlock"/>
    <s v="Gd"/>
    <s v="Av"/>
    <x v="1"/>
    <x v="112"/>
    <s v="Unf"/>
    <x v="0"/>
    <n v="1"/>
    <n v="916"/>
    <x v="82"/>
    <x v="32"/>
    <x v="144"/>
    <s v="Gas"/>
    <s v="Gd"/>
    <s v="Y"/>
    <s v="SBrkr"/>
    <n v="1872"/>
    <n v="0"/>
    <n v="0"/>
    <x v="0"/>
    <n v="1872"/>
    <n v="0"/>
    <n v="1"/>
    <n v="2"/>
    <n v="0"/>
    <n v="3"/>
    <n v="1"/>
    <s v="TA"/>
    <n v="6"/>
    <s v="Typ"/>
    <n v="1"/>
    <s v="TA"/>
    <s v="Attchd"/>
    <s v="Fin"/>
    <n v="2"/>
    <n v="604"/>
    <s v="TA"/>
    <s v="Y"/>
    <x v="64"/>
    <x v="72"/>
    <x v="0"/>
    <x v="0"/>
    <x v="0"/>
    <s v="No Fence"/>
    <n v="0"/>
    <n v="6"/>
    <n v="2006"/>
    <s v="WD"/>
    <s v="Normal"/>
    <n v="241500"/>
    <n v="0"/>
    <n v="0"/>
    <n v="5"/>
    <n v="4"/>
    <n v="3"/>
    <n v="225566.77820588599"/>
  </r>
  <r>
    <n v="190"/>
    <s v="RM"/>
    <n v="69"/>
    <n v="9142"/>
    <s v="Grvl"/>
    <s v="Reg"/>
    <s v="Lvl"/>
    <s v="Inside"/>
    <s v="Gtl"/>
    <s v="OldTown"/>
    <s v="Norm"/>
    <s v="2fmCon"/>
    <s v="2Story"/>
    <n v="6"/>
    <n v="8"/>
    <s v="Gable"/>
    <s v="CompShg"/>
    <s v="AsbShng"/>
    <s v="AsbShng"/>
    <s v="None"/>
    <n v="0"/>
    <s v="TA"/>
    <s v="Stone"/>
    <s v="Fa"/>
    <s v="No"/>
    <x v="2"/>
    <x v="6"/>
    <s v="Unf"/>
    <x v="0"/>
    <n v="1"/>
    <n v="1020"/>
    <x v="6"/>
    <x v="6"/>
    <x v="145"/>
    <s v="Gas"/>
    <s v="Gd"/>
    <s v="N"/>
    <s v="FuseP"/>
    <n v="908"/>
    <n v="1020"/>
    <n v="0"/>
    <x v="0"/>
    <n v="1928"/>
    <n v="0"/>
    <n v="0"/>
    <n v="2"/>
    <n v="0"/>
    <n v="4"/>
    <n v="2"/>
    <s v="Fa"/>
    <n v="9"/>
    <s v="Typ"/>
    <n v="0"/>
    <s v="No Fireplace"/>
    <s v="Detchd"/>
    <s v="Unf"/>
    <n v="1"/>
    <n v="440"/>
    <s v="Po"/>
    <s v="Y"/>
    <x v="1"/>
    <x v="55"/>
    <x v="24"/>
    <x v="0"/>
    <x v="0"/>
    <s v="No Fence"/>
    <n v="0"/>
    <n v="4"/>
    <n v="2006"/>
    <s v="WD"/>
    <s v="Normal"/>
    <n v="137000"/>
    <n v="0"/>
    <n v="0"/>
    <n v="2"/>
    <n v="1"/>
    <n v="1"/>
    <n v="135641.705336402"/>
  </r>
  <r>
    <n v="20"/>
    <s v="RL"/>
    <n v="75"/>
    <n v="11310"/>
    <s v="Missing"/>
    <s v="Reg"/>
    <s v="Lvl"/>
    <s v="Inside"/>
    <s v="Gtl"/>
    <s v="NAmes"/>
    <s v="Norm"/>
    <s v="1Fam"/>
    <s v="1Story"/>
    <n v="6"/>
    <n v="5"/>
    <s v="Mansard_Hip"/>
    <s v="CompShg"/>
    <s v="Wd Sdng"/>
    <s v="BrkFace"/>
    <s v="None"/>
    <n v="0"/>
    <s v="TA"/>
    <s v="CBlock"/>
    <s v="TA"/>
    <s v="No"/>
    <x v="2"/>
    <x v="6"/>
    <s v="Unf"/>
    <x v="0"/>
    <n v="1"/>
    <n v="1367"/>
    <x v="6"/>
    <x v="6"/>
    <x v="146"/>
    <s v="Gas"/>
    <s v="Ex"/>
    <s v="Y"/>
    <s v="SBrkr"/>
    <n v="1375"/>
    <n v="0"/>
    <n v="0"/>
    <x v="0"/>
    <n v="1375"/>
    <n v="0"/>
    <n v="0"/>
    <n v="1"/>
    <n v="0"/>
    <n v="2"/>
    <n v="1"/>
    <s v="TA"/>
    <n v="5"/>
    <s v="Typ"/>
    <n v="1"/>
    <s v="TA"/>
    <s v="Attchd"/>
    <s v="Unf"/>
    <n v="2"/>
    <n v="451"/>
    <s v="TA"/>
    <s v="Y"/>
    <x v="1"/>
    <x v="4"/>
    <x v="0"/>
    <x v="0"/>
    <x v="0"/>
    <s v="No Fence"/>
    <n v="0"/>
    <n v="6"/>
    <n v="2006"/>
    <s v="WD"/>
    <s v="Normal"/>
    <n v="140000"/>
    <n v="0"/>
    <n v="0"/>
    <n v="4"/>
    <n v="3"/>
    <n v="2"/>
    <n v="147308.97276018301"/>
  </r>
  <r>
    <n v="60"/>
    <s v="RL"/>
    <n v="72"/>
    <n v="11317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BrkFace"/>
    <n v="101"/>
    <s v="Gd"/>
    <s v="PConc"/>
    <s v="Gd"/>
    <s v="No"/>
    <x v="2"/>
    <x v="6"/>
    <s v="Unf"/>
    <x v="0"/>
    <n v="1"/>
    <n v="840"/>
    <x v="6"/>
    <x v="6"/>
    <x v="31"/>
    <s v="Gas"/>
    <s v="Ex"/>
    <s v="Y"/>
    <s v="SBrkr"/>
    <n v="840"/>
    <n v="828"/>
    <n v="0"/>
    <x v="0"/>
    <n v="1668"/>
    <n v="0"/>
    <n v="0"/>
    <n v="2"/>
    <n v="1"/>
    <n v="3"/>
    <n v="1"/>
    <s v="Gd"/>
    <n v="8"/>
    <s v="Typ"/>
    <n v="0"/>
    <s v="No Fireplace"/>
    <s v="Attchd"/>
    <s v="RFn"/>
    <n v="2"/>
    <n v="500"/>
    <s v="TA"/>
    <s v="Y"/>
    <x v="24"/>
    <x v="73"/>
    <x v="0"/>
    <x v="0"/>
    <x v="0"/>
    <s v="No Fence"/>
    <n v="0"/>
    <n v="9"/>
    <n v="2007"/>
    <s v="WD"/>
    <s v="Normal"/>
    <n v="180000"/>
    <n v="0"/>
    <n v="0"/>
    <n v="6"/>
    <n v="5"/>
    <n v="4"/>
    <n v="190397.16226601499"/>
  </r>
  <r>
    <n v="50"/>
    <s v="RL"/>
    <n v="69"/>
    <n v="159000"/>
    <s v="Missing"/>
    <s v="IR2_3"/>
    <s v="Low"/>
    <s v="CulDSac"/>
    <s v="Sev"/>
    <s v="ClearCr"/>
    <s v="Norm"/>
    <s v="1Fam"/>
    <s v="1.5Fin"/>
    <n v="6"/>
    <n v="7"/>
    <s v="Gable"/>
    <s v="CompShg"/>
    <s v="Wd Sdng"/>
    <s v="HdBoard"/>
    <s v="BrkCmn"/>
    <n v="472"/>
    <s v="Gd"/>
    <s v="CBlock"/>
    <s v="Gd"/>
    <s v="Gd"/>
    <x v="5"/>
    <x v="113"/>
    <s v="Unf"/>
    <x v="0"/>
    <n v="1"/>
    <n v="747"/>
    <x v="83"/>
    <x v="45"/>
    <x v="147"/>
    <s v="Gas"/>
    <s v="Gd"/>
    <s v="Y"/>
    <s v="SBrkr"/>
    <n v="1444"/>
    <n v="700"/>
    <n v="0"/>
    <x v="0"/>
    <n v="2144"/>
    <n v="0"/>
    <n v="1"/>
    <n v="2"/>
    <n v="0"/>
    <n v="4"/>
    <n v="1"/>
    <s v="Gd"/>
    <n v="7"/>
    <s v="Typ"/>
    <n v="2"/>
    <s v="TA"/>
    <s v="Attchd"/>
    <s v="Fin"/>
    <n v="2"/>
    <n v="389"/>
    <s v="TA"/>
    <s v="Y"/>
    <x v="1"/>
    <x v="63"/>
    <x v="0"/>
    <x v="0"/>
    <x v="0"/>
    <s v="No Fence"/>
    <n v="500"/>
    <n v="6"/>
    <n v="2007"/>
    <s v="WD"/>
    <s v="Normal"/>
    <n v="277000"/>
    <n v="0"/>
    <n v="1"/>
    <n v="4"/>
    <n v="3"/>
    <n v="4"/>
    <n v="272884.23535821598"/>
  </r>
  <r>
    <n v="30"/>
    <s v="RL"/>
    <n v="55"/>
    <n v="5350"/>
    <s v="Missing"/>
    <s v="IR1"/>
    <s v="Lvl"/>
    <s v="Inside"/>
    <s v="Gtl"/>
    <s v="BrkSide"/>
    <s v="Norm"/>
    <s v="1Fam"/>
    <s v="1Story"/>
    <n v="3"/>
    <n v="2"/>
    <s v="Gable"/>
    <s v="CompShg"/>
    <s v="Wd Sdng"/>
    <s v="Plywood"/>
    <s v="None"/>
    <n v="0"/>
    <s v="TA"/>
    <s v="CBlock"/>
    <s v="TA"/>
    <s v="No"/>
    <x v="2"/>
    <x v="6"/>
    <s v="Unf"/>
    <x v="0"/>
    <n v="1"/>
    <n v="728"/>
    <x v="6"/>
    <x v="6"/>
    <x v="80"/>
    <s v="Gas"/>
    <s v="Ex"/>
    <s v="Y"/>
    <s v="SBrkr"/>
    <n v="1306"/>
    <n v="0"/>
    <n v="0"/>
    <x v="0"/>
    <n v="1306"/>
    <n v="0"/>
    <n v="0"/>
    <n v="1"/>
    <n v="0"/>
    <n v="3"/>
    <n v="1"/>
    <s v="Fa"/>
    <n v="6"/>
    <s v="Mod"/>
    <n v="0"/>
    <s v="No Fireplace"/>
    <s v="No Garage"/>
    <s v="No Garage"/>
    <n v="0"/>
    <n v="0"/>
    <s v="No Garage"/>
    <s v="Y"/>
    <x v="65"/>
    <x v="0"/>
    <x v="0"/>
    <x v="0"/>
    <x v="0"/>
    <s v="GdWo"/>
    <n v="450"/>
    <n v="5"/>
    <n v="2010"/>
    <s v="WD"/>
    <s v="Normal"/>
    <n v="76500"/>
    <n v="0"/>
    <n v="1"/>
    <n v="3"/>
    <s v="No Garage"/>
    <n v="2"/>
    <n v="76459.076064341396"/>
  </r>
  <r>
    <n v="60"/>
    <s v="RL"/>
    <n v="65"/>
    <n v="8366"/>
    <s v="Missing"/>
    <s v="IR1"/>
    <s v="Lvl"/>
    <s v="Inside"/>
    <s v="Gtl"/>
    <s v="SawyerW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98"/>
    <x v="6"/>
    <x v="6"/>
    <x v="129"/>
    <s v="Gas"/>
    <s v="Ex"/>
    <s v="Y"/>
    <s v="SBrkr"/>
    <n v="798"/>
    <n v="842"/>
    <n v="0"/>
    <x v="0"/>
    <n v="1640"/>
    <n v="0"/>
    <n v="0"/>
    <n v="2"/>
    <n v="1"/>
    <n v="3"/>
    <n v="1"/>
    <s v="Gd"/>
    <n v="6"/>
    <s v="Typ"/>
    <n v="0"/>
    <s v="No Fireplace"/>
    <s v="Attchd"/>
    <s v="RFn"/>
    <n v="2"/>
    <n v="520"/>
    <s v="TA"/>
    <s v="Y"/>
    <x v="66"/>
    <x v="38"/>
    <x v="0"/>
    <x v="0"/>
    <x v="0"/>
    <s v="No Fence"/>
    <n v="0"/>
    <n v="12"/>
    <n v="2008"/>
    <s v="WD"/>
    <s v="Normal"/>
    <n v="173000"/>
    <n v="0"/>
    <n v="0"/>
    <n v="6"/>
    <n v="5"/>
    <n v="4"/>
    <n v="177421.03372836599"/>
  </r>
  <r>
    <n v="80"/>
    <s v="RL"/>
    <n v="85"/>
    <n v="9350"/>
    <s v="Missing"/>
    <s v="Reg"/>
    <s v="Lvl"/>
    <s v="Inside"/>
    <s v="Gtl"/>
    <s v="NAmes"/>
    <s v="Norm"/>
    <s v="1Fam"/>
    <s v="SLvl"/>
    <n v="6"/>
    <n v="7"/>
    <s v="Mansard_Hip"/>
    <s v="CompShg"/>
    <s v="HdBoard"/>
    <s v="HdBoard"/>
    <s v="BrkFace"/>
    <n v="108"/>
    <s v="TA"/>
    <s v="CBlock"/>
    <s v="Gd"/>
    <s v="Gd"/>
    <x v="6"/>
    <x v="114"/>
    <s v="ALQ"/>
    <x v="22"/>
    <n v="2"/>
    <n v="452"/>
    <x v="84"/>
    <x v="39"/>
    <x v="148"/>
    <s v="Gas"/>
    <s v="Ex"/>
    <s v="Y"/>
    <s v="SBrkr"/>
    <n v="1302"/>
    <n v="0"/>
    <n v="0"/>
    <x v="0"/>
    <n v="1302"/>
    <n v="0"/>
    <n v="1"/>
    <n v="2"/>
    <n v="0"/>
    <n v="3"/>
    <n v="1"/>
    <s v="Gd"/>
    <n v="7"/>
    <s v="Min1"/>
    <n v="0"/>
    <s v="No Fireplace"/>
    <s v="Attchd"/>
    <s v="RFn"/>
    <n v="1"/>
    <n v="309"/>
    <s v="TA"/>
    <s v="Y"/>
    <x v="67"/>
    <x v="0"/>
    <x v="0"/>
    <x v="0"/>
    <x v="0"/>
    <s v="MnPrv"/>
    <n v="0"/>
    <n v="10"/>
    <n v="2007"/>
    <s v="CWD"/>
    <s v="Normal"/>
    <n v="158000"/>
    <n v="0"/>
    <n v="0"/>
    <n v="4"/>
    <n v="3"/>
    <n v="3"/>
    <n v="155807.91202563301"/>
  </r>
  <r>
    <n v="20"/>
    <s v="RL"/>
    <n v="68"/>
    <n v="8814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180"/>
    <s v="Gd"/>
    <s v="PConc"/>
    <s v="Gd"/>
    <s v="No"/>
    <x v="1"/>
    <x v="115"/>
    <s v="Unf"/>
    <x v="0"/>
    <n v="1"/>
    <n v="270"/>
    <x v="85"/>
    <x v="57"/>
    <x v="149"/>
    <s v="Gas"/>
    <s v="Ex"/>
    <s v="Y"/>
    <s v="SBrkr"/>
    <n v="1604"/>
    <n v="0"/>
    <n v="0"/>
    <x v="0"/>
    <n v="1604"/>
    <n v="1"/>
    <n v="0"/>
    <n v="2"/>
    <n v="1"/>
    <n v="3"/>
    <n v="1"/>
    <s v="Gd"/>
    <n v="8"/>
    <s v="Typ"/>
    <n v="1"/>
    <s v="Gd"/>
    <s v="Attchd"/>
    <s v="RFn"/>
    <n v="2"/>
    <n v="660"/>
    <s v="TA"/>
    <s v="Y"/>
    <x v="68"/>
    <x v="74"/>
    <x v="0"/>
    <x v="0"/>
    <x v="0"/>
    <s v="No Fence"/>
    <n v="0"/>
    <n v="3"/>
    <n v="2009"/>
    <s v="WD"/>
    <s v="Abnorml"/>
    <n v="220000"/>
    <n v="0"/>
    <n v="0"/>
    <n v="6"/>
    <n v="5"/>
    <n v="4"/>
    <n v="217122.655866627"/>
  </r>
  <r>
    <n v="60"/>
    <s v="RL"/>
    <n v="80"/>
    <n v="12435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BrkFace"/>
    <n v="172"/>
    <s v="Gd"/>
    <s v="PConc"/>
    <s v="Gd"/>
    <s v="No"/>
    <x v="1"/>
    <x v="116"/>
    <s v="Unf"/>
    <x v="0"/>
    <n v="1"/>
    <n v="602"/>
    <x v="86"/>
    <x v="58"/>
    <x v="150"/>
    <s v="Gas"/>
    <s v="Ex"/>
    <s v="Y"/>
    <s v="SBrkr"/>
    <n v="963"/>
    <n v="829"/>
    <n v="0"/>
    <x v="0"/>
    <n v="1792"/>
    <n v="0"/>
    <n v="0"/>
    <n v="2"/>
    <n v="1"/>
    <n v="3"/>
    <n v="1"/>
    <s v="Gd"/>
    <n v="7"/>
    <s v="Typ"/>
    <n v="1"/>
    <s v="TA"/>
    <s v="Attchd"/>
    <s v="RFn"/>
    <n v="2"/>
    <n v="564"/>
    <s v="TA"/>
    <s v="Y"/>
    <x v="1"/>
    <x v="48"/>
    <x v="0"/>
    <x v="7"/>
    <x v="0"/>
    <s v="No Fence"/>
    <n v="0"/>
    <n v="5"/>
    <n v="2008"/>
    <s v="WD"/>
    <s v="Normal"/>
    <n v="231500"/>
    <n v="0"/>
    <n v="0"/>
    <n v="6"/>
    <n v="5"/>
    <n v="4"/>
    <n v="215031.69807988399"/>
  </r>
  <r>
    <n v="20"/>
    <s v="RM"/>
    <n v="70"/>
    <n v="12702"/>
    <s v="Missing"/>
    <s v="Reg"/>
    <s v="Lvl"/>
    <s v="Inside"/>
    <s v="Gtl"/>
    <s v="OldTown"/>
    <s v="Norm"/>
    <s v="1Fam"/>
    <s v="1Story"/>
    <n v="5"/>
    <n v="5"/>
    <s v="Gable"/>
    <s v="CompShg"/>
    <s v="BrkFace"/>
    <s v="BrkFace"/>
    <s v="None"/>
    <n v="0"/>
    <s v="TA"/>
    <s v="PConc"/>
    <s v="No Basement"/>
    <s v="No Basement"/>
    <x v="4"/>
    <x v="6"/>
    <s v="No Basement"/>
    <x v="0"/>
    <n v="-1"/>
    <n v="0"/>
    <x v="11"/>
    <x v="9"/>
    <x v="12"/>
    <s v="Gas"/>
    <s v="Gd"/>
    <s v="Y"/>
    <s v="FuseA"/>
    <n v="882"/>
    <n v="0"/>
    <n v="0"/>
    <x v="0"/>
    <n v="882"/>
    <n v="0"/>
    <n v="0"/>
    <n v="1"/>
    <n v="0"/>
    <n v="2"/>
    <n v="1"/>
    <s v="TA"/>
    <n v="4"/>
    <s v="Typ"/>
    <n v="0"/>
    <s v="No Fireplace"/>
    <s v="Detchd"/>
    <s v="Unf"/>
    <n v="1"/>
    <n v="308"/>
    <s v="TA"/>
    <s v="Y"/>
    <x v="1"/>
    <x v="38"/>
    <x v="0"/>
    <x v="0"/>
    <x v="0"/>
    <s v="No Fence"/>
    <n v="0"/>
    <n v="12"/>
    <n v="2008"/>
    <s v="WD"/>
    <s v="Normal"/>
    <n v="97000"/>
    <n v="0"/>
    <n v="0"/>
    <n v="4"/>
    <n v="3"/>
    <n v="2"/>
    <n v="101697.51601212101"/>
  </r>
  <r>
    <n v="80"/>
    <s v="RL"/>
    <n v="120"/>
    <n v="19296"/>
    <s v="Missing"/>
    <s v="Reg"/>
    <s v="Lvl"/>
    <s v="Corner"/>
    <s v="Gtl"/>
    <s v="NAmes"/>
    <s v="Artery"/>
    <s v="1Fam"/>
    <s v="SLvl"/>
    <n v="6"/>
    <n v="5"/>
    <s v="Gable"/>
    <s v="CompShg"/>
    <s v="Wd Sdng"/>
    <s v="Wd Sdng"/>
    <s v="BrkFace"/>
    <n v="399"/>
    <s v="TA"/>
    <s v="CBlock"/>
    <s v="TA"/>
    <s v="Gd"/>
    <x v="5"/>
    <x v="117"/>
    <s v="ALQ"/>
    <x v="23"/>
    <n v="2"/>
    <n v="0"/>
    <x v="20"/>
    <x v="18"/>
    <x v="83"/>
    <s v="Gas"/>
    <s v="TA"/>
    <s v="Y"/>
    <s v="SBrkr"/>
    <n v="1382"/>
    <n v="0"/>
    <n v="0"/>
    <x v="0"/>
    <n v="1382"/>
    <n v="1"/>
    <n v="0"/>
    <n v="1"/>
    <n v="0"/>
    <n v="3"/>
    <n v="1"/>
    <s v="TA"/>
    <n v="6"/>
    <s v="Typ"/>
    <n v="1"/>
    <s v="TA"/>
    <s v="Attchd"/>
    <s v="Unf"/>
    <n v="2"/>
    <n v="884"/>
    <s v="TA"/>
    <s v="Y"/>
    <x v="1"/>
    <x v="0"/>
    <x v="25"/>
    <x v="0"/>
    <x v="0"/>
    <s v="GdWo"/>
    <n v="0"/>
    <n v="5"/>
    <n v="2009"/>
    <s v="WD"/>
    <s v="Normal"/>
    <n v="176000"/>
    <n v="0"/>
    <n v="0"/>
    <n v="4"/>
    <n v="4"/>
    <n v="2"/>
    <n v="173842.926298637"/>
  </r>
  <r>
    <n v="60"/>
    <s v="RL"/>
    <n v="69"/>
    <n v="9588"/>
    <s v="Missing"/>
    <s v="IR1"/>
    <s v="Lvl"/>
    <s v="Inside"/>
    <s v="Gtl"/>
    <s v="CollgCr"/>
    <s v="Norm"/>
    <s v="1Fam"/>
    <s v="2Story"/>
    <n v="8"/>
    <n v="5"/>
    <s v="Gable"/>
    <s v="CompShg"/>
    <s v="CemntBd"/>
    <s v="CmentBd"/>
    <s v="Stone"/>
    <n v="270"/>
    <s v="Gd"/>
    <s v="PConc"/>
    <s v="Ex"/>
    <s v="No"/>
    <x v="2"/>
    <x v="6"/>
    <s v="Unf"/>
    <x v="0"/>
    <n v="1"/>
    <n v="1482"/>
    <x v="6"/>
    <x v="6"/>
    <x v="151"/>
    <s v="Gas"/>
    <s v="Ex"/>
    <s v="Y"/>
    <s v="SBrkr"/>
    <n v="1482"/>
    <n v="1092"/>
    <n v="0"/>
    <x v="0"/>
    <n v="2574"/>
    <n v="0"/>
    <n v="0"/>
    <n v="2"/>
    <n v="1"/>
    <n v="3"/>
    <n v="1"/>
    <s v="Ex"/>
    <n v="10"/>
    <s v="Typ"/>
    <n v="1"/>
    <s v="Gd"/>
    <s v="BuiltIn"/>
    <s v="Fin"/>
    <n v="3"/>
    <n v="868"/>
    <s v="TA"/>
    <s v="Y"/>
    <x v="1"/>
    <x v="75"/>
    <x v="0"/>
    <x v="0"/>
    <x v="0"/>
    <s v="No Fence"/>
    <n v="0"/>
    <n v="11"/>
    <n v="2007"/>
    <s v="New"/>
    <s v="Partial"/>
    <n v="276000"/>
    <n v="0"/>
    <n v="0"/>
    <n v="6"/>
    <n v="5"/>
    <n v="4"/>
    <n v="292567.02541342401"/>
  </r>
  <r>
    <n v="80"/>
    <s v="RL"/>
    <n v="88"/>
    <n v="8471"/>
    <s v="Missing"/>
    <s v="IR1"/>
    <s v="Lvl"/>
    <s v="Corner"/>
    <s v="Gtl"/>
    <s v="Sawyer"/>
    <s v="Norm"/>
    <s v="1Fam"/>
    <s v="SLvl"/>
    <n v="6"/>
    <n v="7"/>
    <s v="Gable"/>
    <s v="CompShg"/>
    <s v="HdBoard"/>
    <s v="Plywood"/>
    <s v="BrkFace"/>
    <n v="46"/>
    <s v="TA"/>
    <s v="CBlock"/>
    <s v="Gd"/>
    <s v="Av"/>
    <x v="0"/>
    <x v="118"/>
    <s v="Unf"/>
    <x v="0"/>
    <n v="1"/>
    <n v="0"/>
    <x v="20"/>
    <x v="18"/>
    <x v="152"/>
    <s v="Gas"/>
    <s v="TA"/>
    <s v="Y"/>
    <s v="SBrkr"/>
    <n v="1212"/>
    <n v="0"/>
    <n v="0"/>
    <x v="0"/>
    <n v="1212"/>
    <n v="1"/>
    <n v="0"/>
    <n v="1"/>
    <n v="0"/>
    <n v="3"/>
    <n v="1"/>
    <s v="TA"/>
    <n v="6"/>
    <s v="Typ"/>
    <n v="1"/>
    <s v="TA"/>
    <s v="Attchd"/>
    <s v="Unf"/>
    <n v="2"/>
    <n v="492"/>
    <s v="TA"/>
    <s v="Y"/>
    <x v="69"/>
    <x v="76"/>
    <x v="0"/>
    <x v="0"/>
    <x v="0"/>
    <s v="GdWo"/>
    <n v="0"/>
    <n v="7"/>
    <n v="2006"/>
    <s v="WD"/>
    <s v="Normal"/>
    <n v="151000"/>
    <n v="0"/>
    <n v="0"/>
    <n v="5"/>
    <n v="4"/>
    <n v="3"/>
    <n v="154990.14071800699"/>
  </r>
  <r>
    <n v="50"/>
    <s v="RM"/>
    <n v="50"/>
    <n v="5500"/>
    <s v="Missing"/>
    <s v="Reg"/>
    <s v="Lvl"/>
    <s v="Corner"/>
    <s v="Gtl"/>
    <s v="OldTown"/>
    <s v="Norm"/>
    <s v="1Fam"/>
    <s v="1.5Fin"/>
    <n v="5"/>
    <n v="7"/>
    <s v="Gable"/>
    <s v="CompShg"/>
    <s v="Wd Sdng"/>
    <s v="Wd Sdng"/>
    <s v="None"/>
    <n v="0"/>
    <s v="TA"/>
    <s v="BrkTil"/>
    <s v="TA"/>
    <s v="No"/>
    <x v="6"/>
    <x v="13"/>
    <s v="ALQ"/>
    <x v="24"/>
    <n v="2"/>
    <n v="0"/>
    <x v="20"/>
    <x v="18"/>
    <x v="153"/>
    <s v="Gas"/>
    <s v="TA"/>
    <s v="Y"/>
    <s v="SBrkr"/>
    <n v="926"/>
    <n v="0"/>
    <n v="390"/>
    <x v="7"/>
    <n v="1316"/>
    <n v="1"/>
    <n v="0"/>
    <n v="1"/>
    <n v="0"/>
    <n v="3"/>
    <n v="1"/>
    <s v="TA"/>
    <n v="6"/>
    <s v="Typ"/>
    <n v="0"/>
    <s v="No Fireplace"/>
    <s v="Detchd"/>
    <s v="Unf"/>
    <n v="2"/>
    <n v="484"/>
    <s v="TA"/>
    <s v="Y"/>
    <x v="1"/>
    <x v="0"/>
    <x v="0"/>
    <x v="0"/>
    <x v="0"/>
    <s v="No Fence"/>
    <n v="0"/>
    <n v="4"/>
    <n v="2010"/>
    <s v="WD"/>
    <s v="Normal"/>
    <n v="130000"/>
    <n v="0"/>
    <n v="0"/>
    <n v="3"/>
    <n v="3"/>
    <n v="4"/>
    <n v="125935.385415615"/>
  </r>
  <r>
    <n v="20"/>
    <s v="RL"/>
    <n v="78"/>
    <n v="12090"/>
    <s v="Missing"/>
    <s v="IR1"/>
    <s v="Lvl"/>
    <s v="Inside"/>
    <s v="Gtl"/>
    <s v="NWAmes"/>
    <s v="Norm"/>
    <s v="1Fam"/>
    <s v="1Story"/>
    <n v="6"/>
    <n v="6"/>
    <s v="Gable"/>
    <s v="CompShg"/>
    <s v="MetalSd"/>
    <s v="MetalSd"/>
    <s v="BrkFace"/>
    <n v="210"/>
    <s v="TA"/>
    <s v="CBlock"/>
    <s v="Gd"/>
    <s v="No"/>
    <x v="1"/>
    <x v="42"/>
    <s v="LwQ"/>
    <x v="25"/>
    <n v="2"/>
    <n v="606"/>
    <x v="10"/>
    <x v="3"/>
    <x v="154"/>
    <s v="Gas"/>
    <s v="TA"/>
    <s v="Y"/>
    <s v="SBrkr"/>
    <n v="1422"/>
    <n v="0"/>
    <n v="0"/>
    <x v="0"/>
    <n v="1422"/>
    <n v="0"/>
    <n v="0"/>
    <n v="2"/>
    <n v="0"/>
    <n v="3"/>
    <n v="1"/>
    <s v="Gd"/>
    <n v="7"/>
    <s v="Typ"/>
    <n v="1"/>
    <s v="TA"/>
    <s v="Attchd"/>
    <s v="Fin"/>
    <n v="2"/>
    <n v="576"/>
    <s v="TA"/>
    <s v="Y"/>
    <x v="38"/>
    <x v="0"/>
    <x v="0"/>
    <x v="0"/>
    <x v="0"/>
    <s v="GdPrv"/>
    <n v="0"/>
    <n v="6"/>
    <n v="2008"/>
    <s v="WD"/>
    <s v="Normal"/>
    <n v="175500"/>
    <n v="0"/>
    <n v="0"/>
    <n v="5"/>
    <n v="4"/>
    <n v="3"/>
    <n v="177684.847690094"/>
  </r>
  <r>
    <n v="60"/>
    <s v="RL"/>
    <n v="70"/>
    <n v="11207"/>
    <s v="Missing"/>
    <s v="IR1"/>
    <s v="HLS"/>
    <s v="FR2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Av"/>
    <x v="1"/>
    <x v="119"/>
    <s v="Unf"/>
    <x v="0"/>
    <n v="1"/>
    <n v="88"/>
    <x v="87"/>
    <x v="59"/>
    <x v="155"/>
    <s v="Gas"/>
    <s v="Gd"/>
    <s v="Y"/>
    <s v="SBrkr"/>
    <n v="802"/>
    <n v="709"/>
    <n v="0"/>
    <x v="0"/>
    <n v="1511"/>
    <n v="1"/>
    <n v="0"/>
    <n v="2"/>
    <n v="1"/>
    <n v="3"/>
    <n v="1"/>
    <s v="TA"/>
    <n v="8"/>
    <s v="Typ"/>
    <n v="1"/>
    <s v="TA"/>
    <s v="Attchd"/>
    <s v="Fin"/>
    <n v="2"/>
    <n v="413"/>
    <s v="TA"/>
    <s v="Y"/>
    <x v="70"/>
    <x v="27"/>
    <x v="0"/>
    <x v="0"/>
    <x v="0"/>
    <s v="No Fence"/>
    <n v="0"/>
    <n v="6"/>
    <n v="2006"/>
    <s v="WD"/>
    <s v="Normal"/>
    <n v="185000"/>
    <n v="0"/>
    <n v="0"/>
    <n v="5"/>
    <n v="4"/>
    <n v="3"/>
    <n v="181999.01469741701"/>
  </r>
  <r>
    <n v="75"/>
    <s v="RL"/>
    <n v="60"/>
    <n v="8400"/>
    <s v="Missing"/>
    <s v="Reg"/>
    <s v="Bnk"/>
    <s v="Inside"/>
    <s v="Mod"/>
    <s v="SWISU"/>
    <s v="Norm"/>
    <s v="1Fam"/>
    <s v="2.5Fin"/>
    <n v="5"/>
    <n v="8"/>
    <s v="Gable"/>
    <s v="CompShg"/>
    <s v="Wd Sdng"/>
    <s v="Wd Sdng"/>
    <s v="None"/>
    <n v="0"/>
    <s v="TA"/>
    <s v="PConc"/>
    <s v="TA"/>
    <s v="No"/>
    <x v="6"/>
    <x v="98"/>
    <s v="Unf"/>
    <x v="0"/>
    <n v="1"/>
    <n v="342"/>
    <x v="88"/>
    <x v="60"/>
    <x v="109"/>
    <s v="Gas"/>
    <s v="Ex"/>
    <s v="Y"/>
    <s v="SBrkr"/>
    <n v="1052"/>
    <n v="720"/>
    <n v="420"/>
    <x v="8"/>
    <n v="2192"/>
    <n v="0"/>
    <n v="0"/>
    <n v="2"/>
    <n v="1"/>
    <n v="4"/>
    <n v="1"/>
    <s v="Gd"/>
    <n v="8"/>
    <s v="Typ"/>
    <n v="1"/>
    <s v="Gd"/>
    <s v="Detchd"/>
    <s v="Unf"/>
    <n v="1"/>
    <n v="240"/>
    <s v="TA"/>
    <s v="Y"/>
    <x v="71"/>
    <x v="42"/>
    <x v="0"/>
    <x v="0"/>
    <x v="0"/>
    <s v="No Fence"/>
    <n v="0"/>
    <n v="7"/>
    <n v="2008"/>
    <s v="WD"/>
    <s v="Normal"/>
    <n v="179500"/>
    <n v="0"/>
    <n v="0"/>
    <n v="3"/>
    <n v="2"/>
    <n v="3"/>
    <n v="181143.08343777401"/>
  </r>
  <r>
    <n v="60"/>
    <s v="FV"/>
    <n v="84"/>
    <n v="10728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Mn"/>
    <x v="2"/>
    <x v="6"/>
    <s v="Unf"/>
    <x v="0"/>
    <n v="1"/>
    <n v="1095"/>
    <x v="6"/>
    <x v="6"/>
    <x v="156"/>
    <s v="Gas"/>
    <s v="Gd"/>
    <s v="Y"/>
    <s v="SBrkr"/>
    <n v="1095"/>
    <n v="844"/>
    <n v="0"/>
    <x v="0"/>
    <n v="1939"/>
    <n v="0"/>
    <n v="0"/>
    <n v="2"/>
    <n v="1"/>
    <n v="3"/>
    <n v="1"/>
    <s v="Gd"/>
    <n v="8"/>
    <s v="Typ"/>
    <n v="1"/>
    <s v="Gd"/>
    <s v="Attchd"/>
    <s v="RFn"/>
    <n v="3"/>
    <n v="1053"/>
    <s v="TA"/>
    <s v="Y"/>
    <x v="2"/>
    <x v="77"/>
    <x v="0"/>
    <x v="0"/>
    <x v="0"/>
    <s v="No Fence"/>
    <n v="0"/>
    <n v="8"/>
    <n v="2006"/>
    <s v="New"/>
    <s v="Partial"/>
    <n v="266000"/>
    <n v="0"/>
    <n v="0"/>
    <n v="6"/>
    <n v="5"/>
    <n v="4"/>
    <n v="263443.474129182"/>
  </r>
  <r>
    <n v="60"/>
    <s v="RL"/>
    <n v="92"/>
    <n v="11764"/>
    <s v="Missing"/>
    <s v="IR1"/>
    <s v="Lvl"/>
    <s v="CulDSac"/>
    <s v="Gtl"/>
    <s v="NoRidge"/>
    <s v="Norm"/>
    <s v="1Fam"/>
    <s v="2Story"/>
    <n v="8"/>
    <n v="7"/>
    <s v="Gable"/>
    <s v="CompShg"/>
    <s v="VinylSd"/>
    <s v="VinylSd"/>
    <s v="BrkFace"/>
    <n v="348"/>
    <s v="Gd"/>
    <s v="PConc"/>
    <s v="Gd"/>
    <s v="No"/>
    <x v="1"/>
    <x v="103"/>
    <s v="Unf"/>
    <x v="0"/>
    <n v="1"/>
    <n v="628"/>
    <x v="89"/>
    <x v="61"/>
    <x v="157"/>
    <s v="Gas"/>
    <s v="Ex"/>
    <s v="Y"/>
    <s v="SBrkr"/>
    <n v="1164"/>
    <n v="1106"/>
    <n v="0"/>
    <x v="0"/>
    <n v="2270"/>
    <n v="0"/>
    <n v="0"/>
    <n v="2"/>
    <n v="1"/>
    <n v="4"/>
    <n v="1"/>
    <s v="Gd"/>
    <n v="9"/>
    <s v="Typ"/>
    <n v="1"/>
    <s v="Gd"/>
    <s v="Attchd"/>
    <s v="Fin"/>
    <n v="3"/>
    <n v="671"/>
    <s v="TA"/>
    <s v="Y"/>
    <x v="72"/>
    <x v="5"/>
    <x v="0"/>
    <x v="0"/>
    <x v="0"/>
    <s v="No Fence"/>
    <n v="0"/>
    <n v="4"/>
    <n v="2010"/>
    <s v="WD"/>
    <s v="Normal"/>
    <n v="290000"/>
    <n v="0"/>
    <n v="0"/>
    <n v="5"/>
    <n v="4"/>
    <n v="4"/>
    <n v="287973.22507626901"/>
  </r>
  <r>
    <n v="20"/>
    <s v="RL"/>
    <n v="80"/>
    <n v="9600"/>
    <s v="Missing"/>
    <s v="Reg"/>
    <s v="Lvl"/>
    <s v="Inside"/>
    <s v="Gtl"/>
    <s v="NAmes"/>
    <s v="Feedr"/>
    <s v="1Fam"/>
    <s v="1Story"/>
    <n v="6"/>
    <n v="6"/>
    <s v="Mansard_Hip"/>
    <s v="CompShg"/>
    <s v="Wd Sdng"/>
    <s v="Wd Sdng"/>
    <s v="BrkCmn"/>
    <n v="183"/>
    <s v="TA"/>
    <s v="CBlock"/>
    <s v="TA"/>
    <s v="No"/>
    <x v="5"/>
    <x v="120"/>
    <s v="LwQ"/>
    <x v="26"/>
    <n v="2"/>
    <n v="0"/>
    <x v="20"/>
    <x v="18"/>
    <x v="158"/>
    <s v="Gas"/>
    <s v="Gd"/>
    <s v="Y"/>
    <s v="SBrkr"/>
    <n v="1632"/>
    <n v="0"/>
    <n v="0"/>
    <x v="0"/>
    <n v="1632"/>
    <n v="1"/>
    <n v="0"/>
    <n v="2"/>
    <n v="0"/>
    <n v="3"/>
    <n v="1"/>
    <s v="TA"/>
    <n v="6"/>
    <s v="Min1"/>
    <n v="1"/>
    <s v="Gd"/>
    <s v="Attchd"/>
    <s v="RFn"/>
    <n v="1"/>
    <n v="338"/>
    <s v="TA"/>
    <s v="Y"/>
    <x v="73"/>
    <x v="0"/>
    <x v="0"/>
    <x v="0"/>
    <x v="0"/>
    <s v="MnPrv"/>
    <n v="0"/>
    <n v="4"/>
    <n v="2009"/>
    <s v="WD"/>
    <s v="Normal"/>
    <n v="139000"/>
    <n v="0"/>
    <n v="0"/>
    <n v="4"/>
    <n v="3"/>
    <n v="3"/>
    <n v="151901.193129953"/>
  </r>
  <r>
    <n v="20"/>
    <s v="RL"/>
    <n v="76"/>
    <n v="8314"/>
    <s v="Missing"/>
    <s v="Reg"/>
    <s v="Lvl"/>
    <s v="Corner"/>
    <s v="Gtl"/>
    <s v="Mitchel"/>
    <s v="Norm"/>
    <s v="1Fam"/>
    <s v="1Story"/>
    <n v="5"/>
    <n v="7"/>
    <s v="Gable"/>
    <s v="CompShg"/>
    <s v="HdBoard"/>
    <s v="ImStucc"/>
    <s v="None"/>
    <n v="0"/>
    <s v="TA"/>
    <s v="CBlock"/>
    <s v="TA"/>
    <s v="Gd"/>
    <x v="0"/>
    <x v="121"/>
    <s v="Unf"/>
    <x v="0"/>
    <n v="1"/>
    <n v="270"/>
    <x v="29"/>
    <x v="26"/>
    <x v="40"/>
    <s v="Gas"/>
    <s v="TA"/>
    <s v="Y"/>
    <s v="SBrkr"/>
    <n v="816"/>
    <n v="0"/>
    <n v="0"/>
    <x v="0"/>
    <n v="816"/>
    <n v="0"/>
    <n v="0"/>
    <n v="1"/>
    <n v="0"/>
    <n v="2"/>
    <n v="1"/>
    <s v="TA"/>
    <n v="5"/>
    <s v="Typ"/>
    <n v="0"/>
    <s v="No Fireplace"/>
    <s v="Attchd"/>
    <s v="Unf"/>
    <n v="1"/>
    <n v="264"/>
    <s v="TA"/>
    <s v="Y"/>
    <x v="18"/>
    <x v="0"/>
    <x v="0"/>
    <x v="0"/>
    <x v="0"/>
    <s v="No Fence"/>
    <n v="0"/>
    <n v="6"/>
    <n v="2007"/>
    <s v="WD"/>
    <s v="Normal"/>
    <n v="124500"/>
    <n v="0"/>
    <n v="0"/>
    <n v="5"/>
    <n v="4"/>
    <n v="3"/>
    <n v="127551.069107829"/>
  </r>
  <r>
    <n v="50"/>
    <s v="RL"/>
    <n v="55"/>
    <n v="7264"/>
    <s v="Missing"/>
    <s v="Reg"/>
    <s v="Lvl"/>
    <s v="Inside"/>
    <s v="Gtl"/>
    <s v="BrkSide"/>
    <s v="Norm"/>
    <s v="1Fam"/>
    <s v="1.5Fin"/>
    <n v="7"/>
    <n v="7"/>
    <s v="Gable"/>
    <s v="CompShg"/>
    <s v="Wd Sdng"/>
    <s v="Wd Sdng"/>
    <s v="None"/>
    <n v="0"/>
    <s v="Gd"/>
    <s v="BrkTil"/>
    <s v="TA"/>
    <s v="No"/>
    <x v="2"/>
    <x v="6"/>
    <s v="Unf"/>
    <x v="0"/>
    <n v="1"/>
    <n v="952"/>
    <x v="6"/>
    <x v="6"/>
    <x v="6"/>
    <s v="Gas"/>
    <s v="Gd"/>
    <s v="N"/>
    <s v="SBrkr"/>
    <n v="952"/>
    <n v="596"/>
    <n v="0"/>
    <x v="0"/>
    <n v="1548"/>
    <n v="0"/>
    <n v="0"/>
    <n v="2"/>
    <n v="1"/>
    <n v="3"/>
    <n v="1"/>
    <s v="Ex"/>
    <n v="5"/>
    <s v="Typ"/>
    <n v="0"/>
    <s v="No Fireplace"/>
    <s v="Detchd"/>
    <s v="Unf"/>
    <n v="2"/>
    <n v="672"/>
    <s v="TA"/>
    <s v="Y"/>
    <x v="26"/>
    <x v="0"/>
    <x v="0"/>
    <x v="0"/>
    <x v="12"/>
    <s v="No Fence"/>
    <n v="0"/>
    <n v="10"/>
    <n v="2009"/>
    <s v="WD"/>
    <s v="Normal"/>
    <n v="205000"/>
    <n v="0"/>
    <n v="0"/>
    <n v="2"/>
    <n v="4"/>
    <n v="4"/>
    <n v="194102.25788554701"/>
  </r>
  <r>
    <n v="20"/>
    <s v="RL"/>
    <n v="129"/>
    <n v="9196"/>
    <s v="Missing"/>
    <s v="IR1"/>
    <s v="Lvl"/>
    <s v="Inside"/>
    <s v="Gtl"/>
    <s v="Mitchel"/>
    <s v="Norm"/>
    <s v="1Fam"/>
    <s v="1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n v="1"/>
    <n v="1560"/>
    <x v="6"/>
    <x v="6"/>
    <x v="159"/>
    <s v="Gas"/>
    <s v="Ex"/>
    <s v="Y"/>
    <s v="SBrkr"/>
    <n v="1560"/>
    <n v="0"/>
    <n v="0"/>
    <x v="0"/>
    <n v="1560"/>
    <n v="0"/>
    <n v="0"/>
    <n v="2"/>
    <n v="0"/>
    <n v="3"/>
    <n v="1"/>
    <s v="Gd"/>
    <n v="7"/>
    <s v="Typ"/>
    <n v="0"/>
    <s v="No Fireplace"/>
    <s v="Attchd"/>
    <s v="Fin"/>
    <n v="2"/>
    <n v="573"/>
    <s v="TA"/>
    <s v="Y"/>
    <x v="42"/>
    <x v="78"/>
    <x v="0"/>
    <x v="0"/>
    <x v="0"/>
    <s v="No Fence"/>
    <n v="0"/>
    <n v="4"/>
    <n v="2010"/>
    <s v="WD"/>
    <s v="Normal"/>
    <n v="201000"/>
    <n v="0"/>
    <n v="0"/>
    <n v="6"/>
    <n v="5"/>
    <n v="4"/>
    <n v="206761.18968108"/>
  </r>
  <r>
    <n v="20"/>
    <s v="RL"/>
    <n v="140"/>
    <n v="19138"/>
    <s v="Missing"/>
    <s v="Reg"/>
    <s v="Lvl"/>
    <s v="Corner"/>
    <s v="Gtl"/>
    <s v="Gilbert"/>
    <s v="Norm"/>
    <s v="1Fam"/>
    <s v="1Story"/>
    <n v="4"/>
    <n v="5"/>
    <s v="Gable"/>
    <s v="CompShg"/>
    <s v="VinylSd"/>
    <s v="VinylSd"/>
    <s v="None"/>
    <n v="0"/>
    <s v="TA"/>
    <s v="CBlock"/>
    <s v="TA"/>
    <s v="No"/>
    <x v="6"/>
    <x v="61"/>
    <s v="Unf"/>
    <x v="0"/>
    <n v="1"/>
    <n v="744"/>
    <x v="90"/>
    <x v="62"/>
    <x v="92"/>
    <s v="Gas"/>
    <s v="Ex"/>
    <s v="Y"/>
    <s v="SBrkr"/>
    <n v="864"/>
    <n v="0"/>
    <n v="0"/>
    <x v="0"/>
    <n v="864"/>
    <n v="0"/>
    <n v="0"/>
    <n v="1"/>
    <n v="0"/>
    <n v="2"/>
    <n v="1"/>
    <s v="TA"/>
    <n v="4"/>
    <s v="Typ"/>
    <n v="0"/>
    <s v="No Fireplace"/>
    <s v="Detchd"/>
    <s v="Unf"/>
    <n v="2"/>
    <n v="400"/>
    <s v="TA"/>
    <s v="Y"/>
    <x v="1"/>
    <x v="0"/>
    <x v="0"/>
    <x v="0"/>
    <x v="0"/>
    <s v="No Fence"/>
    <n v="0"/>
    <n v="6"/>
    <n v="2010"/>
    <s v="WD"/>
    <s v="Normal"/>
    <n v="141000"/>
    <n v="0"/>
    <n v="0"/>
    <n v="4"/>
    <n v="3"/>
    <n v="2"/>
    <n v="120456.679691176"/>
  </r>
  <r>
    <n v="20"/>
    <s v="RL"/>
    <n v="107"/>
    <n v="14450"/>
    <s v="Missing"/>
    <s v="Reg"/>
    <s v="Lvl"/>
    <s v="Inside"/>
    <s v="Gtl"/>
    <s v="NridgHt"/>
    <s v="Norm"/>
    <s v="1Fam"/>
    <s v="1Story"/>
    <n v="9"/>
    <n v="5"/>
    <s v="Gable"/>
    <s v="CompShg"/>
    <s v="CemntBd"/>
    <s v="CmentBd"/>
    <s v="BrkFace"/>
    <n v="315"/>
    <s v="Ex"/>
    <s v="PConc"/>
    <s v="Ex"/>
    <s v="Gd"/>
    <x v="2"/>
    <x v="6"/>
    <s v="Unf"/>
    <x v="0"/>
    <n v="1"/>
    <n v="2121"/>
    <x v="6"/>
    <x v="6"/>
    <x v="160"/>
    <s v="Gas"/>
    <s v="Ex"/>
    <s v="Y"/>
    <s v="SBrkr"/>
    <n v="2121"/>
    <n v="0"/>
    <n v="0"/>
    <x v="0"/>
    <n v="2121"/>
    <n v="0"/>
    <n v="0"/>
    <n v="2"/>
    <n v="1"/>
    <n v="3"/>
    <n v="1"/>
    <s v="Ex"/>
    <n v="8"/>
    <s v="Typ"/>
    <n v="1"/>
    <s v="Ex"/>
    <s v="Attchd"/>
    <s v="Fin"/>
    <n v="3"/>
    <n v="732"/>
    <s v="TA"/>
    <s v="Y"/>
    <x v="74"/>
    <x v="63"/>
    <x v="0"/>
    <x v="0"/>
    <x v="8"/>
    <s v="No Fence"/>
    <n v="0"/>
    <n v="5"/>
    <n v="2007"/>
    <s v="New"/>
    <s v="Partial"/>
    <n v="415298"/>
    <n v="0"/>
    <n v="0"/>
    <n v="6"/>
    <n v="5"/>
    <n v="4"/>
    <n v="400122.10840212501"/>
  </r>
  <r>
    <n v="60"/>
    <s v="RL"/>
    <n v="83"/>
    <n v="10005"/>
    <s v="Missing"/>
    <s v="Reg"/>
    <s v="Lvl"/>
    <s v="Inside"/>
    <s v="Gtl"/>
    <s v="ClearCr"/>
    <s v="Norm"/>
    <s v="1Fam"/>
    <s v="2Story"/>
    <n v="7"/>
    <n v="5"/>
    <s v="Mansard_Hip"/>
    <s v="CompShg"/>
    <s v="Plywood"/>
    <s v="Plywood"/>
    <s v="BrkFace"/>
    <n v="299"/>
    <s v="TA"/>
    <s v="CBlock"/>
    <s v="Gd"/>
    <s v="No"/>
    <x v="3"/>
    <x v="122"/>
    <s v="Unf"/>
    <x v="0"/>
    <n v="1"/>
    <n v="768"/>
    <x v="91"/>
    <x v="25"/>
    <x v="161"/>
    <s v="Gas"/>
    <s v="Ex"/>
    <s v="Y"/>
    <s v="SBrkr"/>
    <n v="1156"/>
    <n v="866"/>
    <n v="0"/>
    <x v="0"/>
    <n v="2022"/>
    <n v="0"/>
    <n v="0"/>
    <n v="2"/>
    <n v="1"/>
    <n v="4"/>
    <n v="1"/>
    <s v="TA"/>
    <n v="8"/>
    <s v="Typ"/>
    <n v="1"/>
    <s v="TA"/>
    <s v="Attchd"/>
    <s v="Fin"/>
    <n v="2"/>
    <n v="505"/>
    <s v="TA"/>
    <s v="Y"/>
    <x v="13"/>
    <x v="79"/>
    <x v="0"/>
    <x v="0"/>
    <x v="0"/>
    <s v="No Fence"/>
    <n v="0"/>
    <n v="3"/>
    <n v="2008"/>
    <s v="WD"/>
    <s v="Normal"/>
    <n v="192000"/>
    <n v="0"/>
    <n v="0"/>
    <n v="5"/>
    <n v="4"/>
    <n v="3"/>
    <n v="216035.601780864"/>
  </r>
  <r>
    <n v="60"/>
    <s v="RL"/>
    <n v="82"/>
    <n v="11287"/>
    <s v="Missing"/>
    <s v="Reg"/>
    <s v="Lvl"/>
    <s v="Inside"/>
    <s v="Gtl"/>
    <s v="SawyerW"/>
    <s v="Norm"/>
    <s v="1Fam"/>
    <s v="2Story"/>
    <n v="7"/>
    <n v="6"/>
    <s v="Gable"/>
    <s v="CompShg"/>
    <s v="Plywood"/>
    <s v="Plywood"/>
    <s v="BrkFace"/>
    <n v="340"/>
    <s v="Gd"/>
    <s v="CBlock"/>
    <s v="Gd"/>
    <s v="Av"/>
    <x v="1"/>
    <x v="123"/>
    <s v="Unf"/>
    <x v="0"/>
    <n v="1"/>
    <n v="386"/>
    <x v="92"/>
    <x v="60"/>
    <x v="162"/>
    <s v="Gas"/>
    <s v="Gd"/>
    <s v="Y"/>
    <s v="SBrkr"/>
    <n v="1175"/>
    <n v="807"/>
    <n v="0"/>
    <x v="0"/>
    <n v="1982"/>
    <n v="0"/>
    <n v="0"/>
    <n v="2"/>
    <n v="1"/>
    <n v="3"/>
    <n v="1"/>
    <s v="Gd"/>
    <n v="7"/>
    <s v="Typ"/>
    <n v="1"/>
    <s v="TA"/>
    <s v="Attchd"/>
    <s v="Fin"/>
    <n v="2"/>
    <n v="575"/>
    <s v="TA"/>
    <s v="Y"/>
    <x v="1"/>
    <x v="3"/>
    <x v="0"/>
    <x v="8"/>
    <x v="0"/>
    <s v="No Fence"/>
    <n v="0"/>
    <n v="1"/>
    <n v="2007"/>
    <s v="WD"/>
    <s v="Normal"/>
    <n v="228500"/>
    <n v="0"/>
    <n v="0"/>
    <n v="5"/>
    <n v="4"/>
    <n v="3"/>
    <n v="225522.03805854599"/>
  </r>
  <r>
    <n v="20"/>
    <s v="FV"/>
    <n v="60"/>
    <n v="7200"/>
    <s v="Pave"/>
    <s v="Reg"/>
    <s v="Lvl"/>
    <s v="Inside"/>
    <s v="Gtl"/>
    <s v="Somerst"/>
    <s v="Norm"/>
    <s v="1Fam"/>
    <s v="1Story"/>
    <n v="6"/>
    <n v="5"/>
    <s v="Gable"/>
    <s v="CompShg"/>
    <s v="VinylSd"/>
    <s v="VinylSd"/>
    <s v="Stone"/>
    <n v="68"/>
    <s v="Gd"/>
    <s v="PConc"/>
    <s v="Gd"/>
    <s v="No"/>
    <x v="1"/>
    <x v="124"/>
    <s v="Unf"/>
    <x v="0"/>
    <n v="1"/>
    <n v="357"/>
    <x v="64"/>
    <x v="17"/>
    <x v="0"/>
    <s v="Gas"/>
    <s v="Gd"/>
    <s v="Y"/>
    <s v="SBrkr"/>
    <n v="1262"/>
    <n v="0"/>
    <n v="0"/>
    <x v="0"/>
    <n v="1262"/>
    <n v="0"/>
    <n v="0"/>
    <n v="2"/>
    <n v="0"/>
    <n v="2"/>
    <n v="1"/>
    <s v="Gd"/>
    <n v="5"/>
    <s v="Typ"/>
    <n v="0"/>
    <s v="No Fireplace"/>
    <s v="Attchd"/>
    <s v="Fin"/>
    <n v="2"/>
    <n v="572"/>
    <s v="TA"/>
    <s v="Y"/>
    <x v="1"/>
    <x v="40"/>
    <x v="0"/>
    <x v="0"/>
    <x v="0"/>
    <s v="No Fence"/>
    <n v="0"/>
    <n v="5"/>
    <n v="2006"/>
    <s v="New"/>
    <s v="Partial"/>
    <n v="185000"/>
    <n v="0"/>
    <n v="0"/>
    <n v="6"/>
    <n v="5"/>
    <n v="4"/>
    <n v="181456.55456715799"/>
  </r>
  <r>
    <n v="120"/>
    <s v="RL"/>
    <n v="50"/>
    <n v="8012"/>
    <s v="Missing"/>
    <s v="Reg"/>
    <s v="Lvl"/>
    <s v="Inside"/>
    <s v="Gtl"/>
    <s v="SawyerW"/>
    <s v="Norm"/>
    <s v="TwnhsE"/>
    <s v="1Story"/>
    <n v="6"/>
    <n v="5"/>
    <s v="Gable"/>
    <s v="CompShg"/>
    <s v="Plywood"/>
    <s v="ImStucc"/>
    <s v="None"/>
    <n v="0"/>
    <s v="Gd"/>
    <s v="PConc"/>
    <s v="Gd"/>
    <s v="No"/>
    <x v="1"/>
    <x v="125"/>
    <s v="Unf"/>
    <x v="0"/>
    <n v="1"/>
    <n v="1145"/>
    <x v="93"/>
    <x v="63"/>
    <x v="163"/>
    <s v="Gas"/>
    <s v="Gd"/>
    <s v="Y"/>
    <s v="SBrkr"/>
    <n v="1575"/>
    <n v="0"/>
    <n v="0"/>
    <x v="0"/>
    <n v="1575"/>
    <n v="1"/>
    <n v="0"/>
    <n v="2"/>
    <n v="0"/>
    <n v="2"/>
    <n v="1"/>
    <s v="Gd"/>
    <n v="5"/>
    <s v="Typ"/>
    <n v="0"/>
    <s v="No Fireplace"/>
    <s v="Attchd"/>
    <s v="RFn"/>
    <n v="2"/>
    <n v="529"/>
    <s v="TA"/>
    <s v="Y"/>
    <x v="1"/>
    <x v="0"/>
    <x v="26"/>
    <x v="0"/>
    <x v="0"/>
    <s v="No Fence"/>
    <n v="0"/>
    <n v="7"/>
    <n v="2007"/>
    <s v="WD"/>
    <s v="Normal"/>
    <n v="179200"/>
    <n v="0"/>
    <n v="0"/>
    <n v="5"/>
    <n v="4"/>
    <n v="3"/>
    <n v="182252.08012794901"/>
  </r>
  <r>
    <n v="50"/>
    <s v="RL"/>
    <n v="77"/>
    <n v="9786"/>
    <s v="Missing"/>
    <s v="IR1"/>
    <s v="Bnk"/>
    <s v="Inside"/>
    <s v="Gtl"/>
    <s v="NAmes"/>
    <s v="Norm"/>
    <s v="1Fam"/>
    <s v="1.5Fin"/>
    <n v="6"/>
    <n v="7"/>
    <s v="Gable"/>
    <s v="CompShg"/>
    <s v="Wd Sdng"/>
    <s v="Wd Sdng"/>
    <s v="None"/>
    <n v="0"/>
    <s v="TA"/>
    <s v="CBlock"/>
    <s v="TA"/>
    <s v="No"/>
    <x v="5"/>
    <x v="43"/>
    <s v="Unf"/>
    <x v="0"/>
    <n v="1"/>
    <n v="312"/>
    <x v="70"/>
    <x v="53"/>
    <x v="8"/>
    <s v="Gas"/>
    <s v="TA"/>
    <s v="Y"/>
    <s v="SBrkr"/>
    <n v="1085"/>
    <n v="649"/>
    <n v="0"/>
    <x v="0"/>
    <n v="1734"/>
    <n v="0"/>
    <n v="0"/>
    <n v="1"/>
    <n v="1"/>
    <n v="3"/>
    <n v="1"/>
    <s v="Gd"/>
    <n v="7"/>
    <s v="Typ"/>
    <n v="1"/>
    <s v="Gd"/>
    <s v="Attchd"/>
    <s v="RFn"/>
    <n v="2"/>
    <n v="440"/>
    <s v="TA"/>
    <s v="Y"/>
    <x v="1"/>
    <x v="0"/>
    <x v="0"/>
    <x v="0"/>
    <x v="13"/>
    <s v="GdPrv"/>
    <n v="0"/>
    <n v="6"/>
    <n v="2006"/>
    <s v="WD"/>
    <s v="Normal"/>
    <n v="159000"/>
    <n v="0"/>
    <n v="0"/>
    <n v="4"/>
    <n v="3"/>
    <n v="3"/>
    <n v="171070.703464477"/>
  </r>
  <r>
    <n v="70"/>
    <s v="RL"/>
    <n v="60"/>
    <n v="8730"/>
    <s v="Missing"/>
    <s v="Reg"/>
    <s v="Lvl"/>
    <s v="Inside"/>
    <s v="Gtl"/>
    <s v="BrkSide"/>
    <s v="RRAn"/>
    <s v="1Fam"/>
    <s v="2Story"/>
    <n v="6"/>
    <n v="7"/>
    <s v="Gable"/>
    <s v="CompShg"/>
    <s v="Wd Sdng"/>
    <s v="Wd Sdng"/>
    <s v="None"/>
    <n v="0"/>
    <s v="TA"/>
    <s v="BrkTil"/>
    <s v="TA"/>
    <s v="No"/>
    <x v="2"/>
    <x v="6"/>
    <s v="Unf"/>
    <x v="0"/>
    <n v="1"/>
    <n v="698"/>
    <x v="6"/>
    <x v="6"/>
    <x v="164"/>
    <s v="Gas"/>
    <s v="Ex"/>
    <s v="Y"/>
    <s v="FuseA"/>
    <n v="698"/>
    <n v="698"/>
    <n v="0"/>
    <x v="0"/>
    <n v="1396"/>
    <n v="0"/>
    <n v="0"/>
    <n v="1"/>
    <n v="0"/>
    <n v="3"/>
    <n v="1"/>
    <s v="TA"/>
    <n v="7"/>
    <s v="Typ"/>
    <n v="0"/>
    <s v="No Fireplace"/>
    <s v="Detchd"/>
    <s v="Unf"/>
    <n v="1"/>
    <n v="384"/>
    <s v="TA"/>
    <s v="Y"/>
    <x v="1"/>
    <x v="0"/>
    <x v="0"/>
    <x v="0"/>
    <x v="14"/>
    <s v="No Fence"/>
    <n v="0"/>
    <n v="7"/>
    <n v="2007"/>
    <s v="WD"/>
    <s v="Normal"/>
    <n v="153575"/>
    <n v="0"/>
    <n v="0"/>
    <n v="2"/>
    <n v="5"/>
    <n v="4"/>
    <n v="147917.68730120099"/>
  </r>
  <r>
    <n v="190"/>
    <s v="RL"/>
    <n v="55"/>
    <n v="5687"/>
    <s v="Grvl"/>
    <s v="Reg"/>
    <s v="Bnk"/>
    <s v="Inside"/>
    <s v="Gtl"/>
    <s v="SWISU"/>
    <s v="Norm"/>
    <s v="2fmCon"/>
    <s v="2Story"/>
    <n v="5"/>
    <n v="6"/>
    <s v="Gable"/>
    <s v="CompShg"/>
    <s v="VinylSd"/>
    <s v="VinylSd"/>
    <s v="None"/>
    <n v="0"/>
    <s v="TA"/>
    <s v="PConc"/>
    <s v="TA"/>
    <s v="No"/>
    <x v="5"/>
    <x v="126"/>
    <s v="Unf"/>
    <x v="0"/>
    <n v="1"/>
    <n v="570"/>
    <x v="94"/>
    <x v="63"/>
    <x v="165"/>
    <s v="Gas"/>
    <s v="Ex"/>
    <s v="N"/>
    <s v="SBrkr"/>
    <n v="936"/>
    <n v="780"/>
    <n v="0"/>
    <x v="0"/>
    <n v="1716"/>
    <n v="1"/>
    <n v="0"/>
    <n v="2"/>
    <n v="0"/>
    <n v="6"/>
    <n v="1"/>
    <s v="Fa"/>
    <n v="9"/>
    <s v="Typ"/>
    <n v="0"/>
    <s v="No Fireplace"/>
    <s v="No Garage"/>
    <s v="No Garage"/>
    <n v="0"/>
    <n v="0"/>
    <s v="No Garage"/>
    <s v="N"/>
    <x v="1"/>
    <x v="80"/>
    <x v="0"/>
    <x v="0"/>
    <x v="0"/>
    <s v="No Fence"/>
    <n v="0"/>
    <n v="3"/>
    <n v="2008"/>
    <s v="WD"/>
    <s v="Normal"/>
    <n v="135900"/>
    <n v="0"/>
    <n v="0"/>
    <n v="2"/>
    <s v="No Garage"/>
    <n v="3"/>
    <n v="131467.16424222701"/>
  </r>
  <r>
    <n v="50"/>
    <s v="RL"/>
    <n v="60"/>
    <n v="11409"/>
    <s v="Missing"/>
    <s v="Reg"/>
    <s v="Lvl"/>
    <s v="Inside"/>
    <s v="Gtl"/>
    <s v="Edwards"/>
    <s v="Norm"/>
    <s v="1Fam"/>
    <s v="1.5Fin"/>
    <n v="5"/>
    <n v="4"/>
    <s v="Gable"/>
    <s v="CompShg"/>
    <s v="Wd Sdng"/>
    <s v="Wd Sdng"/>
    <s v="None"/>
    <n v="0"/>
    <s v="TA"/>
    <s v="CBlock"/>
    <s v="TA"/>
    <s v="No"/>
    <x v="6"/>
    <x v="127"/>
    <s v="Unf"/>
    <x v="0"/>
    <n v="1"/>
    <n v="476"/>
    <x v="95"/>
    <x v="38"/>
    <x v="166"/>
    <s v="Gas"/>
    <s v="Gd"/>
    <s v="Y"/>
    <s v="SBrkr"/>
    <n v="1148"/>
    <n v="568"/>
    <n v="0"/>
    <x v="0"/>
    <n v="1716"/>
    <n v="0"/>
    <n v="0"/>
    <n v="1"/>
    <n v="1"/>
    <n v="3"/>
    <n v="1"/>
    <s v="TA"/>
    <n v="8"/>
    <s v="Min2"/>
    <n v="1"/>
    <s v="Gd"/>
    <s v="Attchd"/>
    <s v="Unf"/>
    <n v="1"/>
    <n v="281"/>
    <s v="TA"/>
    <s v="Y"/>
    <x v="1"/>
    <x v="0"/>
    <x v="0"/>
    <x v="0"/>
    <x v="15"/>
    <s v="No Fence"/>
    <n v="0"/>
    <n v="1"/>
    <n v="2009"/>
    <s v="WD"/>
    <s v="Normal"/>
    <n v="131000"/>
    <n v="0"/>
    <n v="0"/>
    <n v="3"/>
    <n v="2"/>
    <n v="4"/>
    <n v="135518.35300628201"/>
  </r>
  <r>
    <n v="20"/>
    <s v="RL"/>
    <n v="80"/>
    <n v="9600"/>
    <s v="Missing"/>
    <s v="Reg"/>
    <s v="Lvl"/>
    <s v="Inside"/>
    <s v="Gtl"/>
    <s v="NAmes"/>
    <s v="Norm"/>
    <s v="1Fam"/>
    <s v="1Story"/>
    <n v="6"/>
    <n v="5"/>
    <s v="Mansard_Hip"/>
    <s v="CompShg"/>
    <s v="HdBoard"/>
    <s v="HdBoard"/>
    <s v="Stone"/>
    <n v="238"/>
    <s v="TA"/>
    <s v="CBlock"/>
    <s v="TA"/>
    <s v="No"/>
    <x v="1"/>
    <x v="128"/>
    <s v="Unf"/>
    <x v="0"/>
    <n v="1"/>
    <n v="131"/>
    <x v="96"/>
    <x v="55"/>
    <x v="167"/>
    <s v="Gas"/>
    <s v="TA"/>
    <s v="Y"/>
    <s v="SBrkr"/>
    <n v="1644"/>
    <n v="0"/>
    <n v="0"/>
    <x v="0"/>
    <n v="1644"/>
    <n v="1"/>
    <n v="0"/>
    <n v="1"/>
    <n v="0"/>
    <n v="3"/>
    <n v="1"/>
    <s v="TA"/>
    <n v="7"/>
    <s v="Typ"/>
    <n v="2"/>
    <s v="Gd"/>
    <s v="Attchd"/>
    <s v="Fin"/>
    <n v="2"/>
    <n v="418"/>
    <s v="TA"/>
    <s v="Y"/>
    <x v="75"/>
    <x v="0"/>
    <x v="0"/>
    <x v="0"/>
    <x v="0"/>
    <s v="No Fence"/>
    <n v="0"/>
    <n v="10"/>
    <n v="2009"/>
    <s v="WD"/>
    <s v="Normal"/>
    <n v="167000"/>
    <n v="0"/>
    <n v="0"/>
    <n v="4"/>
    <n v="3"/>
    <n v="2"/>
    <n v="172754.28727196"/>
  </r>
  <r>
    <n v="80"/>
    <s v="RL"/>
    <n v="37"/>
    <n v="7937"/>
    <s v="Missing"/>
    <s v="IR1"/>
    <s v="Lvl"/>
    <s v="CulDSac"/>
    <s v="Gtl"/>
    <s v="Mitchel"/>
    <s v="Norm"/>
    <s v="1Fam"/>
    <s v="SLvl"/>
    <n v="6"/>
    <n v="6"/>
    <s v="Gable"/>
    <s v="CompShg"/>
    <s v="HdBoard"/>
    <s v="HdBoard"/>
    <s v="None"/>
    <n v="0"/>
    <s v="TA"/>
    <s v="CBlock"/>
    <s v="TA"/>
    <s v="Av"/>
    <x v="1"/>
    <x v="129"/>
    <s v="Unf"/>
    <x v="0"/>
    <n v="1"/>
    <n v="184"/>
    <x v="21"/>
    <x v="19"/>
    <x v="168"/>
    <s v="Gas"/>
    <s v="TA"/>
    <s v="Y"/>
    <s v="SBrkr"/>
    <n v="1003"/>
    <n v="0"/>
    <n v="0"/>
    <x v="0"/>
    <n v="1003"/>
    <n v="1"/>
    <n v="0"/>
    <n v="1"/>
    <n v="0"/>
    <n v="3"/>
    <n v="1"/>
    <s v="TA"/>
    <n v="6"/>
    <s v="Typ"/>
    <n v="0"/>
    <s v="No Fireplace"/>
    <s v="Detchd"/>
    <s v="Unf"/>
    <n v="2"/>
    <n v="588"/>
    <s v="TA"/>
    <s v="Y"/>
    <x v="23"/>
    <x v="0"/>
    <x v="0"/>
    <x v="0"/>
    <x v="0"/>
    <s v="GdPrv"/>
    <n v="0"/>
    <n v="3"/>
    <n v="2006"/>
    <s v="WD"/>
    <s v="Normal"/>
    <n v="142500"/>
    <n v="0"/>
    <n v="0"/>
    <n v="5"/>
    <n v="4"/>
    <n v="3"/>
    <n v="142461.7148355"/>
  </r>
  <r>
    <n v="50"/>
    <s v="RM"/>
    <n v="75"/>
    <n v="13710"/>
    <s v="Missing"/>
    <s v="Reg"/>
    <s v="Lvl"/>
    <s v="Inside"/>
    <s v="Gtl"/>
    <s v="IDOTRR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3"/>
    <x v="130"/>
    <s v="Unf"/>
    <x v="0"/>
    <n v="1"/>
    <n v="490"/>
    <x v="97"/>
    <x v="29"/>
    <x v="93"/>
    <s v="Gas"/>
    <s v="TA"/>
    <s v="Y"/>
    <s v="FuseA"/>
    <n v="910"/>
    <n v="648"/>
    <n v="0"/>
    <x v="0"/>
    <n v="1558"/>
    <n v="0"/>
    <n v="0"/>
    <n v="1"/>
    <n v="1"/>
    <n v="4"/>
    <n v="1"/>
    <s v="TA"/>
    <n v="6"/>
    <s v="Typ"/>
    <n v="0"/>
    <s v="No Fireplace"/>
    <s v="Attchd"/>
    <s v="Unf"/>
    <n v="1"/>
    <n v="282"/>
    <s v="TA"/>
    <s v="Y"/>
    <x v="73"/>
    <x v="0"/>
    <x v="0"/>
    <x v="0"/>
    <x v="0"/>
    <s v="MnPrv"/>
    <n v="0"/>
    <n v="6"/>
    <n v="2007"/>
    <s v="WD"/>
    <s v="Normal"/>
    <n v="152000"/>
    <n v="0"/>
    <n v="0"/>
    <n v="3"/>
    <n v="2"/>
    <n v="1"/>
    <n v="145093.068304271"/>
  </r>
  <r>
    <n v="60"/>
    <s v="FV"/>
    <n v="66"/>
    <n v="7399"/>
    <s v="Pave"/>
    <s v="IR1"/>
    <s v="Lvl"/>
    <s v="Inside"/>
    <s v="Gtl"/>
    <s v="Somerst"/>
    <s v="Norm"/>
    <s v="1Fam"/>
    <s v="2Story"/>
    <n v="7"/>
    <n v="5"/>
    <s v="Mansard_Hip"/>
    <s v="CompShg"/>
    <s v="VinylSd"/>
    <s v="VinylSd"/>
    <s v="BrkFace"/>
    <n v="1600"/>
    <s v="Gd"/>
    <s v="PConc"/>
    <s v="Gd"/>
    <s v="No"/>
    <x v="3"/>
    <x v="33"/>
    <s v="Unf"/>
    <x v="0"/>
    <n v="1"/>
    <n v="326"/>
    <x v="53"/>
    <x v="26"/>
    <x v="169"/>
    <s v="Gas"/>
    <s v="Ex"/>
    <s v="Y"/>
    <s v="SBrkr"/>
    <n v="975"/>
    <n v="975"/>
    <n v="0"/>
    <x v="0"/>
    <n v="1950"/>
    <n v="0"/>
    <n v="0"/>
    <n v="2"/>
    <n v="1"/>
    <n v="3"/>
    <n v="1"/>
    <s v="Gd"/>
    <n v="7"/>
    <s v="Typ"/>
    <n v="1"/>
    <s v="TA"/>
    <s v="Detchd"/>
    <s v="RFn"/>
    <n v="2"/>
    <n v="576"/>
    <s v="TA"/>
    <s v="Y"/>
    <x v="1"/>
    <x v="81"/>
    <x v="0"/>
    <x v="0"/>
    <x v="2"/>
    <s v="No Fence"/>
    <n v="0"/>
    <n v="6"/>
    <n v="2007"/>
    <s v="WD"/>
    <s v="Normal"/>
    <n v="239000"/>
    <n v="0"/>
    <n v="0"/>
    <n v="5"/>
    <n v="4"/>
    <n v="3"/>
    <n v="232421.64797455299"/>
  </r>
  <r>
    <n v="60"/>
    <s v="RL"/>
    <n v="90"/>
    <n v="11700"/>
    <s v="Missing"/>
    <s v="Reg"/>
    <s v="Lvl"/>
    <s v="Inside"/>
    <s v="Gtl"/>
    <s v="NWAmes"/>
    <s v="Norm"/>
    <s v="1Fam"/>
    <s v="2Story"/>
    <n v="6"/>
    <n v="6"/>
    <s v="Mansard_Hip"/>
    <s v="CompShg"/>
    <s v="HdBoard"/>
    <s v="AsphShn"/>
    <s v="BrkFace"/>
    <n v="365"/>
    <s v="Gd"/>
    <s v="CBlock"/>
    <s v="TA"/>
    <s v="No"/>
    <x v="0"/>
    <x v="31"/>
    <s v="Rec"/>
    <x v="27"/>
    <n v="2"/>
    <n v="143"/>
    <x v="98"/>
    <x v="10"/>
    <x v="170"/>
    <s v="Gas"/>
    <s v="Gd"/>
    <s v="Y"/>
    <s v="SBrkr"/>
    <n v="1041"/>
    <n v="702"/>
    <n v="0"/>
    <x v="0"/>
    <n v="1743"/>
    <n v="0"/>
    <n v="1"/>
    <n v="1"/>
    <n v="2"/>
    <n v="3"/>
    <n v="1"/>
    <s v="TA"/>
    <n v="7"/>
    <s v="Typ"/>
    <n v="1"/>
    <s v="Gd"/>
    <s v="Attchd"/>
    <s v="Unf"/>
    <n v="2"/>
    <n v="539"/>
    <s v="TA"/>
    <s v="Y"/>
    <x v="32"/>
    <x v="0"/>
    <x v="0"/>
    <x v="0"/>
    <x v="0"/>
    <s v="No Fence"/>
    <n v="0"/>
    <n v="6"/>
    <n v="2007"/>
    <s v="WD"/>
    <s v="Normal"/>
    <n v="175000"/>
    <n v="0"/>
    <n v="0"/>
    <n v="4"/>
    <n v="3"/>
    <n v="2"/>
    <n v="173652.040532835"/>
  </r>
  <r>
    <n v="20"/>
    <s v="RL"/>
    <n v="80"/>
    <n v="14000"/>
    <s v="Missing"/>
    <s v="Reg"/>
    <s v="Lvl"/>
    <s v="Inside"/>
    <s v="Gtl"/>
    <s v="Crawfor"/>
    <s v="Norm"/>
    <s v="1Fam"/>
    <s v="1Story"/>
    <n v="6"/>
    <n v="8"/>
    <s v="Gable"/>
    <s v="CompShg"/>
    <s v="HdBoard"/>
    <s v="HdBoard"/>
    <s v="None"/>
    <n v="0"/>
    <s v="TA"/>
    <s v="CBlock"/>
    <s v="TA"/>
    <s v="No"/>
    <x v="2"/>
    <x v="6"/>
    <s v="Unf"/>
    <x v="0"/>
    <n v="1"/>
    <n v="1092"/>
    <x v="6"/>
    <x v="6"/>
    <x v="78"/>
    <s v="Gas"/>
    <s v="Ex"/>
    <s v="Y"/>
    <s v="SBrkr"/>
    <n v="1152"/>
    <n v="0"/>
    <n v="0"/>
    <x v="0"/>
    <n v="1152"/>
    <n v="0"/>
    <n v="1"/>
    <n v="1"/>
    <n v="0"/>
    <n v="3"/>
    <n v="1"/>
    <s v="Gd"/>
    <n v="6"/>
    <s v="Typ"/>
    <n v="1"/>
    <s v="Gd"/>
    <s v="Attchd"/>
    <s v="Unf"/>
    <n v="1"/>
    <n v="300"/>
    <s v="TA"/>
    <s v="Y"/>
    <x v="1"/>
    <x v="37"/>
    <x v="0"/>
    <x v="0"/>
    <x v="0"/>
    <s v="GdPrv"/>
    <n v="0"/>
    <n v="8"/>
    <n v="2009"/>
    <s v="WD"/>
    <s v="Family"/>
    <n v="158500"/>
    <n v="0"/>
    <n v="0"/>
    <n v="3"/>
    <n v="2"/>
    <n v="4"/>
    <n v="154905.172651448"/>
  </r>
  <r>
    <n v="60"/>
    <s v="RL"/>
    <n v="66"/>
    <n v="16226"/>
    <s v="Missing"/>
    <s v="IR2_3"/>
    <s v="Lvl"/>
    <s v="Inside"/>
    <s v="Gtl"/>
    <s v="CollgCr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1"/>
    <x v="131"/>
    <s v="Unf"/>
    <x v="0"/>
    <n v="1"/>
    <n v="747"/>
    <x v="93"/>
    <x v="63"/>
    <x v="77"/>
    <s v="Gas"/>
    <s v="Ex"/>
    <s v="Y"/>
    <s v="SBrkr"/>
    <n v="1210"/>
    <n v="1242"/>
    <n v="0"/>
    <x v="0"/>
    <n v="2452"/>
    <n v="0"/>
    <n v="0"/>
    <n v="2"/>
    <n v="1"/>
    <n v="4"/>
    <n v="1"/>
    <s v="Gd"/>
    <n v="9"/>
    <s v="Typ"/>
    <n v="1"/>
    <s v="TA"/>
    <s v="BuiltIn"/>
    <s v="Fin"/>
    <n v="2"/>
    <n v="683"/>
    <s v="TA"/>
    <s v="Y"/>
    <x v="76"/>
    <x v="15"/>
    <x v="0"/>
    <x v="0"/>
    <x v="0"/>
    <s v="No Fence"/>
    <n v="0"/>
    <n v="5"/>
    <n v="2007"/>
    <s v="WD"/>
    <s v="Normal"/>
    <n v="267000"/>
    <n v="0"/>
    <n v="0"/>
    <n v="5"/>
    <n v="4"/>
    <n v="3"/>
    <n v="276761.83137348603"/>
  </r>
  <r>
    <n v="20"/>
    <s v="RL"/>
    <n v="80"/>
    <n v="10386"/>
    <s v="Missing"/>
    <s v="Reg"/>
    <s v="Lvl"/>
    <s v="Inside"/>
    <s v="Gtl"/>
    <s v="CollgCr"/>
    <s v="Norm"/>
    <s v="1Fam"/>
    <s v="1Story"/>
    <n v="8"/>
    <n v="5"/>
    <s v="Gable"/>
    <s v="CompShg"/>
    <s v="CemntBd"/>
    <s v="CmentBd"/>
    <s v="Stone"/>
    <n v="246"/>
    <s v="Gd"/>
    <s v="PConc"/>
    <s v="Gd"/>
    <s v="No"/>
    <x v="1"/>
    <x v="132"/>
    <s v="Unf"/>
    <x v="0"/>
    <n v="1"/>
    <n v="536"/>
    <x v="16"/>
    <x v="13"/>
    <x v="171"/>
    <s v="Gas"/>
    <s v="Ex"/>
    <s v="Y"/>
    <s v="SBrkr"/>
    <n v="2000"/>
    <n v="0"/>
    <n v="0"/>
    <x v="0"/>
    <n v="2000"/>
    <n v="1"/>
    <n v="0"/>
    <n v="2"/>
    <n v="0"/>
    <n v="3"/>
    <n v="1"/>
    <s v="Gd"/>
    <n v="8"/>
    <s v="Typ"/>
    <n v="0"/>
    <s v="No Fireplace"/>
    <s v="Attchd"/>
    <s v="Fin"/>
    <n v="3"/>
    <n v="888"/>
    <s v="TA"/>
    <s v="Y"/>
    <x v="18"/>
    <x v="0"/>
    <x v="0"/>
    <x v="0"/>
    <x v="0"/>
    <s v="No Fence"/>
    <n v="0"/>
    <n v="7"/>
    <n v="2007"/>
    <s v="WD"/>
    <s v="Normal"/>
    <n v="305900"/>
    <n v="0"/>
    <n v="0"/>
    <n v="6"/>
    <n v="5"/>
    <n v="4"/>
    <n v="300929.46803960402"/>
  </r>
  <r>
    <n v="60"/>
    <s v="RL"/>
    <n v="116"/>
    <n v="13474"/>
    <s v="Missing"/>
    <s v="Reg"/>
    <s v="Lvl"/>
    <s v="Inside"/>
    <s v="Gtl"/>
    <s v="SawyerW"/>
    <s v="Feedr"/>
    <s v="1Fam"/>
    <s v="2Story"/>
    <n v="7"/>
    <n v="5"/>
    <s v="Gable"/>
    <s v="CompShg"/>
    <s v="HdBoard"/>
    <s v="Plywood"/>
    <s v="BrkFace"/>
    <n v="246"/>
    <s v="Gd"/>
    <s v="CBlock"/>
    <s v="Gd"/>
    <s v="No"/>
    <x v="0"/>
    <x v="133"/>
    <s v="Unf"/>
    <x v="0"/>
    <n v="1"/>
    <n v="0"/>
    <x v="20"/>
    <x v="18"/>
    <x v="172"/>
    <s v="Gas"/>
    <s v="Gd"/>
    <s v="Y"/>
    <s v="SBrkr"/>
    <n v="1122"/>
    <n v="1121"/>
    <n v="0"/>
    <x v="0"/>
    <n v="2243"/>
    <n v="1"/>
    <n v="0"/>
    <n v="2"/>
    <n v="1"/>
    <n v="4"/>
    <n v="1"/>
    <s v="Gd"/>
    <n v="8"/>
    <s v="Typ"/>
    <n v="1"/>
    <s v="TA"/>
    <s v="Attchd"/>
    <s v="RFn"/>
    <n v="3"/>
    <n v="746"/>
    <s v="TA"/>
    <s v="Y"/>
    <x v="77"/>
    <x v="82"/>
    <x v="27"/>
    <x v="0"/>
    <x v="0"/>
    <s v="No Fence"/>
    <n v="0"/>
    <n v="6"/>
    <n v="2007"/>
    <s v="WD"/>
    <s v="Normal"/>
    <n v="225000"/>
    <n v="0"/>
    <n v="0"/>
    <n v="5"/>
    <n v="4"/>
    <n v="3"/>
    <n v="227037.36661242001"/>
  </r>
  <r>
    <n v="30"/>
    <s v="RL"/>
    <n v="69"/>
    <n v="12342"/>
    <s v="Missing"/>
    <s v="IR1"/>
    <s v="Lvl"/>
    <s v="Inside"/>
    <s v="Gtl"/>
    <s v="Edwards"/>
    <s v="Norm"/>
    <s v="1Fam"/>
    <s v="1Story"/>
    <n v="4"/>
    <n v="5"/>
    <s v="Gable"/>
    <s v="CompShg"/>
    <s v="VinylSd"/>
    <s v="VinylSd"/>
    <s v="None"/>
    <n v="0"/>
    <s v="TA"/>
    <s v="CBlock"/>
    <s v="TA"/>
    <s v="No"/>
    <x v="3"/>
    <x v="134"/>
    <s v="Unf"/>
    <x v="0"/>
    <n v="1"/>
    <n v="599"/>
    <x v="99"/>
    <x v="64"/>
    <x v="173"/>
    <s v="Gas"/>
    <s v="Ex"/>
    <s v="Y"/>
    <s v="SBrkr"/>
    <n v="861"/>
    <n v="0"/>
    <n v="0"/>
    <x v="0"/>
    <n v="861"/>
    <n v="0"/>
    <n v="0"/>
    <n v="1"/>
    <n v="0"/>
    <n v="1"/>
    <n v="1"/>
    <s v="TA"/>
    <n v="4"/>
    <s v="Typ"/>
    <n v="0"/>
    <s v="No Fireplace"/>
    <s v="Detchd"/>
    <s v="Unf"/>
    <n v="2"/>
    <n v="539"/>
    <s v="TA"/>
    <s v="Y"/>
    <x v="28"/>
    <x v="0"/>
    <x v="0"/>
    <x v="0"/>
    <x v="0"/>
    <s v="No Fence"/>
    <n v="0"/>
    <n v="3"/>
    <n v="2009"/>
    <s v="WD"/>
    <s v="Normal"/>
    <n v="82500"/>
    <n v="0"/>
    <n v="0"/>
    <n v="3"/>
    <n v="3"/>
    <n v="1"/>
    <n v="97718.064455424203"/>
  </r>
  <r>
    <n v="20"/>
    <s v="RL"/>
    <n v="90"/>
    <n v="12378"/>
    <s v="Missing"/>
    <s v="IR1"/>
    <s v="Lvl"/>
    <s v="Inside"/>
    <s v="Gtl"/>
    <s v="NridgHt"/>
    <s v="Norm"/>
    <s v="1Fam"/>
    <s v="1Story"/>
    <n v="9"/>
    <n v="5"/>
    <s v="Gable"/>
    <s v="CompShg"/>
    <s v="VinylSd"/>
    <s v="VinylSd"/>
    <s v="None"/>
    <n v="0"/>
    <s v="Gd"/>
    <s v="PConc"/>
    <s v="Ex"/>
    <s v="Gd"/>
    <x v="1"/>
    <x v="135"/>
    <s v="Unf"/>
    <x v="0"/>
    <n v="1"/>
    <n v="622"/>
    <x v="29"/>
    <x v="26"/>
    <x v="174"/>
    <s v="Gas"/>
    <s v="Ex"/>
    <s v="Y"/>
    <s v="SBrkr"/>
    <n v="1944"/>
    <n v="0"/>
    <n v="0"/>
    <x v="0"/>
    <n v="1944"/>
    <n v="1"/>
    <n v="0"/>
    <n v="2"/>
    <n v="0"/>
    <n v="3"/>
    <n v="1"/>
    <s v="Ex"/>
    <n v="8"/>
    <s v="Typ"/>
    <n v="3"/>
    <s v="Ex"/>
    <s v="Attchd"/>
    <s v="Fin"/>
    <n v="3"/>
    <n v="708"/>
    <s v="TA"/>
    <s v="Y"/>
    <x v="76"/>
    <x v="83"/>
    <x v="0"/>
    <x v="0"/>
    <x v="0"/>
    <s v="No Fence"/>
    <n v="0"/>
    <n v="11"/>
    <n v="2006"/>
    <s v="WD"/>
    <s v="Normal"/>
    <n v="360000"/>
    <n v="0"/>
    <n v="0"/>
    <n v="6"/>
    <n v="5"/>
    <n v="4"/>
    <n v="368392.14486866299"/>
  </r>
  <r>
    <n v="60"/>
    <s v="RL"/>
    <n v="69"/>
    <n v="7685"/>
    <s v="Missing"/>
    <s v="IR1"/>
    <s v="Lvl"/>
    <s v="Inside"/>
    <s v="Gtl"/>
    <s v="Gilbert"/>
    <s v="Norm"/>
    <s v="1Fam"/>
    <s v="2Story"/>
    <n v="6"/>
    <n v="5"/>
    <s v="Gable"/>
    <s v="CompShg"/>
    <s v="HdBoard"/>
    <s v="HdBoard"/>
    <s v="BrkFace"/>
    <n v="112"/>
    <s v="TA"/>
    <s v="PConc"/>
    <s v="Gd"/>
    <s v="No"/>
    <x v="0"/>
    <x v="136"/>
    <s v="Unf"/>
    <x v="0"/>
    <n v="1"/>
    <n v="179"/>
    <x v="17"/>
    <x v="14"/>
    <x v="175"/>
    <s v="Gas"/>
    <s v="Gd"/>
    <s v="Y"/>
    <s v="SBrkr"/>
    <n v="697"/>
    <n v="804"/>
    <n v="0"/>
    <x v="0"/>
    <n v="1501"/>
    <n v="0"/>
    <n v="0"/>
    <n v="2"/>
    <n v="1"/>
    <n v="3"/>
    <n v="1"/>
    <s v="Gd"/>
    <n v="6"/>
    <s v="Typ"/>
    <n v="1"/>
    <s v="TA"/>
    <s v="Attchd"/>
    <s v="Fin"/>
    <n v="2"/>
    <n v="420"/>
    <s v="TA"/>
    <s v="Y"/>
    <x v="78"/>
    <x v="36"/>
    <x v="0"/>
    <x v="0"/>
    <x v="0"/>
    <s v="No Fence"/>
    <n v="0"/>
    <n v="5"/>
    <n v="2006"/>
    <s v="WD"/>
    <s v="Normal"/>
    <n v="165600"/>
    <n v="0"/>
    <n v="0"/>
    <n v="5"/>
    <n v="4"/>
    <n v="3"/>
    <n v="173868.79153867799"/>
  </r>
  <r>
    <n v="190"/>
    <s v="RM"/>
    <n v="65"/>
    <n v="7800"/>
    <s v="Missing"/>
    <s v="Reg"/>
    <s v="Lvl"/>
    <s v="Inside"/>
    <s v="Gtl"/>
    <s v="OldTown"/>
    <s v="Artery"/>
    <s v="2fmCon"/>
    <s v="1.5Fin"/>
    <n v="5"/>
    <n v="7"/>
    <s v="Gable"/>
    <s v="CompShg"/>
    <s v="MetalSd"/>
    <s v="MetalSd"/>
    <s v="None"/>
    <n v="0"/>
    <s v="TA"/>
    <s v="CBlock"/>
    <s v="Gd"/>
    <s v="Mn"/>
    <x v="5"/>
    <x v="69"/>
    <s v="Unf"/>
    <x v="0"/>
    <n v="1"/>
    <n v="286"/>
    <x v="100"/>
    <x v="65"/>
    <x v="74"/>
    <s v="Gas"/>
    <s v="TA"/>
    <s v="Y"/>
    <s v="SBrkr"/>
    <n v="793"/>
    <n v="325"/>
    <n v="0"/>
    <x v="0"/>
    <n v="1118"/>
    <n v="1"/>
    <n v="0"/>
    <n v="1"/>
    <n v="0"/>
    <n v="3"/>
    <n v="1"/>
    <s v="TA"/>
    <n v="5"/>
    <s v="Typ"/>
    <n v="1"/>
    <s v="Gd"/>
    <s v="Detchd"/>
    <s v="Unf"/>
    <n v="2"/>
    <n v="410"/>
    <s v="TA"/>
    <s v="Y"/>
    <x v="1"/>
    <x v="0"/>
    <x v="0"/>
    <x v="0"/>
    <x v="16"/>
    <s v="MnPrv"/>
    <n v="0"/>
    <n v="5"/>
    <n v="2006"/>
    <s v="WD"/>
    <s v="Normal"/>
    <n v="119900"/>
    <n v="0"/>
    <n v="0"/>
    <n v="3"/>
    <n v="2"/>
    <n v="1"/>
    <n v="123536.89690932901"/>
  </r>
  <r>
    <n v="60"/>
    <s v="FV"/>
    <n v="75"/>
    <n v="9000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Av"/>
    <x v="2"/>
    <x v="6"/>
    <s v="Unf"/>
    <x v="0"/>
    <n v="1"/>
    <n v="1088"/>
    <x v="6"/>
    <x v="6"/>
    <x v="29"/>
    <s v="Gas"/>
    <s v="Ex"/>
    <s v="Y"/>
    <s v="SBrkr"/>
    <n v="1088"/>
    <n v="871"/>
    <n v="0"/>
    <x v="0"/>
    <n v="1959"/>
    <n v="0"/>
    <n v="0"/>
    <n v="2"/>
    <n v="1"/>
    <n v="3"/>
    <n v="1"/>
    <s v="Gd"/>
    <n v="8"/>
    <s v="Typ"/>
    <n v="1"/>
    <s v="Gd"/>
    <s v="Attchd"/>
    <s v="RFn"/>
    <n v="3"/>
    <n v="1025"/>
    <s v="TA"/>
    <s v="Y"/>
    <x v="76"/>
    <x v="67"/>
    <x v="0"/>
    <x v="0"/>
    <x v="0"/>
    <s v="No Fence"/>
    <n v="0"/>
    <n v="12"/>
    <n v="2007"/>
    <s v="WD"/>
    <s v="Normal"/>
    <n v="270000"/>
    <n v="0"/>
    <n v="0"/>
    <n v="6"/>
    <n v="5"/>
    <n v="4"/>
    <n v="260721.12910684501"/>
  </r>
  <r>
    <n v="60"/>
    <s v="RL"/>
    <n v="90"/>
    <n v="9900"/>
    <s v="Missing"/>
    <s v="Reg"/>
    <s v="Low"/>
    <s v="Inside"/>
    <s v="Mod"/>
    <s v="NoRidge"/>
    <s v="Norm"/>
    <s v="1Fam"/>
    <s v="2Story"/>
    <n v="7"/>
    <n v="5"/>
    <s v="Gable"/>
    <s v="CompShg"/>
    <s v="HdBoard"/>
    <s v="HdBoard"/>
    <s v="BrkFace"/>
    <n v="256"/>
    <s v="Gd"/>
    <s v="PConc"/>
    <s v="Gd"/>
    <s v="Gd"/>
    <x v="1"/>
    <x v="137"/>
    <s v="Unf"/>
    <x v="0"/>
    <n v="1"/>
    <n v="360"/>
    <x v="81"/>
    <x v="13"/>
    <x v="176"/>
    <s v="Gas"/>
    <s v="Ex"/>
    <s v="Y"/>
    <s v="SBrkr"/>
    <n v="1372"/>
    <n v="1274"/>
    <n v="0"/>
    <x v="0"/>
    <n v="2646"/>
    <n v="1"/>
    <n v="0"/>
    <n v="2"/>
    <n v="1"/>
    <n v="4"/>
    <n v="1"/>
    <s v="Gd"/>
    <n v="9"/>
    <s v="Typ"/>
    <n v="1"/>
    <s v="TA"/>
    <s v="Attchd"/>
    <s v="RFn"/>
    <n v="3"/>
    <n v="656"/>
    <s v="TA"/>
    <s v="Y"/>
    <x v="79"/>
    <x v="55"/>
    <x v="7"/>
    <x v="0"/>
    <x v="0"/>
    <s v="No Fence"/>
    <n v="0"/>
    <n v="4"/>
    <n v="2009"/>
    <s v="WD"/>
    <s v="Normal"/>
    <n v="260000"/>
    <n v="0"/>
    <n v="0"/>
    <n v="5"/>
    <n v="4"/>
    <n v="3"/>
    <n v="279833.61320877902"/>
  </r>
  <r>
    <n v="60"/>
    <s v="RL"/>
    <n v="111"/>
    <n v="16259"/>
    <s v="Missing"/>
    <s v="Reg"/>
    <s v="Lvl"/>
    <s v="Corner"/>
    <s v="Gtl"/>
    <s v="NridgHt"/>
    <s v="Norm"/>
    <s v="1Fam"/>
    <s v="2Story"/>
    <n v="9"/>
    <n v="5"/>
    <s v="Gable"/>
    <s v="CompShg"/>
    <s v="VinylSd"/>
    <s v="VinylSd"/>
    <s v="Stone"/>
    <n v="370"/>
    <s v="TA"/>
    <s v="PConc"/>
    <s v="Ex"/>
    <s v="Av"/>
    <x v="2"/>
    <x v="6"/>
    <s v="Unf"/>
    <x v="0"/>
    <n v="1"/>
    <n v="1249"/>
    <x v="6"/>
    <x v="6"/>
    <x v="177"/>
    <s v="Gas"/>
    <s v="Ex"/>
    <s v="Y"/>
    <s v="SBrkr"/>
    <n v="1249"/>
    <n v="1347"/>
    <n v="0"/>
    <x v="0"/>
    <n v="2596"/>
    <n v="0"/>
    <n v="0"/>
    <n v="3"/>
    <n v="1"/>
    <n v="4"/>
    <n v="1"/>
    <s v="Gd"/>
    <n v="9"/>
    <s v="Typ"/>
    <n v="0"/>
    <s v="No Fireplace"/>
    <s v="Attchd"/>
    <s v="RFn"/>
    <n v="3"/>
    <n v="840"/>
    <s v="TA"/>
    <s v="Y"/>
    <x v="9"/>
    <x v="10"/>
    <x v="0"/>
    <x v="0"/>
    <x v="0"/>
    <s v="No Fence"/>
    <n v="0"/>
    <n v="9"/>
    <n v="2006"/>
    <s v="New"/>
    <s v="Partial"/>
    <n v="342643"/>
    <n v="0"/>
    <n v="0"/>
    <n v="6"/>
    <n v="5"/>
    <n v="4"/>
    <n v="349138.053322541"/>
  </r>
  <r>
    <n v="60"/>
    <s v="RL"/>
    <n v="99"/>
    <n v="12099"/>
    <s v="Missing"/>
    <s v="IR1"/>
    <s v="Lvl"/>
    <s v="Inside"/>
    <s v="Gtl"/>
    <s v="NridgHt"/>
    <s v="Norm"/>
    <s v="1Fam"/>
    <s v="2Story"/>
    <n v="8"/>
    <n v="5"/>
    <s v="Gable"/>
    <s v="CompShg"/>
    <s v="VinylSd"/>
    <s v="VinylSd"/>
    <s v="BrkFace"/>
    <n v="388"/>
    <s v="Gd"/>
    <s v="PConc"/>
    <s v="Ex"/>
    <s v="Av"/>
    <x v="1"/>
    <x v="138"/>
    <s v="Unf"/>
    <x v="0"/>
    <n v="1"/>
    <n v="166"/>
    <x v="101"/>
    <x v="7"/>
    <x v="178"/>
    <s v="Gas"/>
    <s v="Ex"/>
    <s v="Y"/>
    <s v="SBrkr"/>
    <n v="1136"/>
    <n v="1332"/>
    <n v="0"/>
    <x v="0"/>
    <n v="2468"/>
    <n v="1"/>
    <n v="0"/>
    <n v="2"/>
    <n v="1"/>
    <n v="4"/>
    <n v="1"/>
    <s v="Gd"/>
    <n v="10"/>
    <s v="Typ"/>
    <n v="1"/>
    <s v="Gd"/>
    <s v="BuiltIn"/>
    <s v="Fin"/>
    <n v="3"/>
    <n v="872"/>
    <s v="TA"/>
    <s v="Y"/>
    <x v="80"/>
    <x v="10"/>
    <x v="0"/>
    <x v="0"/>
    <x v="0"/>
    <s v="No Fence"/>
    <n v="0"/>
    <n v="6"/>
    <n v="2007"/>
    <s v="WD"/>
    <s v="Normal"/>
    <n v="354000"/>
    <n v="0"/>
    <n v="0"/>
    <n v="6"/>
    <n v="5"/>
    <n v="4"/>
    <n v="349758.58484448597"/>
  </r>
  <r>
    <n v="80"/>
    <s v="RL"/>
    <n v="96"/>
    <n v="11275"/>
    <s v="Missing"/>
    <s v="Reg"/>
    <s v="Lvl"/>
    <s v="Corner"/>
    <s v="Gtl"/>
    <s v="NAmes"/>
    <s v="PosN"/>
    <s v="1Fam"/>
    <s v="SLvl"/>
    <n v="7"/>
    <n v="7"/>
    <s v="Mansard_Hip"/>
    <s v="WdShake"/>
    <s v="Wd Sdng"/>
    <s v="Wd Sdng"/>
    <s v="BrkFace"/>
    <n v="300"/>
    <s v="Gd"/>
    <s v="CBlock"/>
    <s v="Gd"/>
    <s v="No"/>
    <x v="2"/>
    <x v="6"/>
    <s v="Unf"/>
    <x v="0"/>
    <n v="1"/>
    <n v="710"/>
    <x v="6"/>
    <x v="6"/>
    <x v="179"/>
    <s v="Gas"/>
    <s v="Ex"/>
    <s v="Y"/>
    <s v="SBrkr"/>
    <n v="1898"/>
    <n v="1080"/>
    <n v="0"/>
    <x v="0"/>
    <n v="2978"/>
    <n v="0"/>
    <n v="0"/>
    <n v="2"/>
    <n v="1"/>
    <n v="5"/>
    <n v="1"/>
    <s v="Gd"/>
    <n v="11"/>
    <s v="Typ"/>
    <n v="1"/>
    <s v="Gd"/>
    <s v="BuiltIn"/>
    <s v="Fin"/>
    <n v="2"/>
    <n v="564"/>
    <s v="TA"/>
    <s v="Y"/>
    <x v="9"/>
    <x v="0"/>
    <x v="0"/>
    <x v="0"/>
    <x v="0"/>
    <s v="No Fence"/>
    <n v="0"/>
    <n v="6"/>
    <n v="2010"/>
    <s v="WD"/>
    <s v="Normal"/>
    <n v="242000"/>
    <n v="0"/>
    <n v="0"/>
    <n v="4"/>
    <n v="3"/>
    <n v="4"/>
    <n v="239275.48968869299"/>
  </r>
  <r>
    <n v="45"/>
    <s v="RM"/>
    <n v="50"/>
    <n v="5000"/>
    <s v="Missing"/>
    <s v="Reg"/>
    <s v="Lvl"/>
    <s v="Inside"/>
    <s v="Gtl"/>
    <s v="IDOTRR"/>
    <s v="RRAe"/>
    <s v="1Fam"/>
    <s v="1.5Unf"/>
    <n v="5"/>
    <n v="6"/>
    <s v="Gable"/>
    <s v="CompShg"/>
    <s v="MetalSd"/>
    <s v="MetalSd"/>
    <s v="None"/>
    <n v="0"/>
    <s v="TA"/>
    <s v="CBlock"/>
    <s v="TA"/>
    <s v="Av"/>
    <x v="3"/>
    <x v="139"/>
    <s v="Unf"/>
    <x v="0"/>
    <n v="1"/>
    <n v="604"/>
    <x v="102"/>
    <x v="66"/>
    <x v="109"/>
    <s v="Gas"/>
    <s v="Po"/>
    <s v="N"/>
    <s v="FuseF"/>
    <n v="803"/>
    <n v="0"/>
    <n v="0"/>
    <x v="0"/>
    <n v="803"/>
    <n v="0"/>
    <n v="0"/>
    <n v="1"/>
    <n v="0"/>
    <n v="2"/>
    <n v="1"/>
    <s v="TA"/>
    <n v="5"/>
    <s v="Typ"/>
    <n v="0"/>
    <s v="No Fireplace"/>
    <s v="Detchd"/>
    <s v="Unf"/>
    <n v="2"/>
    <n v="360"/>
    <s v="TA"/>
    <s v="Y"/>
    <x v="1"/>
    <x v="0"/>
    <x v="28"/>
    <x v="0"/>
    <x v="0"/>
    <s v="No Fence"/>
    <n v="0"/>
    <n v="12"/>
    <n v="2007"/>
    <s v="WD"/>
    <s v="Normal"/>
    <n v="87000"/>
    <n v="0"/>
    <n v="0"/>
    <n v="3"/>
    <n v="2"/>
    <n v="1"/>
    <n v="90452.826514245098"/>
  </r>
  <r>
    <n v="120"/>
    <s v="RL"/>
    <n v="32"/>
    <n v="10846"/>
    <s v="Missing"/>
    <s v="IR1"/>
    <s v="Lvl"/>
    <s v="CulDSac"/>
    <s v="Gtl"/>
    <s v="Veenker"/>
    <s v="Norm"/>
    <s v="TwnhsE"/>
    <s v="1Story"/>
    <n v="8"/>
    <n v="5"/>
    <s v="Gable"/>
    <s v="CompShg"/>
    <s v="BrkFace"/>
    <s v="BrkFace"/>
    <s v="None"/>
    <n v="0"/>
    <s v="Gd"/>
    <s v="PConc"/>
    <s v="Gd"/>
    <s v="Gd"/>
    <x v="1"/>
    <x v="140"/>
    <s v="Unf"/>
    <x v="0"/>
    <n v="1"/>
    <n v="100"/>
    <x v="24"/>
    <x v="15"/>
    <x v="180"/>
    <s v="Gas"/>
    <s v="Ex"/>
    <s v="Y"/>
    <s v="SBrkr"/>
    <n v="1719"/>
    <n v="0"/>
    <n v="0"/>
    <x v="0"/>
    <n v="1719"/>
    <n v="2"/>
    <n v="0"/>
    <n v="1"/>
    <n v="1"/>
    <n v="1"/>
    <n v="1"/>
    <s v="Gd"/>
    <n v="6"/>
    <s v="Typ"/>
    <n v="2"/>
    <s v="Gd"/>
    <s v="Attchd"/>
    <s v="Fin"/>
    <n v="2"/>
    <n v="473"/>
    <s v="TA"/>
    <s v="Y"/>
    <x v="81"/>
    <x v="4"/>
    <x v="0"/>
    <x v="0"/>
    <x v="0"/>
    <s v="No Fence"/>
    <n v="0"/>
    <n v="5"/>
    <n v="2008"/>
    <s v="Con"/>
    <s v="Normal"/>
    <n v="324000"/>
    <n v="0"/>
    <n v="0"/>
    <n v="5"/>
    <n v="4"/>
    <n v="3"/>
    <n v="307525.425597405"/>
  </r>
  <r>
    <n v="20"/>
    <s v="RL"/>
    <n v="80"/>
    <n v="11600"/>
    <s v="Missing"/>
    <s v="Reg"/>
    <s v="Lvl"/>
    <s v="Inside"/>
    <s v="Gtl"/>
    <s v="NAmes"/>
    <s v="Norm"/>
    <s v="1Fam"/>
    <s v="1Story"/>
    <n v="6"/>
    <n v="5"/>
    <s v="Mansard_Hip"/>
    <s v="CompShg"/>
    <s v="Wd Sdng"/>
    <s v="Wd Sdng"/>
    <s v="BrkFace"/>
    <n v="175"/>
    <s v="TA"/>
    <s v="CBlock"/>
    <s v="TA"/>
    <s v="No"/>
    <x v="5"/>
    <x v="141"/>
    <s v="Unf"/>
    <x v="0"/>
    <n v="1"/>
    <n v="818"/>
    <x v="103"/>
    <x v="67"/>
    <x v="181"/>
    <s v="Gas"/>
    <s v="TA"/>
    <s v="Y"/>
    <s v="SBrkr"/>
    <n v="1383"/>
    <n v="0"/>
    <n v="0"/>
    <x v="0"/>
    <n v="1383"/>
    <n v="0"/>
    <n v="0"/>
    <n v="1"/>
    <n v="1"/>
    <n v="3"/>
    <n v="1"/>
    <s v="TA"/>
    <n v="7"/>
    <s v="Typ"/>
    <n v="0"/>
    <s v="No Fireplace"/>
    <s v="Attchd"/>
    <s v="RFn"/>
    <n v="1"/>
    <n v="292"/>
    <s v="TA"/>
    <s v="Y"/>
    <x v="1"/>
    <x v="38"/>
    <x v="0"/>
    <x v="0"/>
    <x v="0"/>
    <s v="No Fence"/>
    <n v="0"/>
    <n v="4"/>
    <n v="2006"/>
    <s v="WD"/>
    <s v="Normal"/>
    <n v="145250"/>
    <n v="0"/>
    <n v="0"/>
    <n v="4"/>
    <n v="3"/>
    <n v="2"/>
    <n v="143115.07933350801"/>
  </r>
  <r>
    <n v="75"/>
    <s v="RL"/>
    <n v="69"/>
    <n v="11888"/>
    <s v="Pave"/>
    <s v="IR1"/>
    <s v="Bnk"/>
    <s v="Inside"/>
    <s v="Gtl"/>
    <s v="BrkSide"/>
    <s v="PosN"/>
    <s v="1Fam"/>
    <s v="2.5Unf"/>
    <n v="6"/>
    <n v="6"/>
    <s v="Gable"/>
    <s v="CompShg"/>
    <s v="Wd Sdng"/>
    <s v="Wd Shng"/>
    <s v="None"/>
    <n v="0"/>
    <s v="TA"/>
    <s v="BrkTil"/>
    <s v="TA"/>
    <s v="No"/>
    <x v="2"/>
    <x v="6"/>
    <s v="Unf"/>
    <x v="0"/>
    <n v="1"/>
    <n v="844"/>
    <x v="6"/>
    <x v="6"/>
    <x v="182"/>
    <s v="Gas"/>
    <s v="Gd"/>
    <s v="N"/>
    <s v="FuseA"/>
    <n v="1445"/>
    <n v="689"/>
    <n v="0"/>
    <x v="0"/>
    <n v="2134"/>
    <n v="0"/>
    <n v="0"/>
    <n v="2"/>
    <n v="0"/>
    <n v="5"/>
    <n v="1"/>
    <s v="Gd"/>
    <n v="10"/>
    <s v="Typ"/>
    <n v="0"/>
    <s v="No Fireplace"/>
    <s v="Detchd"/>
    <s v="Unf"/>
    <n v="2"/>
    <n v="441"/>
    <s v="TA"/>
    <s v="Y"/>
    <x v="1"/>
    <x v="55"/>
    <x v="29"/>
    <x v="0"/>
    <x v="0"/>
    <s v="No Fence"/>
    <n v="0"/>
    <n v="7"/>
    <n v="2009"/>
    <s v="WD"/>
    <s v="Normal"/>
    <n v="214500"/>
    <n v="0"/>
    <n v="0"/>
    <n v="2"/>
    <n v="2"/>
    <n v="3"/>
    <n v="191291.712214364"/>
  </r>
  <r>
    <n v="90"/>
    <s v="RL"/>
    <n v="69"/>
    <n v="10624"/>
    <s v="Missing"/>
    <s v="IR1"/>
    <s v="Lvl"/>
    <s v="Inside"/>
    <s v="Gtl"/>
    <s v="NAmes"/>
    <s v="Norm"/>
    <s v="Duplex"/>
    <s v="1Story"/>
    <n v="5"/>
    <n v="4"/>
    <s v="Gable"/>
    <s v="CompShg"/>
    <s v="HdBoard"/>
    <s v="HdBoard"/>
    <s v="BrkFace"/>
    <n v="84"/>
    <s v="TA"/>
    <s v="CBlock"/>
    <s v="TA"/>
    <s v="No"/>
    <x v="1"/>
    <x v="142"/>
    <s v="Rec"/>
    <x v="28"/>
    <n v="2"/>
    <n v="1424"/>
    <x v="104"/>
    <x v="68"/>
    <x v="95"/>
    <s v="Gas"/>
    <s v="TA"/>
    <s v="Y"/>
    <s v="SBrkr"/>
    <n v="1728"/>
    <n v="0"/>
    <n v="0"/>
    <x v="0"/>
    <n v="1728"/>
    <n v="0"/>
    <n v="1"/>
    <n v="2"/>
    <n v="0"/>
    <n v="6"/>
    <n v="2"/>
    <s v="TA"/>
    <n v="10"/>
    <s v="Typ"/>
    <n v="0"/>
    <s v="No Fireplace"/>
    <s v="Detchd"/>
    <s v="Unf"/>
    <n v="1"/>
    <n v="352"/>
    <s v="TA"/>
    <s v="Y"/>
    <x v="82"/>
    <x v="0"/>
    <x v="0"/>
    <x v="0"/>
    <x v="0"/>
    <s v="No Fence"/>
    <n v="0"/>
    <n v="11"/>
    <n v="2007"/>
    <s v="WD"/>
    <s v="Normal"/>
    <n v="119000"/>
    <n v="0"/>
    <n v="0"/>
    <n v="4"/>
    <n v="5"/>
    <n v="2"/>
    <n v="126114.104222016"/>
  </r>
  <r>
    <n v="20"/>
    <s v="RL"/>
    <n v="70"/>
    <n v="8176"/>
    <s v="Missing"/>
    <s v="Reg"/>
    <s v="Lvl"/>
    <s v="Inside"/>
    <s v="Gtl"/>
    <s v="NAmes"/>
    <s v="Norm"/>
    <s v="1Fam"/>
    <s v="1Story"/>
    <n v="5"/>
    <n v="6"/>
    <s v="Gable"/>
    <s v="CompShg"/>
    <s v="Wd Sdng"/>
    <s v="Wd Sdng"/>
    <s v="None"/>
    <n v="0"/>
    <s v="TA"/>
    <s v="CBlock"/>
    <s v="TA"/>
    <s v="No"/>
    <x v="5"/>
    <x v="143"/>
    <s v="Unf"/>
    <x v="0"/>
    <n v="1"/>
    <n v="210"/>
    <x v="13"/>
    <x v="10"/>
    <x v="183"/>
    <s v="Gas"/>
    <s v="Fa"/>
    <s v="Y"/>
    <s v="SBrkr"/>
    <n v="1056"/>
    <n v="0"/>
    <n v="0"/>
    <x v="0"/>
    <n v="1056"/>
    <n v="1"/>
    <n v="0"/>
    <n v="1"/>
    <n v="0"/>
    <n v="3"/>
    <n v="1"/>
    <s v="TA"/>
    <n v="6"/>
    <s v="Typ"/>
    <n v="0"/>
    <s v="No Fireplace"/>
    <s v="Attchd"/>
    <s v="RFn"/>
    <n v="1"/>
    <n v="308"/>
    <s v="TA"/>
    <s v="Y"/>
    <x v="1"/>
    <x v="0"/>
    <x v="0"/>
    <x v="0"/>
    <x v="0"/>
    <s v="No Fence"/>
    <n v="0"/>
    <n v="8"/>
    <n v="2007"/>
    <s v="WD"/>
    <s v="Normal"/>
    <n v="139000"/>
    <n v="0"/>
    <n v="0"/>
    <n v="4"/>
    <n v="3"/>
    <n v="3"/>
    <n v="135068.30819313301"/>
  </r>
  <r>
    <n v="20"/>
    <s v="RL"/>
    <n v="66"/>
    <n v="12400"/>
    <s v="Missing"/>
    <s v="IR1"/>
    <s v="Lvl"/>
    <s v="Inside"/>
    <s v="Gtl"/>
    <s v="NAmes"/>
    <s v="Feedr"/>
    <s v="1Fam"/>
    <s v="1Story"/>
    <n v="6"/>
    <n v="7"/>
    <s v="Mansard_Hip"/>
    <s v="CompShg"/>
    <s v="Wd Sdng"/>
    <s v="Wd Sdng"/>
    <s v="BrkFace"/>
    <n v="176"/>
    <s v="TA"/>
    <s v="CBlock"/>
    <s v="TA"/>
    <s v="No"/>
    <x v="5"/>
    <x v="144"/>
    <s v="Unf"/>
    <x v="0"/>
    <n v="1"/>
    <n v="630"/>
    <x v="51"/>
    <x v="45"/>
    <x v="184"/>
    <s v="Gas"/>
    <s v="TA"/>
    <s v="Y"/>
    <s v="FuseA"/>
    <n v="1215"/>
    <n v="0"/>
    <n v="0"/>
    <x v="0"/>
    <n v="1215"/>
    <n v="0"/>
    <n v="0"/>
    <n v="1"/>
    <n v="0"/>
    <n v="3"/>
    <n v="1"/>
    <s v="TA"/>
    <n v="6"/>
    <s v="Typ"/>
    <n v="0"/>
    <s v="No Fireplace"/>
    <s v="Attchd"/>
    <s v="Unf"/>
    <n v="1"/>
    <n v="297"/>
    <s v="TA"/>
    <s v="Y"/>
    <x v="1"/>
    <x v="0"/>
    <x v="0"/>
    <x v="0"/>
    <x v="17"/>
    <s v="No Fence"/>
    <n v="0"/>
    <n v="6"/>
    <n v="2009"/>
    <s v="WD"/>
    <s v="Normal"/>
    <n v="155000"/>
    <n v="0"/>
    <n v="0"/>
    <n v="4"/>
    <n v="3"/>
    <n v="3"/>
    <n v="151671.610559466"/>
  </r>
  <r>
    <n v="60"/>
    <s v="RL"/>
    <n v="85"/>
    <n v="14191"/>
    <s v="Missing"/>
    <s v="Reg"/>
    <s v="Lvl"/>
    <s v="Inside"/>
    <s v="Gtl"/>
    <s v="Timber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967"/>
    <x v="6"/>
    <x v="6"/>
    <x v="185"/>
    <s v="Gas"/>
    <s v="Ex"/>
    <s v="Y"/>
    <s v="SBrkr"/>
    <n v="993"/>
    <n v="915"/>
    <n v="0"/>
    <x v="0"/>
    <n v="1908"/>
    <n v="0"/>
    <n v="0"/>
    <n v="2"/>
    <n v="1"/>
    <n v="4"/>
    <n v="1"/>
    <s v="Gd"/>
    <n v="9"/>
    <s v="Typ"/>
    <n v="0"/>
    <s v="No Fireplace"/>
    <s v="Attchd"/>
    <s v="Fin"/>
    <n v="2"/>
    <n v="431"/>
    <s v="TA"/>
    <s v="Y"/>
    <x v="83"/>
    <x v="0"/>
    <x v="0"/>
    <x v="0"/>
    <x v="0"/>
    <s v="No Fence"/>
    <n v="0"/>
    <n v="4"/>
    <n v="2010"/>
    <s v="WD"/>
    <s v="Normal"/>
    <n v="202900"/>
    <n v="0"/>
    <n v="0"/>
    <n v="6"/>
    <n v="5"/>
    <n v="4"/>
    <n v="220816.50230078399"/>
  </r>
  <r>
    <n v="20"/>
    <s v="RH"/>
    <n v="60"/>
    <n v="8400"/>
    <s v="Missing"/>
    <s v="Reg"/>
    <s v="Lvl"/>
    <s v="Inside"/>
    <s v="Gtl"/>
    <s v="SawyerW"/>
    <s v="Feedr"/>
    <s v="1Fam"/>
    <s v="1Story"/>
    <n v="4"/>
    <n v="4"/>
    <s v="Gable"/>
    <s v="CompShg"/>
    <s v="Wd Sdng"/>
    <s v="AsbShng"/>
    <s v="None"/>
    <n v="0"/>
    <s v="Fa"/>
    <s v="CBlock"/>
    <s v="TA"/>
    <s v="No"/>
    <x v="2"/>
    <x v="6"/>
    <s v="Unf"/>
    <x v="0"/>
    <n v="1"/>
    <n v="721"/>
    <x v="6"/>
    <x v="6"/>
    <x v="186"/>
    <s v="Gas"/>
    <s v="Gd"/>
    <s v="Y"/>
    <s v="SBrkr"/>
    <n v="841"/>
    <n v="0"/>
    <n v="0"/>
    <x v="0"/>
    <n v="841"/>
    <n v="0"/>
    <n v="0"/>
    <n v="1"/>
    <n v="0"/>
    <n v="2"/>
    <n v="1"/>
    <s v="TA"/>
    <n v="4"/>
    <s v="Typ"/>
    <n v="0"/>
    <s v="No Fireplace"/>
    <s v="CarPort"/>
    <s v="Unf"/>
    <n v="1"/>
    <n v="294"/>
    <s v="TA"/>
    <s v="N"/>
    <x v="84"/>
    <x v="0"/>
    <x v="30"/>
    <x v="0"/>
    <x v="0"/>
    <s v="No Fence"/>
    <n v="0"/>
    <n v="9"/>
    <n v="2009"/>
    <s v="WD"/>
    <s v="Normal"/>
    <n v="82000"/>
    <n v="0"/>
    <n v="0"/>
    <n v="3"/>
    <n v="2"/>
    <n v="1"/>
    <n v="82202.541088968006"/>
  </r>
  <r>
    <n v="90"/>
    <s v="RL"/>
    <n v="69"/>
    <n v="8544"/>
    <s v="Missing"/>
    <s v="Reg"/>
    <s v="Lvl"/>
    <s v="Inside"/>
    <s v="Gtl"/>
    <s v="NAmes"/>
    <s v="Norm"/>
    <s v="Duplex"/>
    <s v="1Story"/>
    <n v="3"/>
    <n v="4"/>
    <s v="Gable"/>
    <s v="CompShg"/>
    <s v="Stucco"/>
    <s v="Stucco"/>
    <s v="BrkFace"/>
    <n v="340"/>
    <s v="TA"/>
    <s v="Slab"/>
    <s v="No Basement"/>
    <s v="No Basement"/>
    <x v="4"/>
    <x v="6"/>
    <s v="No Basement"/>
    <x v="0"/>
    <n v="-1"/>
    <n v="0"/>
    <x v="11"/>
    <x v="9"/>
    <x v="12"/>
    <s v="Others"/>
    <s v="Fa"/>
    <s v="N"/>
    <s v="FuseA"/>
    <n v="1040"/>
    <n v="0"/>
    <n v="0"/>
    <x v="0"/>
    <n v="1040"/>
    <n v="0"/>
    <n v="0"/>
    <n v="2"/>
    <n v="0"/>
    <n v="2"/>
    <n v="2"/>
    <s v="TA"/>
    <n v="6"/>
    <s v="Typ"/>
    <n v="0"/>
    <s v="No Fireplace"/>
    <s v="Detchd"/>
    <s v="Unf"/>
    <n v="2"/>
    <n v="400"/>
    <s v="TA"/>
    <s v="Y"/>
    <x v="1"/>
    <x v="0"/>
    <x v="0"/>
    <x v="0"/>
    <x v="0"/>
    <s v="No Fence"/>
    <n v="0"/>
    <n v="5"/>
    <n v="2006"/>
    <s v="WD"/>
    <s v="Normal"/>
    <n v="87500"/>
    <n v="0"/>
    <n v="0"/>
    <n v="3"/>
    <n v="2"/>
    <n v="1"/>
    <n v="87728.986651558705"/>
  </r>
  <r>
    <n v="160"/>
    <s v="RM"/>
    <n v="36"/>
    <n v="2592"/>
    <s v="Missing"/>
    <s v="Reg"/>
    <s v="Lvl"/>
    <s v="Inside"/>
    <s v="Gtl"/>
    <s v="MeadowV"/>
    <s v="Norm"/>
    <s v="TwnhsE"/>
    <s v="2Story"/>
    <n v="5"/>
    <n v="3"/>
    <s v="Gable"/>
    <s v="CompShg"/>
    <s v="CemntBd"/>
    <s v="CmentBd"/>
    <s v="None"/>
    <n v="0"/>
    <s v="TA"/>
    <s v="CBlock"/>
    <s v="Gd"/>
    <s v="No"/>
    <x v="5"/>
    <x v="145"/>
    <s v="BLQ"/>
    <x v="29"/>
    <n v="2"/>
    <n v="175"/>
    <x v="105"/>
    <x v="26"/>
    <x v="187"/>
    <s v="Gas"/>
    <s v="TA"/>
    <s v="Y"/>
    <s v="SBrkr"/>
    <n v="536"/>
    <n v="576"/>
    <n v="0"/>
    <x v="0"/>
    <n v="1112"/>
    <n v="0"/>
    <n v="0"/>
    <n v="1"/>
    <n v="1"/>
    <n v="3"/>
    <n v="1"/>
    <s v="TA"/>
    <n v="4"/>
    <s v="Typ"/>
    <n v="0"/>
    <s v="No Fireplace"/>
    <s v="Attchd"/>
    <s v="Unf"/>
    <n v="1"/>
    <n v="336"/>
    <s v="TA"/>
    <s v="Y"/>
    <x v="85"/>
    <x v="0"/>
    <x v="0"/>
    <x v="0"/>
    <x v="0"/>
    <s v="No Fence"/>
    <n v="0"/>
    <n v="4"/>
    <n v="2010"/>
    <s v="WD"/>
    <s v="Normal"/>
    <n v="85000"/>
    <n v="0"/>
    <n v="0"/>
    <n v="5"/>
    <n v="4"/>
    <n v="3"/>
    <n v="89351.275507416605"/>
  </r>
  <r>
    <n v="50"/>
    <s v="RL"/>
    <n v="65"/>
    <n v="6435"/>
    <s v="Missing"/>
    <s v="Reg"/>
    <s v="Lvl"/>
    <s v="Inside"/>
    <s v="Gtl"/>
    <s v="BrkSide"/>
    <s v="RRAn"/>
    <s v="1Fam"/>
    <s v="1.5Fin"/>
    <n v="6"/>
    <n v="5"/>
    <s v="Gable"/>
    <s v="CompShg"/>
    <s v="MetalSd"/>
    <s v="MetalSd"/>
    <s v="None"/>
    <n v="0"/>
    <s v="TA"/>
    <s v="BrkTil"/>
    <s v="TA"/>
    <s v="No"/>
    <x v="2"/>
    <x v="6"/>
    <s v="Unf"/>
    <x v="0"/>
    <n v="1"/>
    <n v="972"/>
    <x v="6"/>
    <x v="6"/>
    <x v="188"/>
    <s v="Gas"/>
    <s v="Gd"/>
    <s v="Y"/>
    <s v="SBrkr"/>
    <n v="972"/>
    <n v="605"/>
    <n v="0"/>
    <x v="0"/>
    <n v="1577"/>
    <n v="0"/>
    <n v="0"/>
    <n v="1"/>
    <n v="0"/>
    <n v="3"/>
    <n v="1"/>
    <s v="Fa"/>
    <n v="6"/>
    <s v="Typ"/>
    <n v="1"/>
    <s v="Gd"/>
    <s v="Detchd"/>
    <s v="Unf"/>
    <n v="1"/>
    <n v="312"/>
    <s v="TA"/>
    <s v="Y"/>
    <x v="1"/>
    <x v="0"/>
    <x v="0"/>
    <x v="0"/>
    <x v="0"/>
    <s v="No Fence"/>
    <n v="0"/>
    <n v="10"/>
    <n v="2006"/>
    <s v="WD"/>
    <s v="Normal"/>
    <n v="140200"/>
    <n v="0"/>
    <n v="0"/>
    <n v="3"/>
    <n v="2"/>
    <n v="1"/>
    <n v="141300.76624264999"/>
  </r>
  <r>
    <n v="20"/>
    <s v="RL"/>
    <n v="69"/>
    <n v="12772"/>
    <s v="Missing"/>
    <s v="IR1"/>
    <s v="Lvl"/>
    <s v="CulDSac"/>
    <s v="Gtl"/>
    <s v="NAmes"/>
    <s v="Norm"/>
    <s v="1Fam"/>
    <s v="1Story"/>
    <n v="6"/>
    <n v="8"/>
    <s v="Mansard_Hip"/>
    <s v="CompShg"/>
    <s v="MetalSd"/>
    <s v="MetalSd"/>
    <s v="None"/>
    <n v="0"/>
    <s v="TA"/>
    <s v="CBlock"/>
    <s v="TA"/>
    <s v="Mn"/>
    <x v="3"/>
    <x v="146"/>
    <s v="Unf"/>
    <x v="0"/>
    <n v="1"/>
    <n v="460"/>
    <x v="92"/>
    <x v="60"/>
    <x v="189"/>
    <s v="Gas"/>
    <s v="TA"/>
    <s v="Y"/>
    <s v="SBrkr"/>
    <n v="958"/>
    <n v="0"/>
    <n v="0"/>
    <x v="0"/>
    <n v="958"/>
    <n v="0"/>
    <n v="0"/>
    <n v="1"/>
    <n v="0"/>
    <n v="2"/>
    <n v="1"/>
    <s v="TA"/>
    <n v="5"/>
    <s v="Typ"/>
    <n v="0"/>
    <s v="No Fireplace"/>
    <s v="Attchd"/>
    <s v="RFn"/>
    <n v="1"/>
    <n v="301"/>
    <s v="TA"/>
    <s v="Y"/>
    <x v="1"/>
    <x v="0"/>
    <x v="0"/>
    <x v="0"/>
    <x v="0"/>
    <s v="No Fence"/>
    <n v="15500"/>
    <n v="4"/>
    <n v="2007"/>
    <s v="WD"/>
    <s v="Normal"/>
    <n v="151500"/>
    <n v="0"/>
    <n v="1"/>
    <n v="4"/>
    <n v="3"/>
    <n v="3"/>
    <n v="142915.81195252499"/>
  </r>
  <r>
    <n v="20"/>
    <s v="RL"/>
    <n v="69"/>
    <n v="17600"/>
    <s v="Missing"/>
    <s v="IR1"/>
    <s v="Lvl"/>
    <s v="Inside"/>
    <s v="Gtl"/>
    <s v="NAmes"/>
    <s v="Norm"/>
    <s v="1Fam"/>
    <s v="1Story"/>
    <n v="6"/>
    <n v="5"/>
    <s v="Gable"/>
    <s v="CompShg"/>
    <s v="Wd Sdng"/>
    <s v="Wd Sdng"/>
    <s v="BrkFace"/>
    <n v="30"/>
    <s v="TA"/>
    <s v="CBlock"/>
    <s v="TA"/>
    <s v="No"/>
    <x v="3"/>
    <x v="147"/>
    <s v="Unf"/>
    <x v="0"/>
    <n v="1"/>
    <n v="208"/>
    <x v="15"/>
    <x v="12"/>
    <x v="190"/>
    <s v="Gas"/>
    <s v="Ex"/>
    <s v="Y"/>
    <s v="FuseA"/>
    <n v="1478"/>
    <n v="0"/>
    <n v="0"/>
    <x v="0"/>
    <n v="1478"/>
    <n v="1"/>
    <n v="0"/>
    <n v="2"/>
    <n v="0"/>
    <n v="3"/>
    <n v="1"/>
    <s v="TA"/>
    <n v="6"/>
    <s v="Typ"/>
    <n v="2"/>
    <s v="Gd"/>
    <s v="Attchd"/>
    <s v="Unf"/>
    <n v="2"/>
    <n v="498"/>
    <s v="TA"/>
    <s v="Y"/>
    <x v="1"/>
    <x v="59"/>
    <x v="0"/>
    <x v="0"/>
    <x v="0"/>
    <s v="No Fence"/>
    <n v="0"/>
    <n v="12"/>
    <n v="2009"/>
    <s v="WD"/>
    <s v="Normal"/>
    <n v="157500"/>
    <n v="0"/>
    <n v="0"/>
    <n v="4"/>
    <n v="3"/>
    <n v="2"/>
    <n v="170973.82177418499"/>
  </r>
  <r>
    <n v="60"/>
    <s v="RL"/>
    <n v="56"/>
    <n v="20431"/>
    <s v="Missing"/>
    <s v="IR2_3"/>
    <s v="Lvl"/>
    <s v="Inside"/>
    <s v="Gtl"/>
    <s v="NridgHt"/>
    <s v="Norm"/>
    <s v="1Fam"/>
    <s v="2Story"/>
    <n v="9"/>
    <n v="5"/>
    <s v="Mansard_Hip"/>
    <s v="CompShg"/>
    <s v="CemntBd"/>
    <s v="CmentBd"/>
    <s v="BrkFace"/>
    <n v="870"/>
    <s v="Ex"/>
    <s v="PConc"/>
    <s v="Ex"/>
    <s v="No"/>
    <x v="1"/>
    <x v="148"/>
    <s v="Unf"/>
    <x v="0"/>
    <n v="1"/>
    <n v="438"/>
    <x v="106"/>
    <x v="69"/>
    <x v="191"/>
    <s v="Gas"/>
    <s v="Ex"/>
    <s v="Y"/>
    <s v="SBrkr"/>
    <n v="1848"/>
    <n v="880"/>
    <n v="0"/>
    <x v="0"/>
    <n v="2728"/>
    <n v="1"/>
    <n v="0"/>
    <n v="2"/>
    <n v="1"/>
    <n v="4"/>
    <n v="1"/>
    <s v="Ex"/>
    <n v="10"/>
    <s v="Typ"/>
    <n v="2"/>
    <s v="Ex"/>
    <s v="Attchd"/>
    <s v="Fin"/>
    <n v="3"/>
    <n v="706"/>
    <s v="TA"/>
    <s v="Y"/>
    <x v="1"/>
    <x v="0"/>
    <x v="0"/>
    <x v="0"/>
    <x v="0"/>
    <s v="No Fence"/>
    <n v="0"/>
    <n v="4"/>
    <n v="2006"/>
    <s v="New"/>
    <s v="Partial"/>
    <n v="437154"/>
    <n v="0"/>
    <n v="0"/>
    <n v="6"/>
    <n v="5"/>
    <n v="4"/>
    <n v="437557.213118496"/>
  </r>
  <r>
    <n v="120"/>
    <s v="RL"/>
    <n v="69"/>
    <n v="5271"/>
    <s v="Missing"/>
    <s v="IR1"/>
    <s v="Low"/>
    <s v="Inside"/>
    <s v="Mod"/>
    <s v="ClearCr"/>
    <s v="Norm"/>
    <s v="1Fam"/>
    <s v="1Story"/>
    <n v="7"/>
    <n v="5"/>
    <s v="Gable"/>
    <s v="CompShg"/>
    <s v="Wd Sdng"/>
    <s v="Wd Sdng"/>
    <s v="None"/>
    <n v="0"/>
    <s v="TA"/>
    <s v="PConc"/>
    <s v="Gd"/>
    <s v="Gd"/>
    <x v="1"/>
    <x v="149"/>
    <s v="Unf"/>
    <x v="0"/>
    <n v="1"/>
    <n v="371"/>
    <x v="107"/>
    <x v="14"/>
    <x v="49"/>
    <s v="Gas"/>
    <s v="Gd"/>
    <s v="Y"/>
    <s v="SBrkr"/>
    <n v="1453"/>
    <n v="0"/>
    <n v="0"/>
    <x v="0"/>
    <n v="1453"/>
    <n v="1"/>
    <n v="0"/>
    <n v="1"/>
    <n v="1"/>
    <n v="2"/>
    <n v="1"/>
    <s v="Gd"/>
    <n v="6"/>
    <s v="Typ"/>
    <n v="1"/>
    <s v="TA"/>
    <s v="Attchd"/>
    <s v="RFn"/>
    <n v="2"/>
    <n v="445"/>
    <s v="TA"/>
    <s v="Y"/>
    <x v="1"/>
    <x v="45"/>
    <x v="0"/>
    <x v="0"/>
    <x v="6"/>
    <s v="No Fence"/>
    <n v="0"/>
    <n v="12"/>
    <n v="2006"/>
    <s v="WD"/>
    <s v="Abnorml"/>
    <n v="190000"/>
    <n v="0"/>
    <n v="0"/>
    <n v="5"/>
    <n v="4"/>
    <n v="3"/>
    <n v="196667.86305967401"/>
  </r>
  <r>
    <n v="50"/>
    <s v="RL"/>
    <n v="60"/>
    <n v="9084"/>
    <s v="Missing"/>
    <s v="Reg"/>
    <s v="Lvl"/>
    <s v="Inside"/>
    <s v="Gtl"/>
    <s v="Edwards"/>
    <s v="Artery"/>
    <s v="1Fam"/>
    <s v="1.5Fin"/>
    <n v="5"/>
    <n v="6"/>
    <s v="Gable"/>
    <s v="CompShg"/>
    <s v="VinylSd"/>
    <s v="VinylSd"/>
    <s v="None"/>
    <n v="0"/>
    <s v="TA"/>
    <s v="CBlock"/>
    <s v="TA"/>
    <s v="Mn"/>
    <x v="6"/>
    <x v="150"/>
    <s v="Rec"/>
    <x v="30"/>
    <n v="2"/>
    <n v="0"/>
    <x v="20"/>
    <x v="18"/>
    <x v="192"/>
    <s v="Gas"/>
    <s v="TA"/>
    <s v="N"/>
    <s v="SBrkr"/>
    <n v="616"/>
    <n v="495"/>
    <n v="0"/>
    <x v="0"/>
    <n v="1111"/>
    <n v="0"/>
    <n v="1"/>
    <n v="1"/>
    <n v="0"/>
    <n v="3"/>
    <n v="1"/>
    <s v="TA"/>
    <n v="5"/>
    <s v="Typ"/>
    <n v="0"/>
    <s v="No Fireplace"/>
    <s v="Detchd"/>
    <s v="Unf"/>
    <n v="1"/>
    <n v="200"/>
    <s v="TA"/>
    <s v="Y"/>
    <x v="8"/>
    <x v="0"/>
    <x v="0"/>
    <x v="0"/>
    <x v="0"/>
    <s v="No Fence"/>
    <n v="0"/>
    <n v="3"/>
    <n v="2008"/>
    <s v="ConLw"/>
    <s v="Normal"/>
    <n v="95000"/>
    <n v="0"/>
    <n v="0"/>
    <n v="3"/>
    <n v="2"/>
    <n v="1"/>
    <n v="92186.478273941597"/>
  </r>
  <r>
    <n v="50"/>
    <s v="RL"/>
    <n v="60"/>
    <n v="8400"/>
    <s v="Missing"/>
    <s v="Reg"/>
    <s v="Bnk"/>
    <s v="Inside"/>
    <s v="Gtl"/>
    <s v="SWISU"/>
    <s v="Norm"/>
    <s v="1Fam"/>
    <s v="1.5Fin"/>
    <n v="6"/>
    <n v="5"/>
    <s v="Gable"/>
    <s v="CompShg"/>
    <s v="Wd Sdng"/>
    <s v="MetalSd"/>
    <s v="None"/>
    <n v="0"/>
    <s v="TA"/>
    <s v="CBlock"/>
    <s v="TA"/>
    <s v="No"/>
    <x v="6"/>
    <x v="151"/>
    <s v="Unf"/>
    <x v="0"/>
    <n v="1"/>
    <n v="552"/>
    <x v="108"/>
    <x v="67"/>
    <x v="193"/>
    <s v="Gas"/>
    <s v="Ex"/>
    <s v="Y"/>
    <s v="SBrkr"/>
    <n v="1192"/>
    <n v="403"/>
    <n v="0"/>
    <x v="0"/>
    <n v="1595"/>
    <n v="0"/>
    <n v="0"/>
    <n v="1"/>
    <n v="0"/>
    <n v="2"/>
    <n v="1"/>
    <s v="TA"/>
    <n v="6"/>
    <s v="Typ"/>
    <n v="2"/>
    <s v="Gd"/>
    <s v="Attchd"/>
    <s v="Unf"/>
    <n v="1"/>
    <n v="240"/>
    <s v="TA"/>
    <s v="Y"/>
    <x v="1"/>
    <x v="0"/>
    <x v="31"/>
    <x v="0"/>
    <x v="0"/>
    <s v="No Fence"/>
    <n v="0"/>
    <n v="6"/>
    <n v="2006"/>
    <s v="WD"/>
    <s v="Normal"/>
    <n v="140000"/>
    <n v="0"/>
    <n v="0"/>
    <n v="3"/>
    <n v="2"/>
    <n v="3"/>
    <n v="144562.00036970101"/>
  </r>
  <r>
    <n v="120"/>
    <s v="RM"/>
    <n v="44"/>
    <n v="4224"/>
    <s v="Missing"/>
    <s v="Reg"/>
    <s v="Lvl"/>
    <s v="Inside"/>
    <s v="Gtl"/>
    <s v="MeadowV"/>
    <s v="Norm"/>
    <s v="TwnhsE"/>
    <s v="1Story"/>
    <n v="5"/>
    <n v="5"/>
    <s v="Gable"/>
    <s v="CompShg"/>
    <s v="CemntBd"/>
    <s v="CmentBd"/>
    <s v="None"/>
    <n v="0"/>
    <s v="TA"/>
    <s v="PConc"/>
    <s v="Gd"/>
    <s v="No"/>
    <x v="0"/>
    <x v="152"/>
    <s v="Unf"/>
    <x v="0"/>
    <n v="1"/>
    <n v="268"/>
    <x v="106"/>
    <x v="0"/>
    <x v="194"/>
    <s v="Gas"/>
    <s v="TA"/>
    <s v="Y"/>
    <s v="SBrkr"/>
    <n v="1142"/>
    <n v="0"/>
    <n v="0"/>
    <x v="0"/>
    <n v="1142"/>
    <n v="1"/>
    <n v="0"/>
    <n v="1"/>
    <n v="1"/>
    <n v="3"/>
    <n v="1"/>
    <s v="TA"/>
    <n v="6"/>
    <s v="Typ"/>
    <n v="1"/>
    <s v="Po"/>
    <s v="Attchd"/>
    <s v="Fin"/>
    <n v="2"/>
    <n v="528"/>
    <s v="TA"/>
    <s v="Y"/>
    <x v="86"/>
    <x v="12"/>
    <x v="0"/>
    <x v="0"/>
    <x v="0"/>
    <s v="MnPrv"/>
    <n v="0"/>
    <n v="8"/>
    <n v="2007"/>
    <s v="WD"/>
    <s v="Normal"/>
    <n v="134000"/>
    <n v="0"/>
    <n v="0"/>
    <n v="5"/>
    <n v="4"/>
    <n v="3"/>
    <n v="143246.439237579"/>
  </r>
  <r>
    <n v="80"/>
    <s v="RL"/>
    <n v="92"/>
    <n v="6930"/>
    <s v="Missing"/>
    <s v="IR1"/>
    <s v="Lvl"/>
    <s v="Inside"/>
    <s v="Gtl"/>
    <s v="ClearCr"/>
    <s v="Norm"/>
    <s v="1Fam"/>
    <s v="SLvl"/>
    <n v="5"/>
    <n v="4"/>
    <s v="Mansard_Hip"/>
    <s v="CompShg"/>
    <s v="Wd Sdng"/>
    <s v="ImStucc"/>
    <s v="BrkFace"/>
    <n v="120"/>
    <s v="TA"/>
    <s v="CBlock"/>
    <s v="TA"/>
    <s v="Av"/>
    <x v="3"/>
    <x v="60"/>
    <s v="Rec"/>
    <x v="31"/>
    <n v="2"/>
    <n v="468"/>
    <x v="55"/>
    <x v="31"/>
    <x v="195"/>
    <s v="Gas"/>
    <s v="Ex"/>
    <s v="Y"/>
    <s v="FuseF"/>
    <n v="1352"/>
    <n v="0"/>
    <n v="0"/>
    <x v="0"/>
    <n v="1352"/>
    <n v="0"/>
    <n v="1"/>
    <n v="1"/>
    <n v="0"/>
    <n v="3"/>
    <n v="1"/>
    <s v="Gd"/>
    <n v="6"/>
    <s v="Min2"/>
    <n v="0"/>
    <s v="No Fireplace"/>
    <s v="BuiltIn"/>
    <s v="Unf"/>
    <n v="1"/>
    <n v="288"/>
    <s v="TA"/>
    <s v="Y"/>
    <x v="18"/>
    <x v="0"/>
    <x v="32"/>
    <x v="0"/>
    <x v="0"/>
    <s v="No Fence"/>
    <n v="0"/>
    <n v="7"/>
    <n v="2006"/>
    <s v="WD"/>
    <s v="Abnorml"/>
    <n v="130000"/>
    <n v="0"/>
    <n v="0"/>
    <n v="4"/>
    <n v="3"/>
    <n v="2"/>
    <n v="127598.640441369"/>
  </r>
  <r>
    <n v="60"/>
    <s v="RL"/>
    <n v="78"/>
    <n v="12011"/>
    <s v="Missing"/>
    <s v="IR1"/>
    <s v="Lvl"/>
    <s v="CulDSac"/>
    <s v="Gtl"/>
    <s v="NoRidge"/>
    <s v="Norm"/>
    <s v="1Fam"/>
    <s v="2Story"/>
    <n v="8"/>
    <n v="5"/>
    <s v="Gable"/>
    <s v="CompShg"/>
    <s v="VinylSd"/>
    <s v="VinylSd"/>
    <s v="BrkFace"/>
    <n v="530"/>
    <s v="Gd"/>
    <s v="PConc"/>
    <s v="Gd"/>
    <s v="Av"/>
    <x v="1"/>
    <x v="153"/>
    <s v="Unf"/>
    <x v="0"/>
    <n v="1"/>
    <n v="130"/>
    <x v="48"/>
    <x v="41"/>
    <x v="52"/>
    <s v="Gas"/>
    <s v="Ex"/>
    <s v="Y"/>
    <s v="SBrkr"/>
    <n v="1086"/>
    <n v="838"/>
    <n v="0"/>
    <x v="0"/>
    <n v="1924"/>
    <n v="1"/>
    <n v="0"/>
    <n v="2"/>
    <n v="1"/>
    <n v="3"/>
    <n v="1"/>
    <s v="Gd"/>
    <n v="7"/>
    <s v="Typ"/>
    <n v="1"/>
    <s v="TA"/>
    <s v="Attchd"/>
    <s v="RFn"/>
    <n v="2"/>
    <n v="592"/>
    <s v="TA"/>
    <s v="Y"/>
    <x v="76"/>
    <x v="27"/>
    <x v="0"/>
    <x v="0"/>
    <x v="18"/>
    <s v="No Fence"/>
    <n v="0"/>
    <n v="6"/>
    <n v="2006"/>
    <s v="WD"/>
    <s v="Normal"/>
    <n v="280000"/>
    <n v="0"/>
    <n v="0"/>
    <n v="5"/>
    <n v="4"/>
    <n v="3"/>
    <n v="272225.83377375"/>
  </r>
  <r>
    <n v="85"/>
    <s v="RL"/>
    <n v="69"/>
    <n v="7540"/>
    <s v="Missing"/>
    <s v="IR1"/>
    <s v="Lvl"/>
    <s v="CulDSac"/>
    <s v="Gtl"/>
    <s v="Mitchel"/>
    <s v="Norm"/>
    <s v="1Fam"/>
    <s v="SFoyer"/>
    <n v="6"/>
    <n v="6"/>
    <s v="Gable"/>
    <s v="CompShg"/>
    <s v="VinylSd"/>
    <s v="VinylSd"/>
    <s v="None"/>
    <n v="0"/>
    <s v="TA"/>
    <s v="CBlock"/>
    <s v="Gd"/>
    <s v="Av"/>
    <x v="1"/>
    <x v="154"/>
    <s v="Unf"/>
    <x v="0"/>
    <n v="1"/>
    <n v="115"/>
    <x v="109"/>
    <x v="70"/>
    <x v="196"/>
    <s v="Gas"/>
    <s v="Ex"/>
    <s v="Y"/>
    <s v="SBrkr"/>
    <n v="912"/>
    <n v="0"/>
    <n v="0"/>
    <x v="0"/>
    <n v="912"/>
    <n v="1"/>
    <n v="0"/>
    <n v="1"/>
    <n v="0"/>
    <n v="2"/>
    <n v="1"/>
    <s v="TA"/>
    <n v="5"/>
    <s v="Typ"/>
    <n v="1"/>
    <s v="TA"/>
    <s v="Attchd"/>
    <s v="RFn"/>
    <n v="2"/>
    <n v="470"/>
    <s v="TA"/>
    <s v="Y"/>
    <x v="1"/>
    <x v="0"/>
    <x v="0"/>
    <x v="0"/>
    <x v="9"/>
    <s v="MnPrv"/>
    <n v="0"/>
    <n v="6"/>
    <n v="2007"/>
    <s v="WD"/>
    <s v="Normal"/>
    <n v="156000"/>
    <n v="0"/>
    <n v="0"/>
    <n v="5"/>
    <n v="4"/>
    <n v="3"/>
    <n v="154877.99270918299"/>
  </r>
  <r>
    <n v="85"/>
    <s v="RL"/>
    <n v="64"/>
    <n v="7301"/>
    <s v="Missing"/>
    <s v="Reg"/>
    <s v="Lvl"/>
    <s v="Corner"/>
    <s v="Gtl"/>
    <s v="Edwards"/>
    <s v="Norm"/>
    <s v="1Fam"/>
    <s v="SFoyer"/>
    <n v="7"/>
    <n v="5"/>
    <s v="Gable"/>
    <s v="CompShg"/>
    <s v="HdBoard"/>
    <s v="HdBoard"/>
    <s v="BrkFace"/>
    <n v="500"/>
    <s v="Gd"/>
    <s v="Slab"/>
    <s v="No Basement"/>
    <s v="No Basement"/>
    <x v="4"/>
    <x v="6"/>
    <s v="No Basement"/>
    <x v="0"/>
    <n v="-1"/>
    <n v="0"/>
    <x v="11"/>
    <x v="9"/>
    <x v="12"/>
    <s v="Gas"/>
    <s v="Ex"/>
    <s v="Y"/>
    <s v="SBrkr"/>
    <n v="495"/>
    <n v="1427"/>
    <n v="0"/>
    <x v="0"/>
    <n v="1922"/>
    <n v="0"/>
    <n v="0"/>
    <n v="3"/>
    <n v="0"/>
    <n v="4"/>
    <n v="1"/>
    <s v="Gd"/>
    <n v="7"/>
    <s v="Typ"/>
    <n v="1"/>
    <s v="Ex"/>
    <s v="BuiltIn"/>
    <s v="RFn"/>
    <n v="2"/>
    <n v="672"/>
    <s v="TA"/>
    <s v="Y"/>
    <x v="1"/>
    <x v="0"/>
    <x v="33"/>
    <x v="0"/>
    <x v="0"/>
    <s v="No Fence"/>
    <n v="0"/>
    <n v="7"/>
    <n v="2009"/>
    <s v="ConLD"/>
    <s v="Normal"/>
    <n v="198500"/>
    <n v="0"/>
    <n v="0"/>
    <n v="6"/>
    <n v="5"/>
    <n v="4"/>
    <n v="194611.61085372901"/>
  </r>
  <r>
    <n v="160"/>
    <s v="RM"/>
    <n v="21"/>
    <n v="1680"/>
    <s v="Missing"/>
    <s v="Reg"/>
    <s v="Lvl"/>
    <s v="Inside"/>
    <s v="Gtl"/>
    <s v="BrDale"/>
    <s v="Norm"/>
    <s v="Twnhs"/>
    <s v="2Story"/>
    <n v="6"/>
    <n v="8"/>
    <s v="Gable"/>
    <s v="CompShg"/>
    <s v="HdBoard"/>
    <s v="HdBoard"/>
    <s v="BrkFace"/>
    <n v="510"/>
    <s v="TA"/>
    <s v="CBlock"/>
    <s v="TA"/>
    <s v="No"/>
    <x v="0"/>
    <x v="155"/>
    <s v="Unf"/>
    <x v="0"/>
    <n v="1"/>
    <n v="321"/>
    <x v="110"/>
    <x v="25"/>
    <x v="135"/>
    <s v="Gas"/>
    <s v="Gd"/>
    <s v="Y"/>
    <s v="SBrkr"/>
    <n v="483"/>
    <n v="504"/>
    <n v="0"/>
    <x v="0"/>
    <n v="987"/>
    <n v="0"/>
    <n v="0"/>
    <n v="1"/>
    <n v="1"/>
    <n v="2"/>
    <n v="1"/>
    <s v="Gd"/>
    <n v="5"/>
    <s v="Typ"/>
    <n v="0"/>
    <s v="No Fireplace"/>
    <s v="Detchd"/>
    <s v="Unf"/>
    <n v="1"/>
    <n v="264"/>
    <s v="TA"/>
    <s v="Y"/>
    <x v="84"/>
    <x v="0"/>
    <x v="0"/>
    <x v="0"/>
    <x v="0"/>
    <s v="No Fence"/>
    <n v="0"/>
    <n v="5"/>
    <n v="2009"/>
    <s v="WD"/>
    <s v="Normal"/>
    <n v="118000"/>
    <n v="0"/>
    <n v="0"/>
    <n v="4"/>
    <n v="3"/>
    <n v="4"/>
    <n v="112242.680490399"/>
  </r>
  <r>
    <n v="60"/>
    <s v="RL"/>
    <n v="69"/>
    <n v="18800"/>
    <s v="Missing"/>
    <s v="IR1"/>
    <s v="Lvl"/>
    <s v="FR2"/>
    <s v="Gtl"/>
    <s v="NWAmes"/>
    <s v="Norm"/>
    <s v="1Fam"/>
    <s v="2Story"/>
    <n v="6"/>
    <n v="5"/>
    <s v="Gable"/>
    <s v="CompShg"/>
    <s v="HdBoard"/>
    <s v="HdBoard"/>
    <s v="BrkFace"/>
    <n v="120"/>
    <s v="TA"/>
    <s v="PConc"/>
    <s v="Gd"/>
    <s v="Mn"/>
    <x v="1"/>
    <x v="156"/>
    <s v="Unf"/>
    <x v="0"/>
    <n v="1"/>
    <n v="84"/>
    <x v="87"/>
    <x v="59"/>
    <x v="4"/>
    <s v="Gas"/>
    <s v="TA"/>
    <s v="Y"/>
    <s v="SBrkr"/>
    <n v="790"/>
    <n v="784"/>
    <n v="0"/>
    <x v="0"/>
    <n v="1574"/>
    <n v="1"/>
    <n v="0"/>
    <n v="2"/>
    <n v="1"/>
    <n v="3"/>
    <n v="1"/>
    <s v="TA"/>
    <n v="6"/>
    <s v="Typ"/>
    <n v="1"/>
    <s v="TA"/>
    <s v="Attchd"/>
    <s v="Fin"/>
    <n v="2"/>
    <n v="566"/>
    <s v="TA"/>
    <s v="Y"/>
    <x v="87"/>
    <x v="49"/>
    <x v="0"/>
    <x v="0"/>
    <x v="0"/>
    <s v="No Fence"/>
    <n v="0"/>
    <n v="7"/>
    <n v="2006"/>
    <s v="WD"/>
    <s v="Normal"/>
    <n v="190000"/>
    <n v="0"/>
    <n v="0"/>
    <n v="5"/>
    <n v="4"/>
    <n v="3"/>
    <n v="189583.44000926"/>
  </r>
  <r>
    <n v="70"/>
    <s v="RM"/>
    <n v="59"/>
    <n v="10690"/>
    <s v="Missing"/>
    <s v="Reg"/>
    <s v="Lvl"/>
    <s v="Inside"/>
    <s v="Gtl"/>
    <s v="IDOTRR"/>
    <s v="Norm"/>
    <s v="1Fam"/>
    <s v="2Story"/>
    <n v="5"/>
    <n v="7"/>
    <s v="Mansard_Hip"/>
    <s v="CompShg"/>
    <s v="VinylSd"/>
    <s v="VinylSd"/>
    <s v="None"/>
    <n v="0"/>
    <s v="TA"/>
    <s v="CBlock"/>
    <s v="TA"/>
    <s v="No"/>
    <x v="5"/>
    <x v="24"/>
    <s v="Unf"/>
    <x v="0"/>
    <n v="1"/>
    <n v="216"/>
    <x v="111"/>
    <x v="71"/>
    <x v="54"/>
    <s v="Gas"/>
    <s v="Gd"/>
    <s v="Y"/>
    <s v="FuseA"/>
    <n v="672"/>
    <n v="672"/>
    <n v="0"/>
    <x v="0"/>
    <n v="1344"/>
    <n v="0"/>
    <n v="0"/>
    <n v="1"/>
    <n v="0"/>
    <n v="3"/>
    <n v="1"/>
    <s v="TA"/>
    <n v="6"/>
    <s v="Typ"/>
    <n v="0"/>
    <s v="No Fireplace"/>
    <s v="Detchd"/>
    <s v="Unf"/>
    <n v="1"/>
    <n v="468"/>
    <s v="TA"/>
    <s v="Y"/>
    <x v="1"/>
    <x v="84"/>
    <x v="34"/>
    <x v="0"/>
    <x v="0"/>
    <s v="No Fence"/>
    <n v="0"/>
    <n v="7"/>
    <n v="2009"/>
    <s v="WD"/>
    <s v="Normal"/>
    <n v="147000"/>
    <n v="0"/>
    <n v="0"/>
    <n v="2"/>
    <n v="3"/>
    <n v="3"/>
    <n v="137683.325739044"/>
  </r>
  <r>
    <n v="20"/>
    <s v="RL"/>
    <n v="69"/>
    <n v="9500"/>
    <s v="Missing"/>
    <s v="IR1"/>
    <s v="Lvl"/>
    <s v="Inside"/>
    <s v="Gtl"/>
    <s v="NAmes"/>
    <s v="Norm"/>
    <s v="1Fam"/>
    <s v="1Story"/>
    <n v="6"/>
    <n v="5"/>
    <s v="Gable"/>
    <s v="CompShg"/>
    <s v="Plywood"/>
    <s v="Plywood"/>
    <s v="BrkFace"/>
    <n v="247"/>
    <s v="TA"/>
    <s v="CBlock"/>
    <s v="Gd"/>
    <s v="No"/>
    <x v="3"/>
    <x v="157"/>
    <s v="Unf"/>
    <x v="0"/>
    <n v="1"/>
    <n v="785"/>
    <x v="112"/>
    <x v="51"/>
    <x v="197"/>
    <s v="Gas"/>
    <s v="Gd"/>
    <s v="Y"/>
    <s v="SBrkr"/>
    <n v="1394"/>
    <n v="0"/>
    <n v="0"/>
    <x v="0"/>
    <n v="1394"/>
    <n v="1"/>
    <n v="0"/>
    <n v="1"/>
    <n v="1"/>
    <n v="3"/>
    <n v="1"/>
    <s v="TA"/>
    <n v="6"/>
    <s v="Typ"/>
    <n v="2"/>
    <s v="Gd"/>
    <s v="Attchd"/>
    <s v="RFn"/>
    <n v="2"/>
    <n v="514"/>
    <s v="TA"/>
    <s v="Y"/>
    <x v="1"/>
    <x v="85"/>
    <x v="0"/>
    <x v="0"/>
    <x v="19"/>
    <s v="No Fence"/>
    <n v="0"/>
    <n v="7"/>
    <n v="2009"/>
    <s v="WD"/>
    <s v="Normal"/>
    <n v="159000"/>
    <n v="0"/>
    <n v="0"/>
    <n v="4"/>
    <n v="3"/>
    <n v="2"/>
    <n v="163922.54652677401"/>
  </r>
  <r>
    <n v="80"/>
    <s v="RL"/>
    <n v="101"/>
    <n v="9150"/>
    <s v="Missing"/>
    <s v="IR1"/>
    <s v="Lvl"/>
    <s v="Corner"/>
    <s v="Gtl"/>
    <s v="NAmes"/>
    <s v="Norm"/>
    <s v="1Fam"/>
    <s v="SLvl"/>
    <n v="6"/>
    <n v="5"/>
    <s v="Gable"/>
    <s v="Tar&amp;Grv"/>
    <s v="Plywood"/>
    <s v="Plywood"/>
    <s v="BrkFace"/>
    <n v="305"/>
    <s v="TA"/>
    <s v="CBlock"/>
    <s v="Gd"/>
    <s v="Gd"/>
    <x v="1"/>
    <x v="158"/>
    <s v="Unf"/>
    <x v="0"/>
    <n v="1"/>
    <n v="728"/>
    <x v="91"/>
    <x v="25"/>
    <x v="198"/>
    <s v="Gas"/>
    <s v="Gd"/>
    <s v="Y"/>
    <s v="SBrkr"/>
    <n v="1431"/>
    <n v="0"/>
    <n v="0"/>
    <x v="0"/>
    <n v="1431"/>
    <n v="0"/>
    <n v="1"/>
    <n v="1"/>
    <n v="0"/>
    <n v="3"/>
    <n v="1"/>
    <s v="TA"/>
    <n v="6"/>
    <s v="Typ"/>
    <n v="1"/>
    <s v="Gd"/>
    <s v="Basment"/>
    <s v="RFn"/>
    <n v="1"/>
    <n v="296"/>
    <s v="TA"/>
    <s v="Y"/>
    <x v="88"/>
    <x v="74"/>
    <x v="0"/>
    <x v="0"/>
    <x v="0"/>
    <s v="No Fence"/>
    <n v="0"/>
    <n v="12"/>
    <n v="2008"/>
    <s v="WD"/>
    <s v="Normal"/>
    <n v="165000"/>
    <n v="0"/>
    <n v="0"/>
    <n v="4"/>
    <n v="3"/>
    <n v="2"/>
    <n v="162069.03017662701"/>
  </r>
  <r>
    <n v="20"/>
    <s v="RL"/>
    <n v="78"/>
    <n v="7800"/>
    <s v="Missing"/>
    <s v="Reg"/>
    <s v="Lvl"/>
    <s v="Inside"/>
    <s v="Gtl"/>
    <s v="NAmes"/>
    <s v="Norm"/>
    <s v="1Fam"/>
    <s v="1Story"/>
    <n v="5"/>
    <n v="6"/>
    <s v="Gable"/>
    <s v="CompShg"/>
    <s v="HdBoard"/>
    <s v="HdBoard"/>
    <s v="BrkFace"/>
    <n v="200"/>
    <s v="TA"/>
    <s v="PConc"/>
    <s v="TA"/>
    <s v="No"/>
    <x v="6"/>
    <x v="159"/>
    <s v="Unf"/>
    <x v="0"/>
    <n v="1"/>
    <n v="728"/>
    <x v="113"/>
    <x v="54"/>
    <x v="199"/>
    <s v="Gas"/>
    <s v="Gd"/>
    <s v="Y"/>
    <s v="SBrkr"/>
    <n v="1268"/>
    <n v="0"/>
    <n v="0"/>
    <x v="0"/>
    <n v="1268"/>
    <n v="0"/>
    <n v="0"/>
    <n v="1"/>
    <n v="0"/>
    <n v="2"/>
    <n v="1"/>
    <s v="TA"/>
    <n v="7"/>
    <s v="Typ"/>
    <n v="1"/>
    <s v="Gd"/>
    <s v="Attchd"/>
    <s v="Fin"/>
    <n v="1"/>
    <n v="244"/>
    <s v="TA"/>
    <s v="Y"/>
    <x v="1"/>
    <x v="63"/>
    <x v="0"/>
    <x v="0"/>
    <x v="0"/>
    <s v="No Fence"/>
    <n v="0"/>
    <n v="3"/>
    <n v="2010"/>
    <s v="WD"/>
    <s v="Normal"/>
    <n v="132000"/>
    <n v="0"/>
    <n v="0"/>
    <n v="4"/>
    <n v="3"/>
    <n v="2"/>
    <n v="137157.53256700499"/>
  </r>
  <r>
    <n v="20"/>
    <s v="RL"/>
    <n v="69"/>
    <n v="9830"/>
    <s v="Missing"/>
    <s v="IR1"/>
    <s v="Lvl"/>
    <s v="Corner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No"/>
    <x v="0"/>
    <x v="160"/>
    <s v="Rec"/>
    <x v="32"/>
    <n v="2"/>
    <n v="733"/>
    <x v="114"/>
    <x v="72"/>
    <x v="200"/>
    <s v="Gas"/>
    <s v="Ex"/>
    <s v="Y"/>
    <s v="SBrkr"/>
    <n v="1287"/>
    <n v="0"/>
    <n v="0"/>
    <x v="0"/>
    <n v="1287"/>
    <n v="1"/>
    <n v="0"/>
    <n v="1"/>
    <n v="0"/>
    <n v="3"/>
    <n v="1"/>
    <s v="Gd"/>
    <n v="7"/>
    <s v="Typ"/>
    <n v="1"/>
    <s v="Gd"/>
    <s v="Detchd"/>
    <s v="Fin"/>
    <n v="2"/>
    <n v="576"/>
    <s v="TA"/>
    <s v="Y"/>
    <x v="89"/>
    <x v="86"/>
    <x v="0"/>
    <x v="0"/>
    <x v="20"/>
    <s v="No Fence"/>
    <n v="0"/>
    <n v="3"/>
    <n v="2010"/>
    <s v="WD"/>
    <s v="Normal"/>
    <n v="162000"/>
    <n v="0"/>
    <n v="0"/>
    <n v="4"/>
    <n v="4"/>
    <n v="4"/>
    <n v="158075.707662334"/>
  </r>
  <r>
    <n v="60"/>
    <s v="RL"/>
    <n v="69"/>
    <n v="8121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953"/>
    <x v="6"/>
    <x v="6"/>
    <x v="201"/>
    <s v="Gas"/>
    <s v="Ex"/>
    <s v="Y"/>
    <s v="SBrkr"/>
    <n v="953"/>
    <n v="711"/>
    <n v="0"/>
    <x v="0"/>
    <n v="1664"/>
    <n v="0"/>
    <n v="0"/>
    <n v="2"/>
    <n v="1"/>
    <n v="3"/>
    <n v="1"/>
    <s v="TA"/>
    <n v="7"/>
    <s v="Typ"/>
    <n v="1"/>
    <s v="TA"/>
    <s v="Attchd"/>
    <s v="RFn"/>
    <n v="2"/>
    <n v="460"/>
    <s v="TA"/>
    <s v="Y"/>
    <x v="42"/>
    <x v="59"/>
    <x v="0"/>
    <x v="0"/>
    <x v="0"/>
    <s v="No Fence"/>
    <n v="0"/>
    <n v="1"/>
    <n v="2006"/>
    <s v="WD"/>
    <s v="Normal"/>
    <n v="172400"/>
    <n v="0"/>
    <n v="0"/>
    <n v="5"/>
    <n v="4"/>
    <n v="3"/>
    <n v="170099.32291369999"/>
  </r>
  <r>
    <n v="50"/>
    <s v="RL"/>
    <n v="80"/>
    <n v="17120"/>
    <s v="Missing"/>
    <s v="Reg"/>
    <s v="Lvl"/>
    <s v="Inside"/>
    <s v="Gtl"/>
    <s v="ClearCr"/>
    <s v="Feedr"/>
    <s v="1Fam"/>
    <s v="1.5Fin"/>
    <n v="4"/>
    <n v="4"/>
    <s v="Gable"/>
    <s v="CompShg"/>
    <s v="WdShing"/>
    <s v="Plywood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Gas"/>
    <s v="TA"/>
    <s v="Y"/>
    <s v="SBrkr"/>
    <n v="1120"/>
    <n v="468"/>
    <n v="0"/>
    <x v="0"/>
    <n v="1588"/>
    <n v="0"/>
    <n v="0"/>
    <n v="2"/>
    <n v="0"/>
    <n v="4"/>
    <n v="1"/>
    <s v="TA"/>
    <n v="7"/>
    <s v="Min2"/>
    <n v="1"/>
    <s v="Gd"/>
    <s v="Detchd"/>
    <s v="Fin"/>
    <n v="2"/>
    <n v="680"/>
    <s v="TA"/>
    <s v="N"/>
    <x v="1"/>
    <x v="87"/>
    <x v="0"/>
    <x v="0"/>
    <x v="0"/>
    <s v="No Fence"/>
    <n v="0"/>
    <n v="7"/>
    <n v="2008"/>
    <s v="WD"/>
    <s v="Normal"/>
    <n v="134432"/>
    <n v="0"/>
    <n v="0"/>
    <n v="4"/>
    <n v="4"/>
    <n v="2"/>
    <n v="130112.21566620799"/>
  </r>
  <r>
    <n v="120"/>
    <s v="RL"/>
    <n v="50"/>
    <n v="7175"/>
    <s v="Missing"/>
    <s v="Reg"/>
    <s v="Lvl"/>
    <s v="Inside"/>
    <s v="Gtl"/>
    <s v="SawyerW"/>
    <s v="Norm"/>
    <s v="TwnhsE"/>
    <s v="1Story"/>
    <n v="6"/>
    <n v="5"/>
    <s v="Gable"/>
    <s v="CompShg"/>
    <s v="Plywood"/>
    <s v="Plywood"/>
    <s v="None"/>
    <n v="0"/>
    <s v="TA"/>
    <s v="CBlock"/>
    <s v="Gd"/>
    <s v="No"/>
    <x v="0"/>
    <x v="161"/>
    <s v="LwQ"/>
    <x v="33"/>
    <n v="2"/>
    <n v="0"/>
    <x v="20"/>
    <x v="18"/>
    <x v="202"/>
    <s v="Gas"/>
    <s v="TA"/>
    <s v="Y"/>
    <s v="SBrkr"/>
    <n v="752"/>
    <n v="0"/>
    <n v="0"/>
    <x v="0"/>
    <n v="752"/>
    <n v="1"/>
    <n v="0"/>
    <n v="1"/>
    <n v="0"/>
    <n v="2"/>
    <n v="1"/>
    <s v="TA"/>
    <n v="4"/>
    <s v="Typ"/>
    <n v="0"/>
    <s v="No Fireplace"/>
    <s v="Attchd"/>
    <s v="Unf"/>
    <n v="1"/>
    <n v="264"/>
    <s v="TA"/>
    <s v="Y"/>
    <x v="90"/>
    <x v="0"/>
    <x v="0"/>
    <x v="0"/>
    <x v="21"/>
    <s v="MnPrv"/>
    <n v="0"/>
    <n v="2"/>
    <n v="2010"/>
    <s v="WD"/>
    <s v="Normal"/>
    <n v="125000"/>
    <n v="0"/>
    <n v="0"/>
    <n v="5"/>
    <n v="4"/>
    <n v="3"/>
    <n v="123925.23489782801"/>
  </r>
  <r>
    <n v="60"/>
    <s v="RL"/>
    <n v="65"/>
    <n v="8200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847"/>
    <x v="6"/>
    <x v="6"/>
    <x v="203"/>
    <s v="Gas"/>
    <s v="Ex"/>
    <s v="Y"/>
    <s v="SBrkr"/>
    <n v="847"/>
    <n v="1081"/>
    <n v="0"/>
    <x v="0"/>
    <n v="1928"/>
    <n v="0"/>
    <n v="0"/>
    <n v="2"/>
    <n v="1"/>
    <n v="4"/>
    <n v="1"/>
    <s v="Gd"/>
    <n v="8"/>
    <s v="Typ"/>
    <n v="1"/>
    <s v="Gd"/>
    <s v="BuiltIn"/>
    <s v="Fin"/>
    <n v="2"/>
    <n v="434"/>
    <s v="TA"/>
    <s v="Y"/>
    <x v="42"/>
    <x v="47"/>
    <x v="0"/>
    <x v="0"/>
    <x v="0"/>
    <s v="No Fence"/>
    <n v="0"/>
    <n v="7"/>
    <n v="2007"/>
    <s v="WD"/>
    <s v="Normal"/>
    <n v="219500"/>
    <n v="0"/>
    <n v="0"/>
    <n v="6"/>
    <n v="5"/>
    <n v="4"/>
    <n v="207081.26928360501"/>
  </r>
  <r>
    <n v="85"/>
    <s v="RL"/>
    <n v="57"/>
    <n v="8846"/>
    <s v="Missing"/>
    <s v="IR1"/>
    <s v="Lvl"/>
    <s v="CulDSac"/>
    <s v="Gtl"/>
    <s v="CollgCr"/>
    <s v="Norm"/>
    <s v="1Fam"/>
    <s v="SFoyer"/>
    <n v="5"/>
    <n v="5"/>
    <s v="Gable"/>
    <s v="CompShg"/>
    <s v="VinylSd"/>
    <s v="VinylSd"/>
    <s v="None"/>
    <n v="0"/>
    <s v="Gd"/>
    <s v="PConc"/>
    <s v="Gd"/>
    <s v="Av"/>
    <x v="1"/>
    <x v="162"/>
    <s v="Unf"/>
    <x v="0"/>
    <n v="1"/>
    <n v="572"/>
    <x v="115"/>
    <x v="25"/>
    <x v="204"/>
    <s v="Gas"/>
    <s v="Ex"/>
    <s v="Y"/>
    <s v="SBrkr"/>
    <n v="914"/>
    <n v="0"/>
    <n v="0"/>
    <x v="0"/>
    <n v="914"/>
    <n v="0"/>
    <n v="0"/>
    <n v="1"/>
    <n v="0"/>
    <n v="2"/>
    <n v="1"/>
    <s v="TA"/>
    <n v="5"/>
    <s v="Typ"/>
    <n v="0"/>
    <s v="No Fireplace"/>
    <s v="Detchd"/>
    <s v="Unf"/>
    <n v="2"/>
    <n v="576"/>
    <s v="TA"/>
    <s v="Y"/>
    <x v="1"/>
    <x v="0"/>
    <x v="0"/>
    <x v="0"/>
    <x v="0"/>
    <s v="No Fence"/>
    <n v="0"/>
    <n v="7"/>
    <n v="2006"/>
    <s v="WD"/>
    <s v="Normal"/>
    <n v="148000"/>
    <n v="0"/>
    <n v="0"/>
    <n v="5"/>
    <n v="4"/>
    <n v="3"/>
    <n v="140845.353113508"/>
  </r>
  <r>
    <n v="60"/>
    <s v="FV"/>
    <n v="102"/>
    <n v="11143"/>
    <s v="Missing"/>
    <s v="IR1"/>
    <s v="Lvl"/>
    <s v="Corner"/>
    <s v="Gtl"/>
    <s v="Somerst"/>
    <s v="Norm"/>
    <s v="1Fam"/>
    <s v="2Story"/>
    <n v="8"/>
    <n v="5"/>
    <s v="Gable"/>
    <s v="CompShg"/>
    <s v="CemntBd"/>
    <s v="CmentBd"/>
    <s v="None"/>
    <n v="0"/>
    <s v="Gd"/>
    <s v="PConc"/>
    <s v="Gd"/>
    <s v="No"/>
    <x v="2"/>
    <x v="6"/>
    <s v="Unf"/>
    <x v="0"/>
    <n v="1"/>
    <n v="1580"/>
    <x v="6"/>
    <x v="6"/>
    <x v="205"/>
    <s v="Gas"/>
    <s v="Ex"/>
    <s v="Y"/>
    <s v="SBrkr"/>
    <n v="1580"/>
    <n v="886"/>
    <n v="0"/>
    <x v="0"/>
    <n v="2466"/>
    <n v="0"/>
    <n v="0"/>
    <n v="3"/>
    <n v="0"/>
    <n v="4"/>
    <n v="1"/>
    <s v="Gd"/>
    <n v="8"/>
    <s v="Typ"/>
    <n v="1"/>
    <s v="Gd"/>
    <s v="Attchd"/>
    <s v="RFn"/>
    <n v="2"/>
    <n v="610"/>
    <s v="TA"/>
    <s v="Y"/>
    <x v="91"/>
    <x v="88"/>
    <x v="0"/>
    <x v="0"/>
    <x v="0"/>
    <s v="No Fence"/>
    <n v="0"/>
    <n v="12"/>
    <n v="2007"/>
    <s v="WD"/>
    <s v="Normal"/>
    <n v="340000"/>
    <n v="0"/>
    <n v="0"/>
    <n v="6"/>
    <n v="5"/>
    <n v="4"/>
    <n v="314904.38385295903"/>
  </r>
  <r>
    <n v="20"/>
    <s v="RL"/>
    <n v="88"/>
    <n v="11394"/>
    <s v="Missing"/>
    <s v="Reg"/>
    <s v="Lvl"/>
    <s v="Corner"/>
    <s v="Gtl"/>
    <s v="StoneBr"/>
    <s v="Norm"/>
    <s v="1Fam"/>
    <s v="1Story"/>
    <n v="9"/>
    <n v="2"/>
    <s v="Mansard_Hip"/>
    <s v="CompShg"/>
    <s v="VinylSd"/>
    <s v="VinylSd"/>
    <s v="Stone"/>
    <n v="350"/>
    <s v="Gd"/>
    <s v="PConc"/>
    <s v="Ex"/>
    <s v="Av"/>
    <x v="1"/>
    <x v="163"/>
    <s v="Unf"/>
    <x v="0"/>
    <n v="1"/>
    <n v="411"/>
    <x v="60"/>
    <x v="44"/>
    <x v="206"/>
    <s v="Gas"/>
    <s v="Ex"/>
    <s v="Y"/>
    <s v="SBrkr"/>
    <n v="1856"/>
    <n v="0"/>
    <n v="0"/>
    <x v="0"/>
    <n v="1856"/>
    <n v="1"/>
    <n v="0"/>
    <n v="1"/>
    <n v="1"/>
    <n v="1"/>
    <n v="1"/>
    <s v="Ex"/>
    <n v="8"/>
    <s v="Typ"/>
    <n v="1"/>
    <s v="Ex"/>
    <s v="Attchd"/>
    <s v="Fin"/>
    <n v="3"/>
    <n v="834"/>
    <s v="TA"/>
    <s v="Y"/>
    <x v="92"/>
    <x v="0"/>
    <x v="0"/>
    <x v="0"/>
    <x v="0"/>
    <s v="No Fence"/>
    <n v="0"/>
    <n v="6"/>
    <n v="2010"/>
    <s v="New"/>
    <s v="Partial"/>
    <n v="394432"/>
    <n v="0"/>
    <n v="0"/>
    <n v="6"/>
    <n v="5"/>
    <n v="4"/>
    <n v="377301.731816546"/>
  </r>
  <r>
    <n v="50"/>
    <s v="RL"/>
    <n v="50"/>
    <n v="5000"/>
    <s v="Pave"/>
    <s v="Reg"/>
    <s v="Lvl"/>
    <s v="Inside"/>
    <s v="Gtl"/>
    <s v="SWISU"/>
    <s v="Norm"/>
    <s v="1Fam"/>
    <s v="1.5Fin"/>
    <n v="5"/>
    <n v="6"/>
    <s v="Gable"/>
    <s v="CompShg"/>
    <s v="BrkFace"/>
    <s v="Wd Sdng"/>
    <s v="None"/>
    <n v="0"/>
    <s v="TA"/>
    <s v="BrkTil"/>
    <s v="TA"/>
    <s v="No"/>
    <x v="6"/>
    <x v="164"/>
    <s v="Unf"/>
    <x v="0"/>
    <n v="1"/>
    <n v="808"/>
    <x v="116"/>
    <x v="73"/>
    <x v="207"/>
    <s v="Gas"/>
    <s v="TA"/>
    <s v="Y"/>
    <s v="SBrkr"/>
    <n v="1026"/>
    <n v="665"/>
    <n v="0"/>
    <x v="0"/>
    <n v="1691"/>
    <n v="0"/>
    <n v="0"/>
    <n v="2"/>
    <n v="0"/>
    <n v="3"/>
    <n v="1"/>
    <s v="Gd"/>
    <n v="6"/>
    <s v="Typ"/>
    <n v="1"/>
    <s v="Gd"/>
    <s v="Detchd"/>
    <s v="Unf"/>
    <n v="1"/>
    <n v="308"/>
    <s v="TA"/>
    <s v="Y"/>
    <x v="1"/>
    <x v="0"/>
    <x v="35"/>
    <x v="0"/>
    <x v="0"/>
    <s v="No Fence"/>
    <n v="0"/>
    <n v="5"/>
    <n v="2010"/>
    <s v="WD"/>
    <s v="Normal"/>
    <n v="127000"/>
    <n v="0"/>
    <n v="0"/>
    <n v="2"/>
    <n v="1"/>
    <n v="1"/>
    <n v="131167.35214128901"/>
  </r>
  <r>
    <n v="20"/>
    <s v="FV"/>
    <n v="60"/>
    <n v="7200"/>
    <s v="Pave"/>
    <s v="Reg"/>
    <s v="Lvl"/>
    <s v="Inside"/>
    <s v="Gtl"/>
    <s v="Somerst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1293"/>
    <x v="6"/>
    <x v="6"/>
    <x v="208"/>
    <s v="Gas"/>
    <s v="Ex"/>
    <s v="Y"/>
    <s v="SBrkr"/>
    <n v="1301"/>
    <n v="0"/>
    <n v="0"/>
    <x v="0"/>
    <n v="1301"/>
    <n v="1"/>
    <n v="0"/>
    <n v="2"/>
    <n v="0"/>
    <n v="2"/>
    <n v="1"/>
    <s v="Gd"/>
    <n v="5"/>
    <s v="Typ"/>
    <n v="1"/>
    <s v="Gd"/>
    <s v="Attchd"/>
    <s v="RFn"/>
    <n v="2"/>
    <n v="572"/>
    <s v="TA"/>
    <s v="Y"/>
    <x v="58"/>
    <x v="89"/>
    <x v="0"/>
    <x v="0"/>
    <x v="0"/>
    <s v="No Fence"/>
    <n v="0"/>
    <n v="8"/>
    <n v="2006"/>
    <s v="New"/>
    <s v="Partial"/>
    <n v="187750"/>
    <n v="0"/>
    <n v="0"/>
    <n v="6"/>
    <n v="5"/>
    <n v="4"/>
    <n v="196617.22890714501"/>
  </r>
  <r>
    <n v="60"/>
    <s v="RL"/>
    <n v="79"/>
    <n v="9245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n v="1"/>
    <n v="939"/>
    <x v="6"/>
    <x v="6"/>
    <x v="209"/>
    <s v="Gas"/>
    <s v="Ex"/>
    <s v="Y"/>
    <s v="SBrkr"/>
    <n v="939"/>
    <n v="858"/>
    <n v="0"/>
    <x v="0"/>
    <n v="1797"/>
    <n v="0"/>
    <n v="0"/>
    <n v="2"/>
    <n v="1"/>
    <n v="3"/>
    <n v="1"/>
    <s v="Gd"/>
    <n v="8"/>
    <s v="Typ"/>
    <n v="0"/>
    <s v="No Fireplace"/>
    <s v="Attchd"/>
    <s v="RFn"/>
    <n v="2"/>
    <n v="639"/>
    <s v="TA"/>
    <s v="Y"/>
    <x v="24"/>
    <x v="90"/>
    <x v="0"/>
    <x v="0"/>
    <x v="0"/>
    <s v="No Fence"/>
    <n v="0"/>
    <n v="4"/>
    <n v="2007"/>
    <s v="WD"/>
    <s v="Normal"/>
    <n v="213500"/>
    <n v="0"/>
    <n v="0"/>
    <n v="6"/>
    <n v="5"/>
    <n v="4"/>
    <n v="203661.07716546999"/>
  </r>
  <r>
    <n v="60"/>
    <s v="RL"/>
    <n v="69"/>
    <n v="53107"/>
    <s v="Missing"/>
    <s v="IR2_3"/>
    <s v="Low"/>
    <s v="Corner"/>
    <s v="Mod"/>
    <s v="ClearCr"/>
    <s v="Feedr"/>
    <s v="1Fam"/>
    <s v="2Story"/>
    <n v="6"/>
    <n v="5"/>
    <s v="Gable"/>
    <s v="CompShg"/>
    <s v="HdBoard"/>
    <s v="HdBoard"/>
    <s v="None"/>
    <n v="0"/>
    <s v="Gd"/>
    <s v="PConc"/>
    <s v="Gd"/>
    <s v="Av"/>
    <x v="1"/>
    <x v="165"/>
    <s v="Unf"/>
    <x v="0"/>
    <n v="1"/>
    <n v="595"/>
    <x v="117"/>
    <x v="74"/>
    <x v="205"/>
    <s v="Gas"/>
    <s v="Ex"/>
    <s v="Y"/>
    <s v="SBrkr"/>
    <n v="1079"/>
    <n v="874"/>
    <n v="0"/>
    <x v="0"/>
    <n v="1953"/>
    <n v="1"/>
    <n v="0"/>
    <n v="2"/>
    <n v="1"/>
    <n v="3"/>
    <n v="1"/>
    <s v="Gd"/>
    <n v="9"/>
    <s v="Typ"/>
    <n v="2"/>
    <s v="Fa"/>
    <s v="Attchd"/>
    <s v="Fin"/>
    <n v="2"/>
    <n v="501"/>
    <s v="TA"/>
    <s v="Y"/>
    <x v="58"/>
    <x v="91"/>
    <x v="0"/>
    <x v="0"/>
    <x v="0"/>
    <s v="No Fence"/>
    <n v="0"/>
    <n v="6"/>
    <n v="2007"/>
    <s v="WD"/>
    <s v="Normal"/>
    <n v="240000"/>
    <n v="0"/>
    <n v="0"/>
    <n v="5"/>
    <n v="4"/>
    <n v="3"/>
    <n v="249298.60250073599"/>
  </r>
  <r>
    <n v="120"/>
    <s v="RL"/>
    <n v="43"/>
    <n v="3182"/>
    <s v="Missing"/>
    <s v="Reg"/>
    <s v="Lvl"/>
    <s v="Inside"/>
    <s v="Gtl"/>
    <s v="Blmngtn"/>
    <s v="Norm"/>
    <s v="TwnhsE"/>
    <s v="1Story"/>
    <n v="8"/>
    <n v="5"/>
    <s v="Gable"/>
    <s v="CompShg"/>
    <s v="VinylSd"/>
    <s v="VinylSd"/>
    <s v="BrkFace"/>
    <n v="16"/>
    <s v="Gd"/>
    <s v="PConc"/>
    <s v="Gd"/>
    <s v="No"/>
    <x v="1"/>
    <x v="26"/>
    <s v="Unf"/>
    <x v="0"/>
    <n v="1"/>
    <n v="1232"/>
    <x v="118"/>
    <x v="27"/>
    <x v="210"/>
    <s v="Gas"/>
    <s v="Ex"/>
    <s v="Y"/>
    <s v="SBrkr"/>
    <n v="1269"/>
    <n v="0"/>
    <n v="0"/>
    <x v="0"/>
    <n v="1269"/>
    <n v="0"/>
    <n v="0"/>
    <n v="2"/>
    <n v="0"/>
    <n v="2"/>
    <n v="1"/>
    <s v="Gd"/>
    <n v="6"/>
    <s v="Typ"/>
    <n v="1"/>
    <s v="TA"/>
    <s v="Attchd"/>
    <s v="Fin"/>
    <n v="2"/>
    <n v="430"/>
    <s v="TA"/>
    <s v="Y"/>
    <x v="93"/>
    <x v="41"/>
    <x v="0"/>
    <x v="0"/>
    <x v="12"/>
    <s v="No Fence"/>
    <n v="0"/>
    <n v="4"/>
    <n v="2010"/>
    <s v="WD"/>
    <s v="Normal"/>
    <n v="192000"/>
    <n v="0"/>
    <n v="0"/>
    <n v="6"/>
    <n v="5"/>
    <n v="4"/>
    <n v="193672.90502779701"/>
  </r>
  <r>
    <n v="50"/>
    <s v="RL"/>
    <n v="58"/>
    <n v="8410"/>
    <s v="Missing"/>
    <s v="Reg"/>
    <s v="Lvl"/>
    <s v="FR2"/>
    <s v="Gtl"/>
    <s v="Edwards"/>
    <s v="Feedr"/>
    <s v="1Fam"/>
    <s v="1.5Fin"/>
    <n v="5"/>
    <n v="3"/>
    <s v="Gambrel"/>
    <s v="CompShg"/>
    <s v="Wd Sdng"/>
    <s v="VinylSd"/>
    <s v="None"/>
    <n v="0"/>
    <s v="TA"/>
    <s v="PConc"/>
    <s v="TA"/>
    <s v="No"/>
    <x v="2"/>
    <x v="6"/>
    <s v="Unf"/>
    <x v="0"/>
    <n v="1"/>
    <n v="658"/>
    <x v="6"/>
    <x v="6"/>
    <x v="211"/>
    <s v="Gas"/>
    <s v="TA"/>
    <s v="Y"/>
    <s v="SBrkr"/>
    <n v="658"/>
    <n v="526"/>
    <n v="0"/>
    <x v="0"/>
    <n v="1184"/>
    <n v="0"/>
    <n v="0"/>
    <n v="1"/>
    <n v="0"/>
    <n v="5"/>
    <n v="1"/>
    <s v="TA"/>
    <n v="8"/>
    <s v="Typ"/>
    <n v="0"/>
    <s v="No Fireplace"/>
    <s v="No Garage"/>
    <s v="No Garage"/>
    <n v="0"/>
    <n v="0"/>
    <s v="No Garage"/>
    <s v="N"/>
    <x v="1"/>
    <x v="92"/>
    <x v="0"/>
    <x v="0"/>
    <x v="0"/>
    <s v="No Fence"/>
    <n v="0"/>
    <n v="5"/>
    <n v="2006"/>
    <s v="WD"/>
    <s v="AdjLand"/>
    <n v="81000"/>
    <n v="0"/>
    <n v="0"/>
    <n v="2"/>
    <s v="No Garage"/>
    <n v="3"/>
    <n v="81700.702271864604"/>
  </r>
  <r>
    <n v="80"/>
    <s v="RL"/>
    <n v="72"/>
    <n v="7200"/>
    <s v="Missing"/>
    <s v="Reg"/>
    <s v="Lvl"/>
    <s v="Inside"/>
    <s v="Gtl"/>
    <s v="Edwards"/>
    <s v="Norm"/>
    <s v="1Fam"/>
    <s v="SLvl"/>
    <n v="6"/>
    <n v="6"/>
    <s v="Mansard_Hip"/>
    <s v="CompShg"/>
    <s v="MetalSd"/>
    <s v="MetalSd"/>
    <s v="BrkFace"/>
    <n v="255"/>
    <s v="TA"/>
    <s v="CBlock"/>
    <s v="TA"/>
    <s v="Av"/>
    <x v="0"/>
    <x v="166"/>
    <s v="Unf"/>
    <x v="0"/>
    <n v="1"/>
    <n v="410"/>
    <x v="119"/>
    <x v="75"/>
    <x v="212"/>
    <s v="Gas"/>
    <s v="Ex"/>
    <s v="Y"/>
    <s v="SBrkr"/>
    <n v="1125"/>
    <n v="0"/>
    <n v="0"/>
    <x v="0"/>
    <n v="1125"/>
    <n v="1"/>
    <n v="0"/>
    <n v="1"/>
    <n v="0"/>
    <n v="3"/>
    <n v="1"/>
    <s v="TA"/>
    <n v="6"/>
    <s v="Typ"/>
    <n v="1"/>
    <s v="Fa"/>
    <s v="Detchd"/>
    <s v="Unf"/>
    <n v="1"/>
    <n v="352"/>
    <s v="TA"/>
    <s v="Y"/>
    <x v="94"/>
    <x v="0"/>
    <x v="0"/>
    <x v="0"/>
    <x v="0"/>
    <s v="GdWo"/>
    <n v="0"/>
    <n v="10"/>
    <n v="2009"/>
    <s v="WD"/>
    <s v="Abnorml"/>
    <n v="125000"/>
    <n v="0"/>
    <n v="0"/>
    <n v="5"/>
    <n v="4"/>
    <n v="3"/>
    <n v="128595.614950706"/>
  </r>
  <r>
    <n v="20"/>
    <s v="RL"/>
    <n v="93"/>
    <n v="9382"/>
    <s v="Missing"/>
    <s v="IR1"/>
    <s v="Lvl"/>
    <s v="CulDSac"/>
    <s v="Gtl"/>
    <s v="CollgCr"/>
    <s v="Norm"/>
    <s v="1Fam"/>
    <s v="1Story"/>
    <n v="7"/>
    <n v="5"/>
    <s v="Gable"/>
    <s v="CompShg"/>
    <s v="VinylSd"/>
    <s v="VinylSd"/>
    <s v="BrkFace"/>
    <n v="125"/>
    <s v="Gd"/>
    <s v="PConc"/>
    <s v="Gd"/>
    <s v="No"/>
    <x v="2"/>
    <x v="6"/>
    <s v="Unf"/>
    <x v="0"/>
    <n v="1"/>
    <n v="1468"/>
    <x v="6"/>
    <x v="6"/>
    <x v="213"/>
    <s v="Gas"/>
    <s v="Ex"/>
    <s v="Y"/>
    <s v="SBrkr"/>
    <n v="1479"/>
    <n v="0"/>
    <n v="0"/>
    <x v="0"/>
    <n v="1479"/>
    <n v="0"/>
    <n v="0"/>
    <n v="2"/>
    <n v="0"/>
    <n v="3"/>
    <n v="1"/>
    <s v="Gd"/>
    <n v="6"/>
    <s v="Typ"/>
    <n v="0"/>
    <s v="No Fireplace"/>
    <s v="Attchd"/>
    <s v="RFn"/>
    <n v="2"/>
    <n v="577"/>
    <s v="TA"/>
    <s v="Y"/>
    <x v="23"/>
    <x v="93"/>
    <x v="0"/>
    <x v="0"/>
    <x v="0"/>
    <s v="No Fence"/>
    <n v="0"/>
    <n v="7"/>
    <n v="2008"/>
    <s v="WD"/>
    <s v="Normal"/>
    <n v="191000"/>
    <n v="0"/>
    <n v="0"/>
    <n v="5"/>
    <n v="4"/>
    <n v="3"/>
    <n v="191141.99502667101"/>
  </r>
  <r>
    <n v="60"/>
    <s v="RL"/>
    <n v="96"/>
    <n v="12474"/>
    <s v="Missing"/>
    <s v="Reg"/>
    <s v="Lvl"/>
    <s v="Inside"/>
    <s v="Gtl"/>
    <s v="NridgHt"/>
    <s v="Norm"/>
    <s v="1Fam"/>
    <s v="2Story"/>
    <n v="10"/>
    <n v="5"/>
    <s v="Gable"/>
    <s v="CompShg"/>
    <s v="VinylSd"/>
    <s v="VinylSd"/>
    <s v="Stone"/>
    <n v="272"/>
    <s v="Ex"/>
    <s v="PConc"/>
    <s v="Ex"/>
    <s v="Av"/>
    <x v="1"/>
    <x v="167"/>
    <s v="Unf"/>
    <x v="0"/>
    <n v="1"/>
    <n v="402"/>
    <x v="106"/>
    <x v="69"/>
    <x v="214"/>
    <s v="Gas"/>
    <s v="Ex"/>
    <s v="Y"/>
    <s v="SBrkr"/>
    <n v="1742"/>
    <n v="590"/>
    <n v="0"/>
    <x v="0"/>
    <n v="2332"/>
    <n v="1"/>
    <n v="0"/>
    <n v="2"/>
    <n v="1"/>
    <n v="3"/>
    <n v="1"/>
    <s v="Ex"/>
    <n v="9"/>
    <s v="Typ"/>
    <n v="1"/>
    <s v="Ex"/>
    <s v="BuiltIn"/>
    <s v="Fin"/>
    <n v="3"/>
    <n v="846"/>
    <s v="TA"/>
    <s v="Y"/>
    <x v="17"/>
    <x v="94"/>
    <x v="0"/>
    <x v="0"/>
    <x v="0"/>
    <s v="No Fence"/>
    <n v="0"/>
    <n v="8"/>
    <n v="2008"/>
    <s v="New"/>
    <s v="Partial"/>
    <n v="426000"/>
    <n v="0"/>
    <n v="0"/>
    <n v="6"/>
    <n v="5"/>
    <n v="4"/>
    <n v="423619.19226695498"/>
  </r>
  <r>
    <n v="50"/>
    <s v="RL"/>
    <n v="50"/>
    <n v="8405"/>
    <s v="Grvl"/>
    <s v="Reg"/>
    <s v="Lvl"/>
    <s v="Inside"/>
    <s v="Gtl"/>
    <s v="Edwards"/>
    <s v="Norm"/>
    <s v="1Fam"/>
    <s v="1.5Fin"/>
    <n v="5"/>
    <n v="8"/>
    <s v="Gable"/>
    <s v="CompShg"/>
    <s v="MetalSd"/>
    <s v="MetalSd"/>
    <s v="None"/>
    <n v="0"/>
    <s v="TA"/>
    <s v="BrkTil"/>
    <s v="TA"/>
    <s v="No"/>
    <x v="5"/>
    <x v="168"/>
    <s v="BLQ"/>
    <x v="34"/>
    <n v="2"/>
    <n v="229"/>
    <x v="81"/>
    <x v="13"/>
    <x v="173"/>
    <s v="Gas"/>
    <s v="Ex"/>
    <s v="Y"/>
    <s v="SBrkr"/>
    <n v="961"/>
    <n v="406"/>
    <n v="0"/>
    <x v="0"/>
    <n v="1367"/>
    <n v="1"/>
    <n v="0"/>
    <n v="1"/>
    <n v="0"/>
    <n v="4"/>
    <n v="1"/>
    <s v="TA"/>
    <n v="7"/>
    <s v="Typ"/>
    <n v="0"/>
    <s v="No Fireplace"/>
    <s v="Detchd"/>
    <s v="Unf"/>
    <n v="1"/>
    <n v="384"/>
    <s v="TA"/>
    <s v="Y"/>
    <x v="1"/>
    <x v="71"/>
    <x v="24"/>
    <x v="0"/>
    <x v="0"/>
    <s v="MnPrv"/>
    <n v="0"/>
    <n v="4"/>
    <n v="2008"/>
    <s v="WD"/>
    <s v="Normal"/>
    <n v="119000"/>
    <n v="0"/>
    <n v="0"/>
    <n v="1"/>
    <n v="4"/>
    <n v="1"/>
    <n v="120515.051546471"/>
  </r>
  <r>
    <n v="60"/>
    <s v="RL"/>
    <n v="71"/>
    <n v="12209"/>
    <s v="Missing"/>
    <s v="IR1"/>
    <s v="Lvl"/>
    <s v="CulDSac"/>
    <s v="Gtl"/>
    <s v="Mitchel"/>
    <s v="Norm"/>
    <s v="1Fam"/>
    <s v="2Story"/>
    <n v="6"/>
    <n v="5"/>
    <s v="Gable"/>
    <s v="CompShg"/>
    <s v="VinylSd"/>
    <s v="VinylSd"/>
    <s v="None"/>
    <n v="0"/>
    <s v="TA"/>
    <s v="PConc"/>
    <s v="Ex"/>
    <s v="No"/>
    <x v="0"/>
    <x v="169"/>
    <s v="Unf"/>
    <x v="0"/>
    <n v="1"/>
    <n v="114"/>
    <x v="101"/>
    <x v="12"/>
    <x v="215"/>
    <s v="Gas"/>
    <s v="Ex"/>
    <s v="Y"/>
    <s v="SBrkr"/>
    <n v="804"/>
    <n v="1157"/>
    <n v="0"/>
    <x v="0"/>
    <n v="1961"/>
    <n v="1"/>
    <n v="0"/>
    <n v="2"/>
    <n v="1"/>
    <n v="3"/>
    <n v="1"/>
    <s v="Gd"/>
    <n v="7"/>
    <s v="Typ"/>
    <n v="1"/>
    <s v="TA"/>
    <s v="BuiltIn"/>
    <s v="Fin"/>
    <n v="2"/>
    <n v="560"/>
    <s v="TA"/>
    <s v="Y"/>
    <x v="95"/>
    <x v="95"/>
    <x v="0"/>
    <x v="0"/>
    <x v="0"/>
    <s v="No Fence"/>
    <n v="0"/>
    <n v="6"/>
    <n v="2009"/>
    <s v="WD"/>
    <s v="Normal"/>
    <n v="215000"/>
    <n v="0"/>
    <n v="0"/>
    <n v="6"/>
    <n v="5"/>
    <n v="4"/>
    <n v="216983.138729345"/>
  </r>
  <r>
    <n v="20"/>
    <s v="RL"/>
    <n v="69"/>
    <n v="8339"/>
    <s v="Missing"/>
    <s v="IR1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TA"/>
    <s v="Y"/>
    <s v="SBrkr"/>
    <n v="882"/>
    <n v="0"/>
    <n v="0"/>
    <x v="0"/>
    <n v="882"/>
    <n v="0"/>
    <n v="0"/>
    <n v="1"/>
    <n v="0"/>
    <n v="3"/>
    <n v="1"/>
    <s v="TA"/>
    <n v="5"/>
    <s v="Typ"/>
    <n v="0"/>
    <s v="No Fireplace"/>
    <s v="Attchd"/>
    <s v="RFn"/>
    <n v="1"/>
    <n v="294"/>
    <s v="TA"/>
    <s v="Y"/>
    <x v="1"/>
    <x v="0"/>
    <x v="0"/>
    <x v="0"/>
    <x v="0"/>
    <s v="MnPrv"/>
    <n v="1200"/>
    <n v="7"/>
    <n v="2007"/>
    <s v="WD"/>
    <s v="Normal"/>
    <n v="106500"/>
    <n v="0"/>
    <n v="1"/>
    <n v="4"/>
    <n v="3"/>
    <n v="2"/>
    <n v="109329.835337635"/>
  </r>
  <r>
    <n v="30"/>
    <s v="RL"/>
    <n v="69"/>
    <n v="7446"/>
    <s v="Missing"/>
    <s v="Reg"/>
    <s v="Lvl"/>
    <s v="Corner"/>
    <s v="Gtl"/>
    <s v="BrkSide"/>
    <s v="Feedr"/>
    <s v="1Fam"/>
    <s v="1Story"/>
    <n v="4"/>
    <n v="5"/>
    <s v="Gable"/>
    <s v="CompShg"/>
    <s v="WdShing"/>
    <s v="Wd Shng"/>
    <s v="None"/>
    <n v="0"/>
    <s v="TA"/>
    <s v="CBlock"/>
    <s v="TA"/>
    <s v="No"/>
    <x v="5"/>
    <x v="170"/>
    <s v="Unf"/>
    <x v="0"/>
    <n v="1"/>
    <n v="522"/>
    <x v="91"/>
    <x v="25"/>
    <x v="216"/>
    <s v="Gas"/>
    <s v="TA"/>
    <s v="Y"/>
    <s v="FuseA"/>
    <n v="788"/>
    <n v="0"/>
    <n v="0"/>
    <x v="0"/>
    <n v="788"/>
    <n v="0"/>
    <n v="0"/>
    <n v="1"/>
    <n v="0"/>
    <n v="2"/>
    <n v="1"/>
    <s v="TA"/>
    <n v="4"/>
    <s v="Typ"/>
    <n v="2"/>
    <s v="TA"/>
    <s v="No Garage"/>
    <s v="No Garage"/>
    <n v="0"/>
    <n v="0"/>
    <s v="No Garage"/>
    <s v="Y"/>
    <x v="1"/>
    <x v="0"/>
    <x v="0"/>
    <x v="0"/>
    <x v="0"/>
    <s v="GdWo"/>
    <n v="0"/>
    <n v="4"/>
    <n v="2006"/>
    <s v="WD"/>
    <s v="Abnorml"/>
    <n v="100000"/>
    <n v="0"/>
    <n v="0"/>
    <n v="3"/>
    <s v="No Garage"/>
    <n v="1"/>
    <n v="91764.391721820095"/>
  </r>
  <r>
    <n v="50"/>
    <s v="RL"/>
    <n v="60"/>
    <n v="10134"/>
    <s v="Missing"/>
    <s v="Reg"/>
    <s v="Lvl"/>
    <s v="Inside"/>
    <s v="Gtl"/>
    <s v="OldTown"/>
    <s v="Norm"/>
    <s v="1Fam"/>
    <s v="1.5Fin"/>
    <n v="5"/>
    <n v="6"/>
    <s v="Gable"/>
    <s v="CompShg"/>
    <s v="MetalSd"/>
    <s v="MetalSd"/>
    <s v="None"/>
    <n v="0"/>
    <s v="TA"/>
    <s v="CBlock"/>
    <s v="TA"/>
    <s v="No"/>
    <x v="2"/>
    <x v="6"/>
    <s v="Unf"/>
    <x v="0"/>
    <n v="1"/>
    <n v="735"/>
    <x v="6"/>
    <x v="6"/>
    <x v="217"/>
    <s v="Gas"/>
    <s v="Gd"/>
    <s v="Y"/>
    <s v="FuseA"/>
    <n v="735"/>
    <n v="299"/>
    <n v="0"/>
    <x v="0"/>
    <n v="1034"/>
    <n v="0"/>
    <n v="0"/>
    <n v="1"/>
    <n v="0"/>
    <n v="2"/>
    <n v="1"/>
    <s v="TA"/>
    <n v="5"/>
    <s v="Typ"/>
    <n v="0"/>
    <s v="No Fireplace"/>
    <s v="Detchd"/>
    <s v="Unf"/>
    <n v="1"/>
    <n v="240"/>
    <s v="TA"/>
    <s v="Y"/>
    <x v="1"/>
    <x v="72"/>
    <x v="0"/>
    <x v="0"/>
    <x v="0"/>
    <s v="No Fence"/>
    <n v="0"/>
    <n v="7"/>
    <n v="2007"/>
    <s v="WD"/>
    <s v="Normal"/>
    <n v="109000"/>
    <n v="0"/>
    <n v="0"/>
    <n v="3"/>
    <n v="2"/>
    <n v="1"/>
    <n v="108050.837037454"/>
  </r>
  <r>
    <n v="20"/>
    <s v="RL"/>
    <n v="68"/>
    <n v="9571"/>
    <s v="Missing"/>
    <s v="Reg"/>
    <s v="Lvl"/>
    <s v="Inside"/>
    <s v="Gtl"/>
    <s v="Edwards"/>
    <s v="Norm"/>
    <s v="1Fam"/>
    <s v="1Story"/>
    <n v="5"/>
    <n v="6"/>
    <s v="Gable"/>
    <s v="CompShg"/>
    <s v="Wd Sdng"/>
    <s v="Wd Sdng"/>
    <s v="None"/>
    <n v="0"/>
    <s v="TA"/>
    <s v="CBlock"/>
    <s v="TA"/>
    <s v="Av"/>
    <x v="3"/>
    <x v="171"/>
    <s v="Unf"/>
    <x v="0"/>
    <n v="1"/>
    <n v="405"/>
    <x v="120"/>
    <x v="39"/>
    <x v="218"/>
    <s v="Gas"/>
    <s v="TA"/>
    <s v="Y"/>
    <s v="SBrkr"/>
    <n v="1144"/>
    <n v="0"/>
    <n v="0"/>
    <x v="0"/>
    <n v="1144"/>
    <n v="1"/>
    <n v="0"/>
    <n v="1"/>
    <n v="0"/>
    <n v="3"/>
    <n v="1"/>
    <s v="TA"/>
    <n v="6"/>
    <s v="Typ"/>
    <n v="0"/>
    <s v="No Fireplace"/>
    <s v="Attchd"/>
    <s v="Unf"/>
    <n v="1"/>
    <n v="596"/>
    <s v="TA"/>
    <s v="Y"/>
    <x v="96"/>
    <x v="0"/>
    <x v="0"/>
    <x v="0"/>
    <x v="0"/>
    <s v="No Fence"/>
    <n v="0"/>
    <n v="6"/>
    <n v="2010"/>
    <s v="WD"/>
    <s v="Normal"/>
    <n v="129000"/>
    <n v="0"/>
    <n v="0"/>
    <n v="4"/>
    <n v="3"/>
    <n v="2"/>
    <n v="133564.360604371"/>
  </r>
  <r>
    <n v="20"/>
    <s v="RL"/>
    <n v="60"/>
    <n v="7200"/>
    <s v="Missing"/>
    <s v="Reg"/>
    <s v="Low"/>
    <s v="Inside"/>
    <s v="Gtl"/>
    <s v="CollgCr"/>
    <s v="Norm"/>
    <s v="1Fam"/>
    <s v="1Story"/>
    <n v="5"/>
    <n v="5"/>
    <s v="Mansard_Hip"/>
    <s v="CompShg"/>
    <s v="MetalSd"/>
    <s v="MetalSd"/>
    <s v="None"/>
    <n v="0"/>
    <s v="TA"/>
    <s v="CBlock"/>
    <s v="TA"/>
    <s v="Av"/>
    <x v="5"/>
    <x v="172"/>
    <s v="Unf"/>
    <x v="0"/>
    <n v="1"/>
    <n v="117"/>
    <x v="109"/>
    <x v="70"/>
    <x v="139"/>
    <s v="Gas"/>
    <s v="TA"/>
    <s v="Y"/>
    <s v="SBrkr"/>
    <n v="894"/>
    <n v="0"/>
    <n v="0"/>
    <x v="0"/>
    <n v="894"/>
    <n v="0"/>
    <n v="0"/>
    <n v="1"/>
    <n v="0"/>
    <n v="2"/>
    <n v="1"/>
    <s v="TA"/>
    <n v="6"/>
    <s v="Typ"/>
    <n v="0"/>
    <s v="No Fireplace"/>
    <s v="Detchd"/>
    <s v="RFn"/>
    <n v="2"/>
    <n v="600"/>
    <s v="TA"/>
    <s v="Y"/>
    <x v="97"/>
    <x v="0"/>
    <x v="0"/>
    <x v="0"/>
    <x v="0"/>
    <s v="No Fence"/>
    <n v="0"/>
    <n v="9"/>
    <n v="2009"/>
    <s v="WD"/>
    <s v="Normal"/>
    <n v="123000"/>
    <n v="0"/>
    <n v="0"/>
    <n v="4"/>
    <n v="4"/>
    <n v="2"/>
    <n v="124181.015044591"/>
  </r>
  <r>
    <n v="60"/>
    <s v="RL"/>
    <n v="69"/>
    <n v="7590"/>
    <s v="Missing"/>
    <s v="Reg"/>
    <s v="Lvl"/>
    <s v="Inside"/>
    <s v="Gtl"/>
    <s v="NAmes"/>
    <s v="PosN"/>
    <s v="1Fam"/>
    <s v="2Story"/>
    <n v="5"/>
    <n v="5"/>
    <s v="Gable"/>
    <s v="CompShg"/>
    <s v="VinylSd"/>
    <s v="VinylSd"/>
    <s v="BrkFace"/>
    <n v="288"/>
    <s v="TA"/>
    <s v="CBlock"/>
    <s v="TA"/>
    <s v="No"/>
    <x v="0"/>
    <x v="159"/>
    <s v="Unf"/>
    <x v="0"/>
    <n v="1"/>
    <n v="324"/>
    <x v="117"/>
    <x v="74"/>
    <x v="92"/>
    <s v="Gas"/>
    <s v="TA"/>
    <s v="Y"/>
    <s v="SBrkr"/>
    <n v="876"/>
    <n v="936"/>
    <n v="0"/>
    <x v="0"/>
    <n v="1812"/>
    <n v="0"/>
    <n v="0"/>
    <n v="2"/>
    <n v="0"/>
    <n v="4"/>
    <n v="1"/>
    <s v="TA"/>
    <n v="8"/>
    <s v="Typ"/>
    <n v="1"/>
    <s v="TA"/>
    <s v="Attchd"/>
    <s v="RFn"/>
    <n v="1"/>
    <n v="264"/>
    <s v="TA"/>
    <s v="Y"/>
    <x v="1"/>
    <x v="96"/>
    <x v="0"/>
    <x v="0"/>
    <x v="0"/>
    <s v="No Fence"/>
    <n v="0"/>
    <n v="7"/>
    <n v="2007"/>
    <s v="WD"/>
    <s v="Normal"/>
    <n v="169500"/>
    <n v="0"/>
    <n v="0"/>
    <n v="4"/>
    <n v="3"/>
    <n v="2"/>
    <n v="162356.61583372901"/>
  </r>
  <r>
    <n v="120"/>
    <s v="RL"/>
    <n v="38"/>
    <n v="14963"/>
    <s v="Missing"/>
    <s v="IR2_3"/>
    <s v="Lvl"/>
    <s v="Inside"/>
    <s v="Gtl"/>
    <s v="Veenker"/>
    <s v="Norm"/>
    <s v="TwnhsE"/>
    <s v="1Story"/>
    <n v="8"/>
    <n v="5"/>
    <s v="Gable"/>
    <s v="CompShg"/>
    <s v="BrkFace"/>
    <s v="BrkFace"/>
    <s v="None"/>
    <n v="0"/>
    <s v="Gd"/>
    <s v="PConc"/>
    <s v="Gd"/>
    <s v="No"/>
    <x v="1"/>
    <x v="173"/>
    <s v="Unf"/>
    <x v="0"/>
    <n v="1"/>
    <n v="474"/>
    <x v="117"/>
    <x v="74"/>
    <x v="219"/>
    <s v="Gas"/>
    <s v="Ex"/>
    <s v="Y"/>
    <s v="SBrkr"/>
    <n v="1288"/>
    <n v="0"/>
    <n v="0"/>
    <x v="0"/>
    <n v="1288"/>
    <n v="1"/>
    <n v="0"/>
    <n v="1"/>
    <n v="1"/>
    <n v="1"/>
    <n v="1"/>
    <s v="Ex"/>
    <n v="4"/>
    <s v="Typ"/>
    <n v="2"/>
    <s v="Gd"/>
    <s v="Attchd"/>
    <s v="Fin"/>
    <n v="2"/>
    <n v="500"/>
    <s v="TA"/>
    <s v="Y"/>
    <x v="23"/>
    <x v="4"/>
    <x v="0"/>
    <x v="0"/>
    <x v="22"/>
    <s v="No Fence"/>
    <n v="0"/>
    <n v="12"/>
    <n v="2008"/>
    <s v="WD"/>
    <s v="Normal"/>
    <n v="245500"/>
    <n v="0"/>
    <n v="0"/>
    <n v="5"/>
    <n v="4"/>
    <n v="3"/>
    <n v="240128.38993137999"/>
  </r>
  <r>
    <n v="30"/>
    <s v="RL"/>
    <n v="60"/>
    <n v="10200"/>
    <s v="Missing"/>
    <s v="Reg"/>
    <s v="Lvl"/>
    <s v="Inside"/>
    <s v="Gtl"/>
    <s v="Sawyer"/>
    <s v="Norm"/>
    <s v="1Fam"/>
    <s v="1Story"/>
    <n v="5"/>
    <n v="8"/>
    <s v="Gable"/>
    <s v="CompShg"/>
    <s v="Wd Sdng"/>
    <s v="Wd Sdng"/>
    <s v="None"/>
    <n v="0"/>
    <s v="TA"/>
    <s v="PConc"/>
    <s v="TA"/>
    <s v="No"/>
    <x v="2"/>
    <x v="6"/>
    <s v="Unf"/>
    <x v="0"/>
    <n v="1"/>
    <n v="672"/>
    <x v="6"/>
    <x v="6"/>
    <x v="54"/>
    <s v="Gas"/>
    <s v="Ex"/>
    <s v="Y"/>
    <s v="SBrkr"/>
    <n v="672"/>
    <n v="0"/>
    <n v="0"/>
    <x v="0"/>
    <n v="672"/>
    <n v="0"/>
    <n v="0"/>
    <n v="1"/>
    <n v="0"/>
    <n v="2"/>
    <n v="1"/>
    <s v="TA"/>
    <n v="4"/>
    <s v="Typ"/>
    <n v="0"/>
    <s v="No Fireplace"/>
    <s v="Detchd"/>
    <s v="Unf"/>
    <n v="1"/>
    <n v="240"/>
    <s v="TA"/>
    <s v="N"/>
    <x v="18"/>
    <x v="0"/>
    <x v="0"/>
    <x v="0"/>
    <x v="0"/>
    <s v="GdPrv"/>
    <n v="0"/>
    <n v="8"/>
    <n v="2008"/>
    <s v="WD"/>
    <s v="Normal"/>
    <n v="108000"/>
    <n v="0"/>
    <n v="0"/>
    <n v="3"/>
    <n v="2"/>
    <n v="3"/>
    <n v="104695.075177484"/>
  </r>
  <r>
    <n v="60"/>
    <s v="RL"/>
    <n v="93"/>
    <n v="12090"/>
    <s v="Missing"/>
    <s v="Reg"/>
    <s v="Lvl"/>
    <s v="Corner"/>
    <s v="Gtl"/>
    <s v="NoRidge"/>
    <s v="Norm"/>
    <s v="1Fam"/>
    <s v="2Story"/>
    <n v="8"/>
    <n v="5"/>
    <s v="Mansard_Hip"/>
    <s v="CompShg"/>
    <s v="VinylSd"/>
    <s v="VinylSd"/>
    <s v="BrkFace"/>
    <n v="650"/>
    <s v="Gd"/>
    <s v="PConc"/>
    <s v="Gd"/>
    <s v="No"/>
    <x v="2"/>
    <x v="6"/>
    <s v="Unf"/>
    <x v="0"/>
    <n v="1"/>
    <n v="1141"/>
    <x v="6"/>
    <x v="6"/>
    <x v="220"/>
    <s v="Gas"/>
    <s v="Gd"/>
    <s v="Y"/>
    <s v="SBrkr"/>
    <n v="1165"/>
    <n v="1098"/>
    <n v="0"/>
    <x v="0"/>
    <n v="2263"/>
    <n v="0"/>
    <n v="0"/>
    <n v="2"/>
    <n v="1"/>
    <n v="4"/>
    <n v="1"/>
    <s v="Gd"/>
    <n v="10"/>
    <s v="Typ"/>
    <n v="1"/>
    <s v="TA"/>
    <s v="BuiltIn"/>
    <s v="Fin"/>
    <n v="2"/>
    <n v="420"/>
    <s v="TA"/>
    <s v="Y"/>
    <x v="24"/>
    <x v="97"/>
    <x v="0"/>
    <x v="0"/>
    <x v="0"/>
    <s v="No Fence"/>
    <n v="0"/>
    <n v="7"/>
    <n v="2006"/>
    <s v="WD"/>
    <s v="Abnorml"/>
    <n v="258000"/>
    <n v="0"/>
    <n v="0"/>
    <n v="5"/>
    <n v="4"/>
    <n v="3"/>
    <n v="254412.048713397"/>
  </r>
  <r>
    <n v="20"/>
    <s v="RL"/>
    <n v="69"/>
    <n v="9991"/>
    <s v="Missing"/>
    <s v="IR1"/>
    <s v="Lvl"/>
    <s v="Corner"/>
    <s v="Gtl"/>
    <s v="Sawyer"/>
    <s v="Feedr"/>
    <s v="1Fam"/>
    <s v="1Story"/>
    <n v="4"/>
    <n v="4"/>
    <s v="Gable"/>
    <s v="CompShg"/>
    <s v="Plywood"/>
    <s v="Plywood"/>
    <s v="None"/>
    <n v="0"/>
    <s v="TA"/>
    <s v="CBlock"/>
    <s v="TA"/>
    <s v="No"/>
    <x v="3"/>
    <x v="174"/>
    <s v="Unf"/>
    <x v="0"/>
    <n v="1"/>
    <n v="165"/>
    <x v="109"/>
    <x v="70"/>
    <x v="221"/>
    <s v="Gas"/>
    <s v="Ex"/>
    <s v="Y"/>
    <s v="SBrkr"/>
    <n v="1620"/>
    <n v="0"/>
    <n v="0"/>
    <x v="0"/>
    <n v="1620"/>
    <n v="1"/>
    <n v="0"/>
    <n v="2"/>
    <n v="0"/>
    <n v="3"/>
    <n v="1"/>
    <s v="TA"/>
    <n v="8"/>
    <s v="Min1"/>
    <n v="1"/>
    <s v="TA"/>
    <s v="Attchd"/>
    <s v="Unf"/>
    <n v="2"/>
    <n v="490"/>
    <s v="TA"/>
    <s v="Y"/>
    <x v="23"/>
    <x v="98"/>
    <x v="0"/>
    <x v="0"/>
    <x v="0"/>
    <s v="GdWo"/>
    <n v="0"/>
    <n v="6"/>
    <n v="2009"/>
    <s v="WD"/>
    <s v="Normal"/>
    <n v="150000"/>
    <n v="0"/>
    <n v="0"/>
    <n v="5"/>
    <n v="4"/>
    <n v="3"/>
    <n v="157662.730668556"/>
  </r>
  <r>
    <n v="60"/>
    <s v="RL"/>
    <n v="109"/>
    <n v="14154"/>
    <s v="Missing"/>
    <s v="Reg"/>
    <s v="Lvl"/>
    <s v="Corner"/>
    <s v="Gtl"/>
    <s v="NridgHt"/>
    <s v="Norm"/>
    <s v="1Fam"/>
    <s v="2Story"/>
    <n v="7"/>
    <n v="5"/>
    <s v="Gable"/>
    <s v="CompShg"/>
    <s v="VinylSd"/>
    <s v="VinylSd"/>
    <s v="BrkFace"/>
    <n v="350"/>
    <s v="Gd"/>
    <s v="PConc"/>
    <s v="Ex"/>
    <s v="No"/>
    <x v="2"/>
    <x v="6"/>
    <s v="Unf"/>
    <x v="0"/>
    <n v="1"/>
    <n v="1063"/>
    <x v="6"/>
    <x v="6"/>
    <x v="200"/>
    <s v="Gas"/>
    <s v="Ex"/>
    <s v="Y"/>
    <s v="SBrkr"/>
    <n v="1071"/>
    <n v="1101"/>
    <n v="0"/>
    <x v="0"/>
    <n v="2172"/>
    <n v="0"/>
    <n v="0"/>
    <n v="2"/>
    <n v="1"/>
    <n v="3"/>
    <n v="1"/>
    <s v="Gd"/>
    <n v="9"/>
    <s v="Typ"/>
    <n v="1"/>
    <s v="Gd"/>
    <s v="Attchd"/>
    <s v="RFn"/>
    <n v="3"/>
    <n v="947"/>
    <s v="TA"/>
    <s v="Y"/>
    <x v="2"/>
    <x v="99"/>
    <x v="0"/>
    <x v="0"/>
    <x v="0"/>
    <s v="No Fence"/>
    <n v="0"/>
    <n v="8"/>
    <n v="2007"/>
    <s v="New"/>
    <s v="Partial"/>
    <n v="280000"/>
    <n v="0"/>
    <n v="0"/>
    <n v="6"/>
    <n v="5"/>
    <n v="4"/>
    <n v="275834.840719075"/>
  </r>
  <r>
    <n v="60"/>
    <s v="FV"/>
    <n v="85"/>
    <n v="10800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Stone"/>
    <n v="100"/>
    <s v="Gd"/>
    <s v="PConc"/>
    <s v="Ex"/>
    <s v="No"/>
    <x v="1"/>
    <x v="175"/>
    <s v="Unf"/>
    <x v="0"/>
    <n v="1"/>
    <n v="245"/>
    <x v="106"/>
    <x v="69"/>
    <x v="222"/>
    <s v="Gas"/>
    <s v="Ex"/>
    <s v="Y"/>
    <s v="SBrkr"/>
    <n v="1050"/>
    <n v="1028"/>
    <n v="0"/>
    <x v="0"/>
    <n v="2078"/>
    <n v="1"/>
    <n v="0"/>
    <n v="2"/>
    <n v="1"/>
    <n v="3"/>
    <n v="1"/>
    <s v="Ex"/>
    <n v="8"/>
    <s v="Typ"/>
    <n v="1"/>
    <s v="Gd"/>
    <s v="Attchd"/>
    <s v="Fin"/>
    <n v="3"/>
    <n v="836"/>
    <s v="TA"/>
    <s v="Y"/>
    <x v="1"/>
    <x v="9"/>
    <x v="0"/>
    <x v="0"/>
    <x v="0"/>
    <s v="No Fence"/>
    <n v="0"/>
    <n v="4"/>
    <n v="2008"/>
    <s v="New"/>
    <s v="Partial"/>
    <n v="339750"/>
    <n v="0"/>
    <n v="0"/>
    <n v="6"/>
    <n v="5"/>
    <n v="4"/>
    <n v="321966.58568008599"/>
  </r>
  <r>
    <n v="20"/>
    <s v="RL"/>
    <n v="68"/>
    <n v="9571"/>
    <s v="Missing"/>
    <s v="Reg"/>
    <s v="Lvl"/>
    <s v="Inside"/>
    <s v="Gtl"/>
    <s v="Edwards"/>
    <s v="Norm"/>
    <s v="1Fam"/>
    <s v="1Story"/>
    <n v="5"/>
    <n v="3"/>
    <s v="Gable"/>
    <s v="CompShg"/>
    <s v="BrkComm"/>
    <s v="Brk Cmn"/>
    <s v="None"/>
    <n v="0"/>
    <s v="TA"/>
    <s v="CBlock"/>
    <s v="TA"/>
    <s v="No"/>
    <x v="2"/>
    <x v="6"/>
    <s v="Unf"/>
    <x v="0"/>
    <n v="1"/>
    <n v="1276"/>
    <x v="6"/>
    <x v="6"/>
    <x v="223"/>
    <s v="Gas"/>
    <s v="TA"/>
    <s v="Y"/>
    <s v="FuseA"/>
    <n v="1276"/>
    <n v="0"/>
    <n v="0"/>
    <x v="0"/>
    <n v="1276"/>
    <n v="0"/>
    <n v="0"/>
    <n v="1"/>
    <n v="0"/>
    <n v="3"/>
    <n v="1"/>
    <s v="TA"/>
    <n v="5"/>
    <s v="Mod"/>
    <n v="0"/>
    <s v="No Fireplace"/>
    <s v="Attchd"/>
    <s v="Unf"/>
    <n v="1"/>
    <n v="350"/>
    <s v="TA"/>
    <s v="Y"/>
    <x v="1"/>
    <x v="0"/>
    <x v="0"/>
    <x v="0"/>
    <x v="0"/>
    <s v="No Fence"/>
    <n v="0"/>
    <n v="6"/>
    <n v="2009"/>
    <s v="COD"/>
    <s v="Abnorml"/>
    <n v="60000"/>
    <n v="0"/>
    <n v="0"/>
    <n v="4"/>
    <n v="3"/>
    <n v="2"/>
    <n v="74138.174390126704"/>
  </r>
  <r>
    <n v="30"/>
    <s v="RM"/>
    <n v="56"/>
    <n v="8960"/>
    <s v="Grvl"/>
    <s v="Reg"/>
    <s v="Lvl"/>
    <s v="Inside"/>
    <s v="Gtl"/>
    <s v="OldTown"/>
    <s v="Artery"/>
    <s v="1Fam"/>
    <s v="1Story"/>
    <n v="5"/>
    <n v="6"/>
    <s v="Gable"/>
    <s v="CompShg"/>
    <s v="WdShing"/>
    <s v="Wd Shng"/>
    <s v="None"/>
    <n v="0"/>
    <s v="TA"/>
    <s v="CBlock"/>
    <s v="TA"/>
    <s v="No"/>
    <x v="2"/>
    <x v="6"/>
    <s v="Unf"/>
    <x v="0"/>
    <n v="1"/>
    <n v="1008"/>
    <x v="6"/>
    <x v="6"/>
    <x v="86"/>
    <s v="Gas"/>
    <s v="Gd"/>
    <s v="Y"/>
    <s v="FuseA"/>
    <n v="1028"/>
    <n v="0"/>
    <n v="0"/>
    <x v="0"/>
    <n v="1028"/>
    <n v="0"/>
    <n v="0"/>
    <n v="1"/>
    <n v="0"/>
    <n v="2"/>
    <n v="1"/>
    <s v="TA"/>
    <n v="5"/>
    <s v="Typ"/>
    <n v="1"/>
    <s v="Gd"/>
    <s v="Detchd"/>
    <s v="Unf"/>
    <n v="2"/>
    <n v="360"/>
    <s v="TA"/>
    <s v="Y"/>
    <x v="1"/>
    <x v="0"/>
    <x v="36"/>
    <x v="0"/>
    <x v="0"/>
    <s v="No Fence"/>
    <n v="0"/>
    <n v="3"/>
    <n v="2010"/>
    <s v="WD"/>
    <s v="Normal"/>
    <n v="115000"/>
    <n v="0"/>
    <n v="0"/>
    <n v="3"/>
    <n v="2"/>
    <n v="1"/>
    <n v="113480.135961604"/>
  </r>
  <r>
    <n v="20"/>
    <s v="RL"/>
    <n v="73"/>
    <n v="8899"/>
    <s v="Missing"/>
    <s v="IR1"/>
    <s v="Lvl"/>
    <s v="Inside"/>
    <s v="Gtl"/>
    <s v="Gilbert"/>
    <s v="Norm"/>
    <s v="1Fam"/>
    <s v="1Story"/>
    <n v="7"/>
    <n v="5"/>
    <s v="Gable"/>
    <s v="CompShg"/>
    <s v="VinylSd"/>
    <s v="VinylSd"/>
    <s v="None"/>
    <n v="0"/>
    <s v="Gd"/>
    <s v="PConc"/>
    <s v="Gd"/>
    <s v="Av"/>
    <x v="1"/>
    <x v="26"/>
    <s v="Unf"/>
    <x v="0"/>
    <n v="1"/>
    <n v="1316"/>
    <x v="121"/>
    <x v="27"/>
    <x v="224"/>
    <s v="Gas"/>
    <s v="Ex"/>
    <s v="Y"/>
    <s v="SBrkr"/>
    <n v="1340"/>
    <n v="0"/>
    <n v="0"/>
    <x v="0"/>
    <n v="1340"/>
    <n v="0"/>
    <n v="0"/>
    <n v="2"/>
    <n v="0"/>
    <n v="3"/>
    <n v="1"/>
    <s v="Gd"/>
    <n v="6"/>
    <s v="Typ"/>
    <n v="0"/>
    <s v="No Fireplace"/>
    <s v="Attchd"/>
    <s v="Fin"/>
    <n v="2"/>
    <n v="396"/>
    <s v="TA"/>
    <s v="Y"/>
    <x v="42"/>
    <x v="4"/>
    <x v="0"/>
    <x v="0"/>
    <x v="0"/>
    <s v="No Fence"/>
    <n v="0"/>
    <n v="8"/>
    <n v="2007"/>
    <s v="New"/>
    <s v="Partial"/>
    <n v="181134"/>
    <n v="0"/>
    <n v="0"/>
    <n v="6"/>
    <n v="5"/>
    <n v="4"/>
    <n v="186221.93709052299"/>
  </r>
  <r>
    <n v="60"/>
    <s v="RL"/>
    <n v="74"/>
    <n v="7844"/>
    <s v="Missing"/>
    <s v="Reg"/>
    <s v="Lvl"/>
    <s v="Inside"/>
    <s v="Gtl"/>
    <s v="Sawyer"/>
    <s v="Norm"/>
    <s v="1Fam"/>
    <s v="2Story"/>
    <n v="6"/>
    <n v="7"/>
    <s v="Mansard_Hip"/>
    <s v="CompShg"/>
    <s v="HdBoard"/>
    <s v="HdBoard"/>
    <s v="BrkFace"/>
    <n v="203"/>
    <s v="TA"/>
    <s v="CBlock"/>
    <s v="TA"/>
    <s v="No"/>
    <x v="0"/>
    <x v="72"/>
    <s v="Unf"/>
    <x v="0"/>
    <n v="1"/>
    <n v="463"/>
    <x v="114"/>
    <x v="72"/>
    <x v="54"/>
    <s v="Gas"/>
    <s v="TA"/>
    <s v="Y"/>
    <s v="SBrkr"/>
    <n v="672"/>
    <n v="728"/>
    <n v="0"/>
    <x v="0"/>
    <n v="1400"/>
    <n v="0"/>
    <n v="0"/>
    <n v="1"/>
    <n v="1"/>
    <n v="3"/>
    <n v="1"/>
    <s v="TA"/>
    <n v="6"/>
    <s v="Typ"/>
    <n v="1"/>
    <s v="TA"/>
    <s v="Attchd"/>
    <s v="Fin"/>
    <n v="2"/>
    <n v="440"/>
    <s v="TA"/>
    <s v="Y"/>
    <x v="1"/>
    <x v="0"/>
    <x v="0"/>
    <x v="0"/>
    <x v="0"/>
    <s v="No Fence"/>
    <n v="0"/>
    <n v="3"/>
    <n v="2006"/>
    <s v="WD"/>
    <s v="Normal"/>
    <n v="149500"/>
    <n v="0"/>
    <n v="0"/>
    <n v="5"/>
    <n v="4"/>
    <n v="3"/>
    <n v="151810.96890329701"/>
  </r>
  <r>
    <n v="50"/>
    <s v="RL"/>
    <n v="60"/>
    <n v="8160"/>
    <s v="Missing"/>
    <s v="Reg"/>
    <s v="Lvl"/>
    <s v="Inside"/>
    <s v="Gtl"/>
    <s v="Edwards"/>
    <s v="Norm"/>
    <s v="1Fam"/>
    <s v="1.5Fin"/>
    <n v="5"/>
    <n v="6"/>
    <s v="Gable"/>
    <s v="CompShg"/>
    <s v="MetalSd"/>
    <s v="MetalSd"/>
    <s v="None"/>
    <n v="0"/>
    <s v="TA"/>
    <s v="BrkTil"/>
    <s v="TA"/>
    <s v="No"/>
    <x v="0"/>
    <x v="94"/>
    <s v="Unf"/>
    <x v="0"/>
    <n v="1"/>
    <n v="444"/>
    <x v="108"/>
    <x v="67"/>
    <x v="2"/>
    <s v="Gas"/>
    <s v="Fa"/>
    <s v="N"/>
    <s v="FuseF"/>
    <n v="756"/>
    <n v="378"/>
    <n v="0"/>
    <x v="0"/>
    <n v="1134"/>
    <n v="1"/>
    <n v="0"/>
    <n v="1"/>
    <n v="1"/>
    <n v="3"/>
    <n v="1"/>
    <s v="TA"/>
    <n v="7"/>
    <s v="Typ"/>
    <n v="0"/>
    <s v="No Fireplace"/>
    <s v="Detchd"/>
    <s v="Unf"/>
    <n v="1"/>
    <n v="240"/>
    <s v="TA"/>
    <s v="P"/>
    <x v="1"/>
    <x v="0"/>
    <x v="0"/>
    <x v="0"/>
    <x v="0"/>
    <s v="No Fence"/>
    <n v="0"/>
    <n v="4"/>
    <n v="2007"/>
    <s v="WD"/>
    <s v="AdjLand"/>
    <n v="126000"/>
    <n v="0"/>
    <n v="0"/>
    <n v="3"/>
    <n v="2"/>
    <n v="1"/>
    <n v="117128.538337424"/>
  </r>
  <r>
    <n v="90"/>
    <s v="RM"/>
    <n v="78"/>
    <n v="7060"/>
    <s v="Missing"/>
    <s v="Reg"/>
    <s v="Lvl"/>
    <s v="Inside"/>
    <s v="Gtl"/>
    <s v="Mitchel"/>
    <s v="Norm"/>
    <s v="Duplex"/>
    <s v="SFoyer"/>
    <n v="7"/>
    <n v="5"/>
    <s v="Gable"/>
    <s v="CompShg"/>
    <s v="VinylSd"/>
    <s v="VinylSd"/>
    <s v="BrkFace"/>
    <n v="200"/>
    <s v="TA"/>
    <s v="PConc"/>
    <s v="Gd"/>
    <s v="Gd"/>
    <x v="1"/>
    <x v="176"/>
    <s v="Unf"/>
    <x v="0"/>
    <n v="1"/>
    <n v="35"/>
    <x v="122"/>
    <x v="76"/>
    <x v="225"/>
    <s v="Gas"/>
    <s v="Ex"/>
    <s v="Y"/>
    <s v="SBrkr"/>
    <n v="1344"/>
    <n v="0"/>
    <n v="0"/>
    <x v="0"/>
    <n v="1344"/>
    <n v="2"/>
    <n v="0"/>
    <n v="2"/>
    <n v="0"/>
    <n v="2"/>
    <n v="2"/>
    <s v="TA"/>
    <n v="8"/>
    <s v="Typ"/>
    <n v="0"/>
    <s v="No Fireplace"/>
    <s v="Attchd"/>
    <s v="Fin"/>
    <n v="4"/>
    <n v="784"/>
    <s v="TA"/>
    <s v="Y"/>
    <x v="1"/>
    <x v="0"/>
    <x v="0"/>
    <x v="0"/>
    <x v="0"/>
    <s v="No Fence"/>
    <n v="0"/>
    <n v="11"/>
    <n v="2008"/>
    <s v="WD"/>
    <s v="Alloca"/>
    <n v="206300"/>
    <n v="0"/>
    <n v="0"/>
    <n v="5"/>
    <n v="4"/>
    <n v="3"/>
    <n v="192530.765314207"/>
  </r>
  <r>
    <n v="20"/>
    <s v="RL"/>
    <n v="69"/>
    <n v="16635"/>
    <s v="Missing"/>
    <s v="IR1"/>
    <s v="Lvl"/>
    <s v="FR2"/>
    <s v="Gtl"/>
    <s v="NWAmes"/>
    <s v="Norm"/>
    <s v="1Fam"/>
    <s v="1Story"/>
    <n v="6"/>
    <n v="7"/>
    <s v="Gable"/>
    <s v="CompShg"/>
    <s v="CemntBd"/>
    <s v="CmentBd"/>
    <s v="Stone"/>
    <n v="126"/>
    <s v="Gd"/>
    <s v="CBlock"/>
    <s v="Gd"/>
    <s v="No"/>
    <x v="0"/>
    <x v="177"/>
    <s v="Unf"/>
    <x v="0"/>
    <n v="1"/>
    <n v="356"/>
    <x v="0"/>
    <x v="44"/>
    <x v="226"/>
    <s v="Gas"/>
    <s v="Gd"/>
    <s v="Y"/>
    <s v="SBrkr"/>
    <n v="1602"/>
    <n v="0"/>
    <n v="0"/>
    <x v="0"/>
    <n v="1602"/>
    <n v="0"/>
    <n v="1"/>
    <n v="2"/>
    <n v="0"/>
    <n v="3"/>
    <n v="1"/>
    <s v="Gd"/>
    <n v="8"/>
    <s v="Typ"/>
    <n v="1"/>
    <s v="TA"/>
    <s v="Attchd"/>
    <s v="Fin"/>
    <n v="2"/>
    <n v="529"/>
    <s v="TA"/>
    <s v="Y"/>
    <x v="9"/>
    <x v="0"/>
    <x v="0"/>
    <x v="0"/>
    <x v="0"/>
    <s v="No Fence"/>
    <n v="0"/>
    <n v="6"/>
    <n v="2009"/>
    <s v="WD"/>
    <s v="Normal"/>
    <n v="215000"/>
    <n v="0"/>
    <n v="0"/>
    <n v="5"/>
    <n v="4"/>
    <n v="3"/>
    <n v="215098.76680684299"/>
  </r>
  <r>
    <n v="20"/>
    <s v="RL"/>
    <n v="100"/>
    <n v="21750"/>
    <s v="Missing"/>
    <s v="Reg"/>
    <s v="HLS"/>
    <s v="Inside"/>
    <s v="Mod"/>
    <s v="Mitchel"/>
    <s v="Artery"/>
    <s v="1Fam"/>
    <s v="1Story"/>
    <n v="5"/>
    <n v="5"/>
    <s v="Mansard_Hip"/>
    <s v="CompShg"/>
    <s v="HdBoard"/>
    <s v="HdBoard"/>
    <s v="None"/>
    <n v="0"/>
    <s v="TA"/>
    <s v="CBlock"/>
    <s v="TA"/>
    <s v="No"/>
    <x v="2"/>
    <x v="6"/>
    <s v="Unf"/>
    <x v="0"/>
    <n v="1"/>
    <n v="988"/>
    <x v="6"/>
    <x v="6"/>
    <x v="227"/>
    <s v="Gas"/>
    <s v="Ex"/>
    <s v="Y"/>
    <s v="FuseA"/>
    <n v="988"/>
    <n v="0"/>
    <n v="0"/>
    <x v="0"/>
    <n v="988"/>
    <n v="0"/>
    <n v="0"/>
    <n v="1"/>
    <n v="0"/>
    <n v="2"/>
    <n v="1"/>
    <s v="TA"/>
    <n v="4"/>
    <s v="Typ"/>
    <n v="0"/>
    <s v="No Fireplace"/>
    <s v="Attchd"/>
    <s v="RFn"/>
    <n v="2"/>
    <n v="520"/>
    <s v="TA"/>
    <s v="N"/>
    <x v="1"/>
    <x v="0"/>
    <x v="0"/>
    <x v="0"/>
    <x v="0"/>
    <s v="No Fence"/>
    <n v="0"/>
    <n v="2"/>
    <n v="2008"/>
    <s v="WD"/>
    <s v="Normal"/>
    <n v="113000"/>
    <n v="0"/>
    <n v="0"/>
    <n v="4"/>
    <n v="3"/>
    <n v="2"/>
    <n v="119905.499180591"/>
  </r>
  <r>
    <n v="60"/>
    <s v="RL"/>
    <n v="80"/>
    <n v="9200"/>
    <s v="Missing"/>
    <s v="Reg"/>
    <s v="Lvl"/>
    <s v="Inside"/>
    <s v="Gtl"/>
    <s v="NoRidge"/>
    <s v="Norm"/>
    <s v="1Fam"/>
    <s v="2Story"/>
    <n v="8"/>
    <n v="5"/>
    <s v="Gable"/>
    <s v="CompShg"/>
    <s v="VinylSd"/>
    <s v="VinylSd"/>
    <s v="BrkFace"/>
    <n v="473"/>
    <s v="Gd"/>
    <s v="PConc"/>
    <s v="Gd"/>
    <s v="No"/>
    <x v="1"/>
    <x v="178"/>
    <s v="Unf"/>
    <x v="0"/>
    <n v="1"/>
    <n v="484"/>
    <x v="29"/>
    <x v="26"/>
    <x v="228"/>
    <s v="Gas"/>
    <s v="Gd"/>
    <s v="Y"/>
    <s v="SBrkr"/>
    <n v="1470"/>
    <n v="1160"/>
    <n v="0"/>
    <x v="0"/>
    <n v="2630"/>
    <n v="1"/>
    <n v="0"/>
    <n v="2"/>
    <n v="1"/>
    <n v="4"/>
    <n v="1"/>
    <s v="Gd"/>
    <n v="8"/>
    <s v="Typ"/>
    <n v="1"/>
    <s v="TA"/>
    <s v="Attchd"/>
    <s v="Fin"/>
    <n v="3"/>
    <n v="696"/>
    <s v="TA"/>
    <s v="Y"/>
    <x v="1"/>
    <x v="46"/>
    <x v="0"/>
    <x v="0"/>
    <x v="0"/>
    <s v="No Fence"/>
    <n v="0"/>
    <n v="6"/>
    <n v="2008"/>
    <s v="WD"/>
    <s v="Normal"/>
    <n v="315000"/>
    <n v="0"/>
    <n v="0"/>
    <n v="5"/>
    <n v="4"/>
    <n v="3"/>
    <n v="321962.28697774198"/>
  </r>
  <r>
    <n v="20"/>
    <s v="RL"/>
    <n v="72"/>
    <n v="9000"/>
    <s v="Missing"/>
    <s v="Reg"/>
    <s v="Lvl"/>
    <s v="Inside"/>
    <s v="Gtl"/>
    <s v="NAmes"/>
    <s v="Norm"/>
    <s v="1Fam"/>
    <s v="1Story"/>
    <n v="6"/>
    <n v="5"/>
    <s v="Gable"/>
    <s v="CompShg"/>
    <s v="Wd Sdng"/>
    <s v="Wd Sdng"/>
    <s v="BrkFace"/>
    <n v="74"/>
    <s v="TA"/>
    <s v="CBlock"/>
    <s v="Gd"/>
    <s v="No"/>
    <x v="6"/>
    <x v="179"/>
    <s v="Unf"/>
    <x v="0"/>
    <n v="1"/>
    <n v="580"/>
    <x v="123"/>
    <x v="60"/>
    <x v="121"/>
    <s v="Gas"/>
    <s v="Gd"/>
    <s v="Y"/>
    <s v="FuseA"/>
    <n v="1196"/>
    <n v="0"/>
    <n v="0"/>
    <x v="0"/>
    <n v="1196"/>
    <n v="1"/>
    <n v="0"/>
    <n v="1"/>
    <n v="0"/>
    <n v="2"/>
    <n v="1"/>
    <s v="TA"/>
    <n v="6"/>
    <s v="Typ"/>
    <n v="1"/>
    <s v="Gd"/>
    <s v="Attchd"/>
    <s v="RFn"/>
    <n v="1"/>
    <n v="297"/>
    <s v="TA"/>
    <s v="Y"/>
    <x v="1"/>
    <x v="82"/>
    <x v="0"/>
    <x v="0"/>
    <x v="0"/>
    <s v="No Fence"/>
    <n v="0"/>
    <n v="5"/>
    <n v="2008"/>
    <s v="WD"/>
    <s v="Normal"/>
    <n v="139000"/>
    <n v="0"/>
    <n v="0"/>
    <n v="4"/>
    <n v="3"/>
    <n v="2"/>
    <n v="143745.391365099"/>
  </r>
  <r>
    <n v="60"/>
    <s v="RM"/>
    <n v="60"/>
    <n v="3378"/>
    <s v="Grvl"/>
    <s v="Reg"/>
    <s v="HLS"/>
    <s v="Inside"/>
    <s v="Gtl"/>
    <s v="OldTown"/>
    <s v="Norm"/>
    <s v="1Fam"/>
    <s v="2Story"/>
    <n v="7"/>
    <n v="8"/>
    <s v="Gable"/>
    <s v="CompShg"/>
    <s v="HdBoard"/>
    <s v="HdBoard"/>
    <s v="None"/>
    <n v="0"/>
    <s v="TA"/>
    <s v="CBlock"/>
    <s v="TA"/>
    <s v="No"/>
    <x v="2"/>
    <x v="6"/>
    <s v="Unf"/>
    <x v="0"/>
    <n v="1"/>
    <n v="651"/>
    <x v="6"/>
    <x v="6"/>
    <x v="229"/>
    <s v="Gas"/>
    <s v="Gd"/>
    <s v="Y"/>
    <s v="SBrkr"/>
    <n v="707"/>
    <n v="682"/>
    <n v="0"/>
    <x v="0"/>
    <n v="1389"/>
    <n v="0"/>
    <n v="0"/>
    <n v="1"/>
    <n v="1"/>
    <n v="3"/>
    <n v="1"/>
    <s v="TA"/>
    <n v="6"/>
    <s v="Typ"/>
    <n v="2"/>
    <s v="Gd"/>
    <s v="Detchd"/>
    <s v="Unf"/>
    <n v="1"/>
    <n v="240"/>
    <s v="TA"/>
    <s v="P"/>
    <x v="1"/>
    <x v="0"/>
    <x v="37"/>
    <x v="0"/>
    <x v="0"/>
    <s v="No Fence"/>
    <n v="0"/>
    <n v="9"/>
    <n v="2009"/>
    <s v="WD"/>
    <s v="Normal"/>
    <n v="135000"/>
    <n v="0"/>
    <n v="0"/>
    <n v="3"/>
    <n v="2"/>
    <n v="3"/>
    <n v="137778.949701668"/>
  </r>
  <r>
    <n v="80"/>
    <s v="RL"/>
    <n v="69"/>
    <n v="12800"/>
    <s v="Missing"/>
    <s v="Reg"/>
    <s v="Low"/>
    <s v="Inside"/>
    <s v="Mod"/>
    <s v="SawyerW"/>
    <s v="Norm"/>
    <s v="1Fam"/>
    <s v="SLvl"/>
    <n v="7"/>
    <n v="5"/>
    <s v="Gable"/>
    <s v="CompShg"/>
    <s v="Wd Sdng"/>
    <s v="Wd Sdng"/>
    <s v="BrkFace"/>
    <n v="145"/>
    <s v="Gd"/>
    <s v="PConc"/>
    <s v="Gd"/>
    <s v="Gd"/>
    <x v="1"/>
    <x v="180"/>
    <s v="Unf"/>
    <x v="0"/>
    <n v="1"/>
    <n v="0"/>
    <x v="20"/>
    <x v="18"/>
    <x v="230"/>
    <s v="Gas"/>
    <s v="Gd"/>
    <s v="Y"/>
    <s v="SBrkr"/>
    <n v="1644"/>
    <n v="0"/>
    <n v="0"/>
    <x v="0"/>
    <n v="1644"/>
    <n v="1"/>
    <n v="1"/>
    <n v="2"/>
    <n v="0"/>
    <n v="2"/>
    <n v="1"/>
    <s v="Gd"/>
    <n v="5"/>
    <s v="Typ"/>
    <n v="1"/>
    <s v="TA"/>
    <s v="Attchd"/>
    <s v="Fin"/>
    <n v="2"/>
    <n v="569"/>
    <s v="TA"/>
    <s v="Y"/>
    <x v="98"/>
    <x v="0"/>
    <x v="0"/>
    <x v="0"/>
    <x v="23"/>
    <s v="No Fence"/>
    <n v="0"/>
    <n v="8"/>
    <n v="2009"/>
    <s v="WD"/>
    <s v="Normal"/>
    <n v="275000"/>
    <n v="0"/>
    <n v="0"/>
    <n v="5"/>
    <n v="4"/>
    <n v="3"/>
    <n v="265374.008479123"/>
  </r>
  <r>
    <n v="20"/>
    <s v="RL"/>
    <n v="77"/>
    <n v="8593"/>
    <s v="Missing"/>
    <s v="IR1"/>
    <s v="Lvl"/>
    <s v="Inside"/>
    <s v="Gtl"/>
    <s v="NAmes"/>
    <s v="Norm"/>
    <s v="1Fam"/>
    <s v="1Story"/>
    <n v="4"/>
    <n v="6"/>
    <s v="Mansard_Hip"/>
    <s v="CompShg"/>
    <s v="MetalSd"/>
    <s v="MetalSd"/>
    <s v="None"/>
    <n v="0"/>
    <s v="TA"/>
    <s v="CBlock"/>
    <s v="TA"/>
    <s v="No"/>
    <x v="5"/>
    <x v="82"/>
    <s v="Unf"/>
    <x v="0"/>
    <n v="1"/>
    <n v="619"/>
    <x v="124"/>
    <x v="48"/>
    <x v="231"/>
    <s v="Gas"/>
    <s v="Ex"/>
    <s v="Y"/>
    <s v="SBrkr"/>
    <n v="907"/>
    <n v="0"/>
    <n v="0"/>
    <x v="0"/>
    <n v="907"/>
    <n v="0"/>
    <n v="0"/>
    <n v="1"/>
    <n v="0"/>
    <n v="3"/>
    <n v="1"/>
    <s v="TA"/>
    <n v="5"/>
    <s v="Typ"/>
    <n v="0"/>
    <s v="No Fireplace"/>
    <s v="Detchd"/>
    <s v="Unf"/>
    <n v="1"/>
    <n v="352"/>
    <s v="TA"/>
    <s v="Y"/>
    <x v="1"/>
    <x v="0"/>
    <x v="0"/>
    <x v="0"/>
    <x v="0"/>
    <s v="No Fence"/>
    <n v="0"/>
    <n v="7"/>
    <n v="2008"/>
    <s v="WD"/>
    <s v="Normal"/>
    <n v="109008"/>
    <n v="0"/>
    <n v="0"/>
    <n v="4"/>
    <n v="3"/>
    <n v="2"/>
    <n v="110635.262103895"/>
  </r>
  <r>
    <n v="20"/>
    <s v="RL"/>
    <n v="130"/>
    <n v="11457"/>
    <s v="Missing"/>
    <s v="IR1"/>
    <s v="Lvl"/>
    <s v="Corner"/>
    <s v="Gtl"/>
    <s v="Timber"/>
    <s v="Norm"/>
    <s v="1Fam"/>
    <s v="1Story"/>
    <n v="6"/>
    <n v="5"/>
    <s v="Gable"/>
    <s v="CompShg"/>
    <s v="HdBoard"/>
    <s v="HdBoard"/>
    <s v="None"/>
    <n v="0"/>
    <s v="TA"/>
    <s v="CBlock"/>
    <s v="Gd"/>
    <s v="Mn"/>
    <x v="1"/>
    <x v="181"/>
    <s v="Unf"/>
    <x v="0"/>
    <n v="1"/>
    <n v="387"/>
    <x v="64"/>
    <x v="17"/>
    <x v="103"/>
    <s v="Gas"/>
    <s v="TA"/>
    <s v="Y"/>
    <s v="SBrkr"/>
    <n v="1412"/>
    <n v="0"/>
    <n v="0"/>
    <x v="0"/>
    <n v="1412"/>
    <n v="1"/>
    <n v="0"/>
    <n v="2"/>
    <n v="0"/>
    <n v="3"/>
    <n v="1"/>
    <s v="Gd"/>
    <n v="6"/>
    <s v="Typ"/>
    <n v="1"/>
    <s v="TA"/>
    <s v="Attchd"/>
    <s v="Unf"/>
    <n v="2"/>
    <n v="576"/>
    <s v="TA"/>
    <s v="Y"/>
    <x v="1"/>
    <x v="0"/>
    <x v="38"/>
    <x v="0"/>
    <x v="0"/>
    <s v="No Fence"/>
    <n v="0"/>
    <n v="3"/>
    <n v="2009"/>
    <s v="WD"/>
    <s v="Normal"/>
    <n v="175000"/>
    <n v="0"/>
    <n v="0"/>
    <n v="5"/>
    <n v="4"/>
    <n v="3"/>
    <n v="172197.49999290201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232"/>
    <s v="TA"/>
    <s v="CBlock"/>
    <s v="TA"/>
    <s v="No"/>
    <x v="0"/>
    <x v="182"/>
    <s v="Unf"/>
    <x v="0"/>
    <n v="1"/>
    <n v="96"/>
    <x v="13"/>
    <x v="10"/>
    <x v="135"/>
    <s v="Gas"/>
    <s v="TA"/>
    <s v="Y"/>
    <s v="SBrkr"/>
    <n v="483"/>
    <n v="504"/>
    <n v="0"/>
    <x v="0"/>
    <n v="987"/>
    <n v="0"/>
    <n v="0"/>
    <n v="1"/>
    <n v="1"/>
    <n v="2"/>
    <n v="1"/>
    <s v="TA"/>
    <n v="4"/>
    <s v="Typ"/>
    <n v="0"/>
    <s v="No Fireplace"/>
    <s v="Detchd"/>
    <s v="Unf"/>
    <n v="1"/>
    <n v="264"/>
    <s v="TA"/>
    <s v="Y"/>
    <x v="1"/>
    <x v="0"/>
    <x v="0"/>
    <x v="0"/>
    <x v="0"/>
    <s v="No Fence"/>
    <n v="0"/>
    <n v="7"/>
    <n v="2008"/>
    <s v="COD"/>
    <s v="Abnorml"/>
    <n v="85400"/>
    <n v="0"/>
    <n v="0"/>
    <n v="4"/>
    <n v="3"/>
    <n v="2"/>
    <n v="88105.115588107394"/>
  </r>
  <r>
    <n v="50"/>
    <s v="RM"/>
    <n v="60"/>
    <n v="5586"/>
    <s v="Missing"/>
    <s v="IR1"/>
    <s v="Bnk"/>
    <s v="Inside"/>
    <s v="Gtl"/>
    <s v="OldTown"/>
    <s v="Feedr"/>
    <s v="1Fam"/>
    <s v="1.5Fin"/>
    <n v="6"/>
    <n v="7"/>
    <s v="Gable"/>
    <s v="CompShg"/>
    <s v="MetalSd"/>
    <s v="MetalSd"/>
    <s v="None"/>
    <n v="0"/>
    <s v="TA"/>
    <s v="BrkTil"/>
    <s v="TA"/>
    <s v="No"/>
    <x v="2"/>
    <x v="6"/>
    <s v="Unf"/>
    <x v="0"/>
    <n v="1"/>
    <n v="901"/>
    <x v="6"/>
    <x v="6"/>
    <x v="232"/>
    <s v="Gas"/>
    <s v="Gd"/>
    <s v="Y"/>
    <s v="SBrkr"/>
    <n v="1088"/>
    <n v="110"/>
    <n v="0"/>
    <x v="0"/>
    <n v="1198"/>
    <n v="0"/>
    <n v="0"/>
    <n v="1"/>
    <n v="0"/>
    <n v="4"/>
    <n v="1"/>
    <s v="TA"/>
    <n v="7"/>
    <s v="Typ"/>
    <n v="0"/>
    <s v="No Fireplace"/>
    <s v="No Garage"/>
    <s v="No Garage"/>
    <n v="0"/>
    <n v="0"/>
    <s v="No Garage"/>
    <s v="N"/>
    <x v="1"/>
    <x v="63"/>
    <x v="0"/>
    <x v="0"/>
    <x v="0"/>
    <s v="MnPrv"/>
    <n v="0"/>
    <n v="9"/>
    <n v="2008"/>
    <s v="ConLD"/>
    <s v="Abnorml"/>
    <n v="79900"/>
    <n v="0"/>
    <n v="0"/>
    <n v="2"/>
    <s v="No Garage"/>
    <n v="3"/>
    <n v="86555.213328963699"/>
  </r>
  <r>
    <n v="60"/>
    <s v="RL"/>
    <n v="100"/>
    <n v="10839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926"/>
    <x v="6"/>
    <x v="6"/>
    <x v="153"/>
    <s v="Gas"/>
    <s v="Ex"/>
    <s v="Y"/>
    <s v="SBrkr"/>
    <n v="926"/>
    <n v="678"/>
    <n v="0"/>
    <x v="0"/>
    <n v="1604"/>
    <n v="0"/>
    <n v="0"/>
    <n v="2"/>
    <n v="1"/>
    <n v="3"/>
    <n v="1"/>
    <s v="TA"/>
    <n v="7"/>
    <s v="Typ"/>
    <n v="1"/>
    <s v="TA"/>
    <s v="Attchd"/>
    <s v="Fin"/>
    <n v="2"/>
    <n v="470"/>
    <s v="TA"/>
    <s v="Y"/>
    <x v="1"/>
    <x v="37"/>
    <x v="0"/>
    <x v="0"/>
    <x v="0"/>
    <s v="No Fence"/>
    <n v="0"/>
    <n v="7"/>
    <n v="2008"/>
    <s v="WD"/>
    <s v="Normal"/>
    <n v="181000"/>
    <n v="0"/>
    <n v="0"/>
    <n v="5"/>
    <n v="4"/>
    <n v="3"/>
    <n v="171633.013355851"/>
  </r>
  <r>
    <n v="180"/>
    <s v="RM"/>
    <n v="21"/>
    <n v="1890"/>
    <s v="Missing"/>
    <s v="Reg"/>
    <s v="Lvl"/>
    <s v="Inside"/>
    <s v="Gtl"/>
    <s v="MeadowV"/>
    <s v="Norm"/>
    <s v="Twnhs"/>
    <s v="SFoyer"/>
    <n v="4"/>
    <n v="7"/>
    <s v="Gable"/>
    <s v="CompShg"/>
    <s v="CemntBd"/>
    <s v="CmentBd"/>
    <s v="None"/>
    <n v="0"/>
    <s v="TA"/>
    <s v="CBlock"/>
    <s v="Gd"/>
    <s v="Av"/>
    <x v="0"/>
    <x v="81"/>
    <s v="Unf"/>
    <x v="0"/>
    <n v="1"/>
    <n v="135"/>
    <x v="38"/>
    <x v="34"/>
    <x v="233"/>
    <s v="Gas"/>
    <s v="Gd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No Garage"/>
    <s v="No Garage"/>
    <n v="0"/>
    <n v="0"/>
    <s v="No Garage"/>
    <s v="Y"/>
    <x v="99"/>
    <x v="0"/>
    <x v="0"/>
    <x v="0"/>
    <x v="0"/>
    <s v="No Fence"/>
    <n v="0"/>
    <n v="6"/>
    <n v="2008"/>
    <s v="WD"/>
    <s v="Normal"/>
    <n v="81000"/>
    <n v="0"/>
    <n v="0"/>
    <n v="4"/>
    <s v="No Garage"/>
    <n v="2"/>
    <n v="80451.526298029406"/>
  </r>
  <r>
    <n v="60"/>
    <s v="RL"/>
    <n v="43"/>
    <n v="10667"/>
    <s v="Missing"/>
    <s v="IR2_3"/>
    <s v="Lvl"/>
    <s v="CulDSac"/>
    <s v="Gtl"/>
    <s v="CollgCr"/>
    <s v="PosN"/>
    <s v="1Fam"/>
    <s v="2Story"/>
    <n v="7"/>
    <n v="6"/>
    <s v="Gable"/>
    <s v="CompShg"/>
    <s v="VinylSd"/>
    <s v="VinylSd"/>
    <s v="None"/>
    <n v="0"/>
    <s v="Gd"/>
    <s v="PConc"/>
    <s v="Gd"/>
    <s v="Av"/>
    <x v="1"/>
    <x v="183"/>
    <s v="ALQ"/>
    <x v="35"/>
    <n v="2"/>
    <n v="70"/>
    <x v="96"/>
    <x v="55"/>
    <x v="234"/>
    <s v="Gas"/>
    <s v="Ex"/>
    <s v="Y"/>
    <s v="SBrkr"/>
    <n v="827"/>
    <n v="834"/>
    <n v="0"/>
    <x v="0"/>
    <n v="1661"/>
    <n v="1"/>
    <n v="0"/>
    <n v="2"/>
    <n v="1"/>
    <n v="3"/>
    <n v="1"/>
    <s v="Gd"/>
    <n v="6"/>
    <s v="Typ"/>
    <n v="1"/>
    <s v="TA"/>
    <s v="Attchd"/>
    <s v="RFn"/>
    <n v="2"/>
    <n v="550"/>
    <s v="TA"/>
    <s v="Y"/>
    <x v="28"/>
    <x v="100"/>
    <x v="0"/>
    <x v="0"/>
    <x v="0"/>
    <s v="No Fence"/>
    <n v="0"/>
    <n v="4"/>
    <n v="2009"/>
    <s v="ConLw"/>
    <s v="Normal"/>
    <n v="212000"/>
    <n v="0"/>
    <n v="0"/>
    <n v="5"/>
    <n v="4"/>
    <n v="3"/>
    <n v="212016.14365610099"/>
  </r>
  <r>
    <n v="50"/>
    <s v="RM"/>
    <n v="40"/>
    <n v="4400"/>
    <s v="Missing"/>
    <s v="Reg"/>
    <s v="Lvl"/>
    <s v="Inside"/>
    <s v="Gtl"/>
    <s v="OldTown"/>
    <s v="Norm"/>
    <s v="1Fam"/>
    <s v="1.5Fin"/>
    <n v="6"/>
    <n v="8"/>
    <s v="Gable"/>
    <s v="CompShg"/>
    <s v="Stucco"/>
    <s v="Stucco"/>
    <s v="None"/>
    <n v="0"/>
    <s v="TA"/>
    <s v="BrkTil"/>
    <s v="Fa"/>
    <s v="No"/>
    <x v="2"/>
    <x v="6"/>
    <s v="Unf"/>
    <x v="0"/>
    <n v="1"/>
    <n v="648"/>
    <x v="6"/>
    <x v="6"/>
    <x v="235"/>
    <s v="Gas"/>
    <s v="TA"/>
    <s v="Y"/>
    <s v="FuseA"/>
    <n v="734"/>
    <n v="384"/>
    <n v="0"/>
    <x v="0"/>
    <n v="1118"/>
    <n v="0"/>
    <n v="0"/>
    <n v="1"/>
    <n v="0"/>
    <n v="2"/>
    <n v="1"/>
    <s v="TA"/>
    <n v="6"/>
    <s v="Typ"/>
    <n v="0"/>
    <s v="No Fireplace"/>
    <s v="Detchd"/>
    <s v="Unf"/>
    <n v="2"/>
    <n v="440"/>
    <s v="TA"/>
    <s v="Y"/>
    <x v="1"/>
    <x v="0"/>
    <x v="0"/>
    <x v="0"/>
    <x v="0"/>
    <s v="No Fence"/>
    <n v="0"/>
    <n v="10"/>
    <n v="2006"/>
    <s v="WD"/>
    <s v="Normal"/>
    <n v="116000"/>
    <n v="0"/>
    <n v="0"/>
    <n v="2"/>
    <n v="4"/>
    <n v="1"/>
    <n v="110423.80944129699"/>
  </r>
  <r>
    <n v="30"/>
    <s v="RL"/>
    <n v="40"/>
    <n v="4280"/>
    <s v="Missing"/>
    <s v="Reg"/>
    <s v="Lvl"/>
    <s v="Inside"/>
    <s v="Gtl"/>
    <s v="Crawfor"/>
    <s v="Norm"/>
    <s v="1Fam"/>
    <s v="1Story"/>
    <n v="5"/>
    <n v="6"/>
    <s v="Gable"/>
    <s v="CompShg"/>
    <s v="WdShing"/>
    <s v="Stucco"/>
    <s v="None"/>
    <n v="0"/>
    <s v="TA"/>
    <s v="PConc"/>
    <s v="TA"/>
    <s v="No"/>
    <x v="6"/>
    <x v="184"/>
    <s v="Unf"/>
    <x v="0"/>
    <n v="1"/>
    <n v="75"/>
    <x v="125"/>
    <x v="57"/>
    <x v="56"/>
    <s v="Gas"/>
    <s v="TA"/>
    <s v="N"/>
    <s v="SBrkr"/>
    <n v="694"/>
    <n v="0"/>
    <n v="0"/>
    <x v="0"/>
    <n v="694"/>
    <n v="0"/>
    <n v="0"/>
    <n v="1"/>
    <n v="0"/>
    <n v="2"/>
    <n v="1"/>
    <s v="Gd"/>
    <n v="4"/>
    <s v="Typ"/>
    <n v="1"/>
    <s v="Gd"/>
    <s v="Detchd"/>
    <s v="Unf"/>
    <n v="1"/>
    <n v="352"/>
    <s v="Gd"/>
    <s v="P"/>
    <x v="1"/>
    <x v="0"/>
    <x v="39"/>
    <x v="0"/>
    <x v="0"/>
    <s v="MnPrv"/>
    <n v="0"/>
    <n v="3"/>
    <n v="2007"/>
    <s v="WD"/>
    <s v="Normal"/>
    <n v="90350"/>
    <n v="0"/>
    <n v="0"/>
    <n v="2"/>
    <n v="4"/>
    <n v="4"/>
    <n v="89276.064126660203"/>
  </r>
  <r>
    <n v="50"/>
    <s v="RL"/>
    <n v="67"/>
    <n v="12354"/>
    <s v="Grvl"/>
    <s v="Reg"/>
    <s v="Lvl"/>
    <s v="Corner"/>
    <s v="Gtl"/>
    <s v="Edwards"/>
    <s v="Norm"/>
    <s v="1Fam"/>
    <s v="1.5Fin"/>
    <n v="6"/>
    <n v="8"/>
    <s v="Gable"/>
    <s v="CompShg"/>
    <s v="Wd Sdng"/>
    <s v="Wd Sdng"/>
    <s v="None"/>
    <n v="0"/>
    <s v="TA"/>
    <s v="BrkTil"/>
    <s v="TA"/>
    <s v="Mn"/>
    <x v="2"/>
    <x v="6"/>
    <s v="Unf"/>
    <x v="0"/>
    <n v="1"/>
    <n v="684"/>
    <x v="6"/>
    <x v="6"/>
    <x v="236"/>
    <s v="Gas"/>
    <s v="Gd"/>
    <s v="Y"/>
    <s v="SBrkr"/>
    <n v="684"/>
    <n v="512"/>
    <n v="0"/>
    <x v="0"/>
    <n v="1196"/>
    <n v="0"/>
    <n v="0"/>
    <n v="1"/>
    <n v="0"/>
    <n v="3"/>
    <n v="1"/>
    <s v="Gd"/>
    <n v="7"/>
    <s v="Typ"/>
    <n v="0"/>
    <s v="No Fireplace"/>
    <s v="Detchd"/>
    <s v="Unf"/>
    <n v="2"/>
    <n v="528"/>
    <s v="TA"/>
    <s v="Y"/>
    <x v="1"/>
    <x v="67"/>
    <x v="0"/>
    <x v="0"/>
    <x v="0"/>
    <s v="GdPrv"/>
    <n v="800"/>
    <n v="8"/>
    <n v="2009"/>
    <s v="ConLI"/>
    <s v="Normal"/>
    <n v="110000"/>
    <n v="0"/>
    <n v="1"/>
    <n v="2"/>
    <n v="5"/>
    <n v="3"/>
    <n v="120545.397695087"/>
  </r>
  <r>
    <n v="20"/>
    <s v="RL"/>
    <n v="105"/>
    <n v="15431"/>
    <s v="Missing"/>
    <s v="Reg"/>
    <s v="Lvl"/>
    <s v="Inside"/>
    <s v="Gtl"/>
    <s v="NridgHt"/>
    <s v="Norm"/>
    <s v="1Fam"/>
    <s v="1Story"/>
    <n v="10"/>
    <n v="5"/>
    <s v="Mansard_Hip"/>
    <s v="CompShg"/>
    <s v="VinylSd"/>
    <s v="VinylSd"/>
    <s v="Stone"/>
    <n v="200"/>
    <s v="Ex"/>
    <s v="PConc"/>
    <s v="Ex"/>
    <s v="Gd"/>
    <x v="1"/>
    <x v="185"/>
    <s v="ALQ"/>
    <x v="36"/>
    <n v="2"/>
    <n v="788"/>
    <x v="107"/>
    <x v="77"/>
    <x v="237"/>
    <s v="Gas"/>
    <s v="Ex"/>
    <s v="Y"/>
    <s v="SBrkr"/>
    <n v="2402"/>
    <n v="0"/>
    <n v="0"/>
    <x v="0"/>
    <n v="2402"/>
    <n v="1"/>
    <n v="0"/>
    <n v="2"/>
    <n v="0"/>
    <n v="2"/>
    <n v="1"/>
    <s v="Ex"/>
    <n v="10"/>
    <s v="Typ"/>
    <n v="2"/>
    <s v="Gd"/>
    <s v="Attchd"/>
    <s v="Fin"/>
    <n v="3"/>
    <n v="672"/>
    <s v="TA"/>
    <s v="Y"/>
    <x v="1"/>
    <x v="28"/>
    <x v="0"/>
    <x v="0"/>
    <x v="24"/>
    <s v="No Fence"/>
    <n v="0"/>
    <n v="4"/>
    <n v="2009"/>
    <s v="WD"/>
    <s v="Normal"/>
    <n v="555000"/>
    <n v="0"/>
    <n v="0"/>
    <n v="6"/>
    <n v="5"/>
    <n v="4"/>
    <n v="539555.36823643302"/>
  </r>
  <r>
    <n v="90"/>
    <s v="RL"/>
    <n v="92"/>
    <n v="12108"/>
    <s v="Missing"/>
    <s v="Reg"/>
    <s v="Lvl"/>
    <s v="Inside"/>
    <s v="Gtl"/>
    <s v="Edwards"/>
    <s v="Norm"/>
    <s v="Duplex"/>
    <s v="1Story"/>
    <n v="4"/>
    <n v="4"/>
    <s v="Gable"/>
    <s v="CompShg"/>
    <s v="VinylSd"/>
    <s v="VinylSd"/>
    <s v="BrkFace"/>
    <n v="270"/>
    <s v="TA"/>
    <s v="CBlock"/>
    <s v="TA"/>
    <s v="No"/>
    <x v="0"/>
    <x v="186"/>
    <s v="Unf"/>
    <x v="0"/>
    <n v="1"/>
    <n v="1307"/>
    <x v="126"/>
    <x v="78"/>
    <x v="238"/>
    <s v="Gas"/>
    <s v="TA"/>
    <s v="N"/>
    <s v="FuseF"/>
    <n v="1440"/>
    <n v="0"/>
    <n v="0"/>
    <x v="0"/>
    <n v="1440"/>
    <n v="0"/>
    <n v="0"/>
    <n v="2"/>
    <n v="0"/>
    <n v="4"/>
    <n v="2"/>
    <s v="Fa"/>
    <n v="8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9"/>
    <n v="2008"/>
    <s v="WD"/>
    <s v="Normal"/>
    <n v="118000"/>
    <n v="0"/>
    <n v="0"/>
    <n v="4"/>
    <s v="No Garage"/>
    <n v="2"/>
    <n v="117849.22290646299"/>
  </r>
  <r>
    <n v="50"/>
    <s v="RM"/>
    <n v="52"/>
    <n v="6240"/>
    <s v="Missing"/>
    <s v="Reg"/>
    <s v="Lvl"/>
    <s v="Inside"/>
    <s v="Gtl"/>
    <s v="BrkSide"/>
    <s v="Norm"/>
    <s v="1Fam"/>
    <s v="1.5Fin"/>
    <n v="5"/>
    <n v="7"/>
    <s v="Gable"/>
    <s v="CompShg"/>
    <s v="MetalSd"/>
    <s v="MetalSd"/>
    <s v="None"/>
    <n v="0"/>
    <s v="TA"/>
    <s v="PConc"/>
    <s v="TA"/>
    <s v="No"/>
    <x v="2"/>
    <x v="6"/>
    <s v="Unf"/>
    <x v="0"/>
    <n v="1"/>
    <n v="1078"/>
    <x v="6"/>
    <x v="6"/>
    <x v="84"/>
    <s v="Gas"/>
    <s v="TA"/>
    <s v="Y"/>
    <s v="SBrkr"/>
    <n v="1128"/>
    <n v="445"/>
    <n v="0"/>
    <x v="0"/>
    <n v="1573"/>
    <n v="0"/>
    <n v="0"/>
    <n v="2"/>
    <n v="0"/>
    <n v="3"/>
    <n v="1"/>
    <s v="TA"/>
    <n v="8"/>
    <s v="Typ"/>
    <n v="1"/>
    <s v="Gd"/>
    <s v="Detchd"/>
    <s v="Unf"/>
    <n v="2"/>
    <n v="360"/>
    <s v="TA"/>
    <s v="P"/>
    <x v="1"/>
    <x v="0"/>
    <x v="0"/>
    <x v="0"/>
    <x v="0"/>
    <s v="No Fence"/>
    <n v="0"/>
    <n v="6"/>
    <n v="2008"/>
    <s v="WD"/>
    <s v="Normal"/>
    <n v="162900"/>
    <n v="0"/>
    <n v="0"/>
    <n v="3"/>
    <n v="2"/>
    <n v="3"/>
    <n v="157408.22671570699"/>
  </r>
  <r>
    <n v="120"/>
    <s v="RL"/>
    <n v="53"/>
    <n v="3922"/>
    <s v="Missing"/>
    <s v="Reg"/>
    <s v="Lvl"/>
    <s v="Inside"/>
    <s v="Gtl"/>
    <s v="Blmngtn"/>
    <s v="Norm"/>
    <s v="TwnhsE"/>
    <s v="1Story"/>
    <n v="7"/>
    <n v="5"/>
    <s v="Gable"/>
    <s v="CompShg"/>
    <s v="WdShing"/>
    <s v="Wd Shng"/>
    <s v="BrkFace"/>
    <n v="72"/>
    <s v="Gd"/>
    <s v="PConc"/>
    <s v="Ex"/>
    <s v="Av"/>
    <x v="2"/>
    <x v="6"/>
    <s v="Unf"/>
    <x v="0"/>
    <n v="1"/>
    <n v="1258"/>
    <x v="6"/>
    <x v="6"/>
    <x v="239"/>
    <s v="Gas"/>
    <s v="Ex"/>
    <s v="Y"/>
    <s v="SBrkr"/>
    <n v="1258"/>
    <n v="0"/>
    <n v="0"/>
    <x v="0"/>
    <n v="1258"/>
    <n v="0"/>
    <n v="0"/>
    <n v="2"/>
    <n v="0"/>
    <n v="2"/>
    <n v="1"/>
    <s v="Gd"/>
    <n v="6"/>
    <s v="Typ"/>
    <n v="1"/>
    <s v="Gd"/>
    <s v="Attchd"/>
    <s v="Fin"/>
    <n v="3"/>
    <n v="648"/>
    <s v="TA"/>
    <s v="Y"/>
    <x v="24"/>
    <x v="60"/>
    <x v="0"/>
    <x v="0"/>
    <x v="0"/>
    <s v="No Fence"/>
    <n v="0"/>
    <n v="6"/>
    <n v="2007"/>
    <s v="New"/>
    <s v="Partial"/>
    <n v="172500"/>
    <n v="0"/>
    <n v="0"/>
    <n v="6"/>
    <n v="5"/>
    <n v="4"/>
    <n v="178160.80368511999"/>
  </r>
  <r>
    <n v="20"/>
    <s v="RL"/>
    <n v="73"/>
    <n v="9855"/>
    <s v="Missing"/>
    <s v="Reg"/>
    <s v="Lvl"/>
    <s v="Corner"/>
    <s v="Gtl"/>
    <s v="Edwards"/>
    <s v="Norm"/>
    <s v="1Fam"/>
    <s v="1Story"/>
    <n v="6"/>
    <n v="5"/>
    <s v="Mansard_Hip"/>
    <s v="CompShg"/>
    <s v="Wd Sdng"/>
    <s v="Wd Sdng"/>
    <s v="None"/>
    <n v="0"/>
    <s v="TA"/>
    <s v="CBlock"/>
    <s v="TA"/>
    <s v="No"/>
    <x v="2"/>
    <x v="6"/>
    <s v="Unf"/>
    <x v="0"/>
    <n v="1"/>
    <n v="1436"/>
    <x v="6"/>
    <x v="6"/>
    <x v="127"/>
    <s v="Gas"/>
    <s v="Fa"/>
    <s v="Y"/>
    <s v="SBrkr"/>
    <n v="1689"/>
    <n v="0"/>
    <n v="0"/>
    <x v="0"/>
    <n v="1689"/>
    <n v="0"/>
    <n v="0"/>
    <n v="1"/>
    <n v="0"/>
    <n v="3"/>
    <n v="1"/>
    <s v="TA"/>
    <n v="7"/>
    <s v="Typ"/>
    <n v="1"/>
    <s v="Gd"/>
    <s v="Attchd"/>
    <s v="Unf"/>
    <n v="2"/>
    <n v="480"/>
    <s v="TA"/>
    <s v="Y"/>
    <x v="1"/>
    <x v="0"/>
    <x v="0"/>
    <x v="0"/>
    <x v="0"/>
    <s v="MnPrv"/>
    <n v="0"/>
    <n v="11"/>
    <n v="2009"/>
    <s v="COD"/>
    <s v="Normal"/>
    <n v="127500"/>
    <n v="0"/>
    <n v="0"/>
    <n v="4"/>
    <n v="3"/>
    <n v="2"/>
    <n v="151314.75473012301"/>
  </r>
  <r>
    <n v="20"/>
    <s v="RL"/>
    <n v="137"/>
    <n v="16492"/>
    <s v="Missing"/>
    <s v="IR1"/>
    <s v="Lvl"/>
    <s v="Corner"/>
    <s v="Gtl"/>
    <s v="NAmes"/>
    <s v="PosA"/>
    <s v="1Fam"/>
    <s v="1Story"/>
    <n v="6"/>
    <n v="6"/>
    <s v="Gable"/>
    <s v="CompShg"/>
    <s v="BrkFace"/>
    <s v="Plywood"/>
    <s v="None"/>
    <n v="0"/>
    <s v="Gd"/>
    <s v="CBlock"/>
    <s v="TA"/>
    <s v="No"/>
    <x v="0"/>
    <x v="187"/>
    <s v="Rec"/>
    <x v="37"/>
    <n v="2"/>
    <n v="557"/>
    <x v="127"/>
    <x v="30"/>
    <x v="240"/>
    <s v="Gas"/>
    <s v="Ex"/>
    <s v="Y"/>
    <s v="SBrkr"/>
    <n v="1888"/>
    <n v="0"/>
    <n v="0"/>
    <x v="0"/>
    <n v="1888"/>
    <n v="0"/>
    <n v="0"/>
    <n v="2"/>
    <n v="1"/>
    <n v="2"/>
    <n v="1"/>
    <s v="Gd"/>
    <n v="6"/>
    <s v="Mod"/>
    <n v="1"/>
    <s v="Gd"/>
    <s v="Attchd"/>
    <s v="Fin"/>
    <n v="2"/>
    <n v="578"/>
    <s v="TA"/>
    <s v="Y"/>
    <x v="1"/>
    <x v="0"/>
    <x v="0"/>
    <x v="0"/>
    <x v="0"/>
    <s v="No Fence"/>
    <n v="0"/>
    <n v="6"/>
    <n v="2010"/>
    <s v="WD"/>
    <s v="Normal"/>
    <n v="190000"/>
    <n v="0"/>
    <n v="0"/>
    <n v="4"/>
    <n v="3"/>
    <n v="4"/>
    <n v="191059.98295150901"/>
  </r>
  <r>
    <n v="60"/>
    <s v="RL"/>
    <n v="69"/>
    <n v="11214"/>
    <s v="Missing"/>
    <s v="IR1"/>
    <s v="Lvl"/>
    <s v="Corner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930"/>
    <x v="6"/>
    <x v="6"/>
    <x v="241"/>
    <s v="Gas"/>
    <s v="Gd"/>
    <s v="Y"/>
    <s v="SBrkr"/>
    <n v="956"/>
    <n v="930"/>
    <n v="0"/>
    <x v="0"/>
    <n v="1886"/>
    <n v="0"/>
    <n v="0"/>
    <n v="2"/>
    <n v="1"/>
    <n v="4"/>
    <n v="1"/>
    <s v="Gd"/>
    <n v="10"/>
    <s v="Typ"/>
    <n v="1"/>
    <s v="TA"/>
    <s v="Attchd"/>
    <s v="Fin"/>
    <n v="2"/>
    <n v="431"/>
    <s v="TA"/>
    <s v="Y"/>
    <x v="100"/>
    <x v="0"/>
    <x v="0"/>
    <x v="0"/>
    <x v="0"/>
    <s v="No Fence"/>
    <n v="0"/>
    <n v="7"/>
    <n v="2006"/>
    <s v="WD"/>
    <s v="Normal"/>
    <n v="199900"/>
    <n v="0"/>
    <n v="0"/>
    <n v="5"/>
    <n v="4"/>
    <n v="3"/>
    <n v="203074.19260766299"/>
  </r>
  <r>
    <n v="50"/>
    <s v="RM"/>
    <n v="50"/>
    <n v="6000"/>
    <s v="Missing"/>
    <s v="Reg"/>
    <s v="Lvl"/>
    <s v="Inside"/>
    <s v="Gtl"/>
    <s v="OldTown"/>
    <s v="Norm"/>
    <s v="1Fam"/>
    <s v="1.5Fin"/>
    <n v="3"/>
    <n v="7"/>
    <s v="Gable"/>
    <s v="CompShg"/>
    <s v="MetalSd"/>
    <s v="MetalSd"/>
    <s v="None"/>
    <n v="0"/>
    <s v="TA"/>
    <s v="CBlock"/>
    <s v="TA"/>
    <s v="No"/>
    <x v="0"/>
    <x v="188"/>
    <s v="Unf"/>
    <x v="0"/>
    <n v="1"/>
    <n v="318"/>
    <x v="128"/>
    <x v="79"/>
    <x v="22"/>
    <s v="Gas"/>
    <s v="Ex"/>
    <s v="Y"/>
    <s v="SBrkr"/>
    <n v="679"/>
    <n v="504"/>
    <n v="0"/>
    <x v="0"/>
    <n v="1183"/>
    <n v="0"/>
    <n v="0"/>
    <n v="1"/>
    <n v="1"/>
    <n v="2"/>
    <n v="1"/>
    <s v="TA"/>
    <n v="6"/>
    <s v="Typ"/>
    <n v="0"/>
    <s v="No Fireplace"/>
    <s v="Detchd"/>
    <s v="Unf"/>
    <n v="1"/>
    <n v="308"/>
    <s v="TA"/>
    <s v="Y"/>
    <x v="1"/>
    <x v="101"/>
    <x v="0"/>
    <x v="0"/>
    <x v="0"/>
    <s v="No Fence"/>
    <n v="0"/>
    <n v="6"/>
    <n v="2007"/>
    <s v="WD"/>
    <s v="Normal"/>
    <n v="120000"/>
    <n v="0"/>
    <n v="0"/>
    <n v="3"/>
    <n v="4"/>
    <n v="4"/>
    <n v="113232.68131327"/>
  </r>
  <r>
    <n v="30"/>
    <s v="RM"/>
    <n v="70"/>
    <n v="5684"/>
    <s v="Missing"/>
    <s v="Reg"/>
    <s v="Lvl"/>
    <s v="Inside"/>
    <s v="Gtl"/>
    <s v="OldTown"/>
    <s v="Norm"/>
    <s v="1Fam"/>
    <s v="1Story"/>
    <n v="6"/>
    <n v="8"/>
    <s v="Mansard_Hip"/>
    <s v="CompShg"/>
    <s v="Wd Sdng"/>
    <s v="Wd Sdng"/>
    <s v="None"/>
    <n v="0"/>
    <s v="TA"/>
    <s v="BrkTil"/>
    <s v="TA"/>
    <s v="No"/>
    <x v="2"/>
    <x v="6"/>
    <s v="Unf"/>
    <x v="0"/>
    <n v="1"/>
    <n v="813"/>
    <x v="6"/>
    <x v="6"/>
    <x v="242"/>
    <s v="Gas"/>
    <s v="Ex"/>
    <s v="Y"/>
    <s v="FuseA"/>
    <n v="813"/>
    <n v="0"/>
    <n v="0"/>
    <x v="0"/>
    <n v="813"/>
    <n v="0"/>
    <n v="0"/>
    <n v="1"/>
    <n v="0"/>
    <n v="2"/>
    <n v="1"/>
    <s v="Gd"/>
    <n v="5"/>
    <s v="Typ"/>
    <n v="0"/>
    <s v="No Fireplace"/>
    <s v="Detchd"/>
    <s v="Unf"/>
    <n v="1"/>
    <n v="270"/>
    <s v="Fa"/>
    <s v="N"/>
    <x v="1"/>
    <x v="102"/>
    <x v="0"/>
    <x v="0"/>
    <x v="0"/>
    <s v="No Fence"/>
    <n v="0"/>
    <n v="6"/>
    <n v="2006"/>
    <s v="WD"/>
    <s v="Normal"/>
    <n v="110000"/>
    <n v="0"/>
    <n v="0"/>
    <n v="3"/>
    <n v="2"/>
    <n v="4"/>
    <n v="110048.28458554301"/>
  </r>
  <r>
    <n v="20"/>
    <s v="RL"/>
    <n v="62"/>
    <n v="70761"/>
    <s v="Missing"/>
    <s v="IR1"/>
    <s v="Low"/>
    <s v="Inside"/>
    <s v="Mod"/>
    <s v="ClearCr"/>
    <s v="Norm"/>
    <s v="1Fam"/>
    <s v="1Story"/>
    <n v="7"/>
    <n v="5"/>
    <s v="Gable"/>
    <s v="WdShngl"/>
    <s v="Plywood"/>
    <s v="Plywood"/>
    <s v="None"/>
    <n v="0"/>
    <s v="TA"/>
    <s v="CBlock"/>
    <s v="Gd"/>
    <s v="Gd"/>
    <x v="0"/>
    <x v="3"/>
    <s v="Unf"/>
    <x v="0"/>
    <n v="1"/>
    <n v="878"/>
    <x v="72"/>
    <x v="54"/>
    <x v="243"/>
    <s v="Gas"/>
    <s v="TA"/>
    <s v="Y"/>
    <s v="SBrkr"/>
    <n v="1533"/>
    <n v="0"/>
    <n v="0"/>
    <x v="0"/>
    <n v="1533"/>
    <n v="1"/>
    <n v="0"/>
    <n v="2"/>
    <n v="0"/>
    <n v="2"/>
    <n v="1"/>
    <s v="Gd"/>
    <n v="5"/>
    <s v="Typ"/>
    <n v="2"/>
    <s v="TA"/>
    <s v="Attchd"/>
    <s v="Unf"/>
    <n v="2"/>
    <n v="576"/>
    <s v="TA"/>
    <s v="Y"/>
    <x v="39"/>
    <x v="17"/>
    <x v="0"/>
    <x v="0"/>
    <x v="0"/>
    <s v="No Fence"/>
    <n v="0"/>
    <n v="12"/>
    <n v="2006"/>
    <s v="WD"/>
    <s v="Normal"/>
    <n v="280000"/>
    <n v="0"/>
    <n v="0"/>
    <n v="4"/>
    <n v="3"/>
    <n v="2"/>
    <n v="250146.43314869501"/>
  </r>
  <r>
    <n v="60"/>
    <s v="FV"/>
    <n v="75"/>
    <n v="9000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68"/>
    <x v="6"/>
    <x v="6"/>
    <x v="166"/>
    <s v="Gas"/>
    <s v="Ex"/>
    <s v="Y"/>
    <s v="SBrkr"/>
    <n v="786"/>
    <n v="804"/>
    <n v="0"/>
    <x v="0"/>
    <n v="1590"/>
    <n v="0"/>
    <n v="0"/>
    <n v="2"/>
    <n v="1"/>
    <n v="3"/>
    <n v="1"/>
    <s v="Gd"/>
    <n v="6"/>
    <s v="Typ"/>
    <n v="0"/>
    <s v="No Fireplace"/>
    <s v="Attchd"/>
    <s v="RFn"/>
    <n v="2"/>
    <n v="676"/>
    <s v="TA"/>
    <s v="Y"/>
    <x v="1"/>
    <x v="4"/>
    <x v="0"/>
    <x v="0"/>
    <x v="0"/>
    <s v="No Fence"/>
    <n v="0"/>
    <n v="6"/>
    <n v="2009"/>
    <s v="WD"/>
    <s v="Normal"/>
    <n v="210000"/>
    <n v="0"/>
    <n v="0"/>
    <n v="6"/>
    <n v="5"/>
    <n v="4"/>
    <n v="211949.63183578901"/>
  </r>
  <r>
    <n v="90"/>
    <s v="RL"/>
    <n v="63"/>
    <n v="9297"/>
    <s v="Missing"/>
    <s v="Reg"/>
    <s v="Lvl"/>
    <s v="Inside"/>
    <s v="Gtl"/>
    <s v="Mitchel"/>
    <s v="Norm"/>
    <s v="Duplex"/>
    <s v="1Story"/>
    <n v="5"/>
    <n v="5"/>
    <s v="Gable"/>
    <s v="CompShg"/>
    <s v="Plywood"/>
    <s v="Plywood"/>
    <s v="None"/>
    <n v="0"/>
    <s v="TA"/>
    <s v="CBlock"/>
    <s v="TA"/>
    <s v="No"/>
    <x v="0"/>
    <x v="189"/>
    <s v="Unf"/>
    <x v="0"/>
    <n v="1"/>
    <n v="122"/>
    <x v="75"/>
    <x v="80"/>
    <x v="95"/>
    <s v="Gas"/>
    <s v="TA"/>
    <s v="Y"/>
    <s v="SBrkr"/>
    <n v="1728"/>
    <n v="0"/>
    <n v="0"/>
    <x v="0"/>
    <n v="1728"/>
    <n v="2"/>
    <n v="0"/>
    <n v="2"/>
    <n v="0"/>
    <n v="4"/>
    <n v="2"/>
    <s v="TA"/>
    <n v="8"/>
    <s v="Typ"/>
    <n v="0"/>
    <s v="No Fireplace"/>
    <s v="Detchd"/>
    <s v="Unf"/>
    <n v="2"/>
    <n v="560"/>
    <s v="TA"/>
    <s v="Y"/>
    <x v="1"/>
    <x v="0"/>
    <x v="0"/>
    <x v="0"/>
    <x v="0"/>
    <s v="No Fence"/>
    <n v="0"/>
    <n v="7"/>
    <n v="2006"/>
    <s v="WD"/>
    <s v="Family"/>
    <n v="188000"/>
    <n v="0"/>
    <n v="0"/>
    <n v="5"/>
    <n v="4"/>
    <n v="3"/>
    <n v="168304.803842458"/>
  </r>
  <r>
    <n v="20"/>
    <s v="RL"/>
    <n v="80"/>
    <n v="9600"/>
    <s v="Missing"/>
    <s v="Reg"/>
    <s v="Lvl"/>
    <s v="Inside"/>
    <s v="Gtl"/>
    <s v="NWAmes"/>
    <s v="Norm"/>
    <s v="1Fam"/>
    <s v="1Story"/>
    <n v="7"/>
    <n v="6"/>
    <s v="Mansard_Hip"/>
    <s v="CompShg"/>
    <s v="HdBoard"/>
    <s v="HdBoard"/>
    <s v="BrkFace"/>
    <n v="320"/>
    <s v="TA"/>
    <s v="CBlock"/>
    <s v="TA"/>
    <s v="No"/>
    <x v="0"/>
    <x v="190"/>
    <s v="Unf"/>
    <x v="0"/>
    <n v="1"/>
    <n v="326"/>
    <x v="81"/>
    <x v="14"/>
    <x v="244"/>
    <s v="Gas"/>
    <s v="Fa"/>
    <s v="Y"/>
    <s v="SBrkr"/>
    <n v="1242"/>
    <n v="0"/>
    <n v="0"/>
    <x v="0"/>
    <n v="1242"/>
    <n v="0"/>
    <n v="0"/>
    <n v="1"/>
    <n v="1"/>
    <n v="3"/>
    <n v="1"/>
    <s v="TA"/>
    <n v="6"/>
    <s v="Typ"/>
    <n v="1"/>
    <s v="TA"/>
    <s v="Attchd"/>
    <s v="Unf"/>
    <n v="2"/>
    <n v="528"/>
    <s v="TA"/>
    <s v="Y"/>
    <x v="1"/>
    <x v="0"/>
    <x v="0"/>
    <x v="0"/>
    <x v="0"/>
    <s v="No Fence"/>
    <n v="0"/>
    <n v="9"/>
    <n v="2007"/>
    <s v="WD"/>
    <s v="Normal"/>
    <n v="175500"/>
    <n v="0"/>
    <n v="0"/>
    <n v="4"/>
    <n v="3"/>
    <n v="2"/>
    <n v="171518.800674392"/>
  </r>
  <r>
    <n v="20"/>
    <s v="RL"/>
    <n v="69"/>
    <n v="53227"/>
    <s v="Missing"/>
    <s v="IR1"/>
    <s v="Low"/>
    <s v="CulDSac"/>
    <s v="Mod"/>
    <s v="ClearCr"/>
    <s v="Norm"/>
    <s v="1Fam"/>
    <s v="1Story"/>
    <n v="4"/>
    <n v="6"/>
    <s v="Flat"/>
    <s v="Tar&amp;Grv"/>
    <s v="Plywood"/>
    <s v="Plywood"/>
    <s v="None"/>
    <n v="0"/>
    <s v="TA"/>
    <s v="CBlock"/>
    <s v="Gd"/>
    <s v="Gd"/>
    <x v="3"/>
    <x v="174"/>
    <s v="Unf"/>
    <x v="0"/>
    <n v="1"/>
    <n v="248"/>
    <x v="21"/>
    <x v="19"/>
    <x v="245"/>
    <s v="Gas"/>
    <s v="Ex"/>
    <s v="Y"/>
    <s v="SBrkr"/>
    <n v="1663"/>
    <n v="0"/>
    <n v="0"/>
    <x v="0"/>
    <n v="1663"/>
    <n v="1"/>
    <n v="0"/>
    <n v="1"/>
    <n v="0"/>
    <n v="2"/>
    <n v="1"/>
    <s v="Gd"/>
    <n v="6"/>
    <s v="Min1"/>
    <n v="2"/>
    <s v="Gd"/>
    <s v="Attchd"/>
    <s v="Fin"/>
    <n v="2"/>
    <n v="529"/>
    <s v="TA"/>
    <s v="Y"/>
    <x v="32"/>
    <x v="103"/>
    <x v="0"/>
    <x v="0"/>
    <x v="0"/>
    <s v="No Fence"/>
    <n v="0"/>
    <n v="3"/>
    <n v="2008"/>
    <s v="WD"/>
    <s v="Normal"/>
    <n v="256000"/>
    <n v="0"/>
    <n v="0"/>
    <n v="4"/>
    <n v="3"/>
    <n v="3"/>
    <n v="236917.18781700599"/>
  </r>
  <r>
    <n v="70"/>
    <s v="RM"/>
    <n v="69"/>
    <n v="5100"/>
    <s v="Grvl"/>
    <s v="Reg"/>
    <s v="Lvl"/>
    <s v="Inside"/>
    <s v="Gtl"/>
    <s v="OldTown"/>
    <s v="Norm"/>
    <s v="1Fam"/>
    <s v="2Story"/>
    <n v="8"/>
    <n v="7"/>
    <s v="Mansard_Hip"/>
    <s v="CompShg"/>
    <s v="Stucco"/>
    <s v="Wd Shng"/>
    <s v="None"/>
    <n v="0"/>
    <s v="TA"/>
    <s v="PConc"/>
    <s v="TA"/>
    <s v="No"/>
    <x v="2"/>
    <x v="6"/>
    <s v="Unf"/>
    <x v="0"/>
    <n v="1"/>
    <n v="588"/>
    <x v="6"/>
    <x v="6"/>
    <x v="246"/>
    <s v="Gas"/>
    <s v="Fa"/>
    <s v="Y"/>
    <s v="SBrkr"/>
    <n v="833"/>
    <n v="833"/>
    <n v="0"/>
    <x v="0"/>
    <n v="1666"/>
    <n v="0"/>
    <n v="0"/>
    <n v="1"/>
    <n v="0"/>
    <n v="3"/>
    <n v="1"/>
    <s v="Gd"/>
    <n v="7"/>
    <s v="Typ"/>
    <n v="1"/>
    <s v="Gd"/>
    <s v="Detchd"/>
    <s v="Unf"/>
    <n v="1"/>
    <n v="228"/>
    <s v="TA"/>
    <s v="Y"/>
    <x v="2"/>
    <x v="36"/>
    <x v="0"/>
    <x v="0"/>
    <x v="0"/>
    <s v="MnPrv"/>
    <n v="0"/>
    <n v="6"/>
    <n v="2008"/>
    <s v="WD"/>
    <s v="Normal"/>
    <n v="161000"/>
    <n v="0"/>
    <n v="0"/>
    <n v="2"/>
    <n v="1"/>
    <n v="3"/>
    <n v="165633.373804854"/>
  </r>
  <r>
    <n v="70"/>
    <s v="RL"/>
    <n v="60"/>
    <n v="7200"/>
    <s v="Missing"/>
    <s v="Reg"/>
    <s v="Lvl"/>
    <s v="Inside"/>
    <s v="Gtl"/>
    <s v="SWISU"/>
    <s v="Feedr"/>
    <s v="1Fam"/>
    <s v="2Story"/>
    <n v="7"/>
    <n v="9"/>
    <s v="Gable"/>
    <s v="CompShg"/>
    <s v="Wd Sdng"/>
    <s v="Wd Sdng"/>
    <s v="None"/>
    <n v="0"/>
    <s v="Gd"/>
    <s v="PConc"/>
    <s v="Gd"/>
    <s v="No"/>
    <x v="0"/>
    <x v="191"/>
    <s v="BLQ"/>
    <x v="38"/>
    <n v="2"/>
    <n v="0"/>
    <x v="20"/>
    <x v="18"/>
    <x v="247"/>
    <s v="Gas"/>
    <s v="Ex"/>
    <s v="Y"/>
    <s v="SBrkr"/>
    <n v="575"/>
    <n v="560"/>
    <n v="0"/>
    <x v="0"/>
    <n v="1135"/>
    <n v="1"/>
    <n v="0"/>
    <n v="1"/>
    <n v="0"/>
    <n v="3"/>
    <n v="1"/>
    <s v="Gd"/>
    <n v="6"/>
    <s v="Typ"/>
    <n v="0"/>
    <s v="No Fireplace"/>
    <s v="Detchd"/>
    <s v="RFn"/>
    <n v="2"/>
    <n v="576"/>
    <s v="TA"/>
    <s v="Y"/>
    <x v="101"/>
    <x v="0"/>
    <x v="0"/>
    <x v="0"/>
    <x v="0"/>
    <s v="MnPrv"/>
    <n v="0"/>
    <n v="4"/>
    <n v="2009"/>
    <s v="WD"/>
    <s v="Normal"/>
    <n v="155000"/>
    <n v="0"/>
    <n v="0"/>
    <n v="3"/>
    <n v="3"/>
    <n v="4"/>
    <n v="153116.52290071201"/>
  </r>
  <r>
    <n v="70"/>
    <s v="RL"/>
    <n v="74"/>
    <n v="11988"/>
    <s v="Missing"/>
    <s v="IR1"/>
    <s v="HLS"/>
    <s v="Inside"/>
    <s v="Mod"/>
    <s v="Crawfor"/>
    <s v="Norm"/>
    <s v="1Fam"/>
    <s v="2Story"/>
    <n v="6"/>
    <n v="7"/>
    <s v="Mansard_Hip"/>
    <s v="CompShg"/>
    <s v="Stucco"/>
    <s v="Stucco"/>
    <s v="None"/>
    <n v="0"/>
    <s v="TA"/>
    <s v="CBlock"/>
    <s v="TA"/>
    <s v="No"/>
    <x v="6"/>
    <x v="192"/>
    <s v="Unf"/>
    <x v="0"/>
    <n v="1"/>
    <n v="389"/>
    <x v="39"/>
    <x v="29"/>
    <x v="96"/>
    <s v="Gas"/>
    <s v="Fa"/>
    <s v="Y"/>
    <s v="FuseA"/>
    <n v="849"/>
    <n v="811"/>
    <n v="0"/>
    <x v="0"/>
    <n v="1660"/>
    <n v="0"/>
    <n v="0"/>
    <n v="1"/>
    <n v="1"/>
    <n v="3"/>
    <n v="1"/>
    <s v="TA"/>
    <n v="6"/>
    <s v="Typ"/>
    <n v="1"/>
    <s v="Gd"/>
    <s v="Detchd"/>
    <s v="Unf"/>
    <n v="1"/>
    <n v="240"/>
    <s v="TA"/>
    <s v="Y"/>
    <x v="1"/>
    <x v="0"/>
    <x v="0"/>
    <x v="0"/>
    <x v="0"/>
    <s v="No Fence"/>
    <n v="0"/>
    <n v="8"/>
    <n v="2008"/>
    <s v="WD"/>
    <s v="Normal"/>
    <n v="188700"/>
    <n v="0"/>
    <n v="0"/>
    <n v="3"/>
    <n v="2"/>
    <n v="3"/>
    <n v="183501.69385358601"/>
  </r>
  <r>
    <n v="20"/>
    <s v="RL"/>
    <n v="85"/>
    <n v="10628"/>
    <s v="Missing"/>
    <s v="Reg"/>
    <s v="Lvl"/>
    <s v="Inside"/>
    <s v="Gtl"/>
    <s v="NAmes"/>
    <s v="Norm"/>
    <s v="1Fam"/>
    <s v="1Story"/>
    <n v="7"/>
    <n v="5"/>
    <s v="Flat"/>
    <s v="Tar&amp;Grv"/>
    <s v="Plywood"/>
    <s v="Plywood"/>
    <s v="None"/>
    <n v="0"/>
    <s v="TA"/>
    <s v="CBlock"/>
    <s v="TA"/>
    <s v="Gd"/>
    <x v="1"/>
    <x v="193"/>
    <s v="Unf"/>
    <x v="0"/>
    <n v="1"/>
    <n v="499"/>
    <x v="129"/>
    <x v="75"/>
    <x v="248"/>
    <s v="Gas"/>
    <s v="TA"/>
    <s v="Y"/>
    <s v="SBrkr"/>
    <n v="1277"/>
    <n v="0"/>
    <n v="0"/>
    <x v="0"/>
    <n v="1277"/>
    <n v="1"/>
    <n v="0"/>
    <n v="1"/>
    <n v="0"/>
    <n v="2"/>
    <n v="1"/>
    <s v="TA"/>
    <n v="5"/>
    <s v="Typ"/>
    <n v="1"/>
    <s v="Po"/>
    <s v="Attchd"/>
    <s v="Unf"/>
    <n v="2"/>
    <n v="526"/>
    <s v="TA"/>
    <s v="Y"/>
    <x v="1"/>
    <x v="0"/>
    <x v="0"/>
    <x v="0"/>
    <x v="1"/>
    <s v="GdWo"/>
    <n v="0"/>
    <n v="4"/>
    <n v="2007"/>
    <s v="WD"/>
    <s v="Normal"/>
    <n v="167000"/>
    <n v="0"/>
    <n v="0"/>
    <n v="4"/>
    <n v="3"/>
    <n v="2"/>
    <n v="170052.447704327"/>
  </r>
  <r>
    <n v="20"/>
    <s v="RL"/>
    <n v="98"/>
    <n v="11428"/>
    <s v="Missing"/>
    <s v="IR1"/>
    <s v="Lvl"/>
    <s v="Inside"/>
    <s v="Gtl"/>
    <s v="NridgHt"/>
    <s v="Norm"/>
    <s v="1Fam"/>
    <s v="1Story"/>
    <n v="8"/>
    <n v="5"/>
    <s v="Gable"/>
    <s v="CompShg"/>
    <s v="VinylSd"/>
    <s v="VinylSd"/>
    <s v="Stone"/>
    <n v="248"/>
    <s v="Gd"/>
    <s v="PConc"/>
    <s v="Gd"/>
    <s v="No"/>
    <x v="2"/>
    <x v="6"/>
    <s v="Unf"/>
    <x v="0"/>
    <n v="1"/>
    <n v="1626"/>
    <x v="6"/>
    <x v="6"/>
    <x v="249"/>
    <s v="Gas"/>
    <s v="Ex"/>
    <s v="Y"/>
    <s v="SBrkr"/>
    <n v="1634"/>
    <n v="0"/>
    <n v="0"/>
    <x v="0"/>
    <n v="1634"/>
    <n v="0"/>
    <n v="0"/>
    <n v="2"/>
    <n v="0"/>
    <n v="3"/>
    <n v="1"/>
    <s v="Gd"/>
    <n v="7"/>
    <s v="Typ"/>
    <n v="1"/>
    <s v="Gd"/>
    <s v="Attchd"/>
    <s v="RFn"/>
    <n v="3"/>
    <n v="866"/>
    <s v="TA"/>
    <s v="Y"/>
    <x v="1"/>
    <x v="82"/>
    <x v="0"/>
    <x v="0"/>
    <x v="0"/>
    <s v="No Fence"/>
    <n v="0"/>
    <n v="5"/>
    <n v="2007"/>
    <s v="WD"/>
    <s v="Normal"/>
    <n v="250000"/>
    <n v="0"/>
    <n v="0"/>
    <n v="6"/>
    <n v="5"/>
    <n v="4"/>
    <n v="244566.72498253401"/>
  </r>
  <r>
    <n v="120"/>
    <s v="RL"/>
    <n v="69"/>
    <n v="6820"/>
    <s v="Missing"/>
    <s v="IR1"/>
    <s v="Lvl"/>
    <s v="Corner"/>
    <s v="Gtl"/>
    <s v="StoneBr"/>
    <s v="Norm"/>
    <s v="TwnhsE"/>
    <s v="1Story"/>
    <n v="8"/>
    <n v="5"/>
    <s v="Gable"/>
    <s v="CompShg"/>
    <s v="HdBoard"/>
    <s v="HdBoard"/>
    <s v="None"/>
    <n v="0"/>
    <s v="Gd"/>
    <s v="PConc"/>
    <s v="Gd"/>
    <s v="Av"/>
    <x v="1"/>
    <x v="194"/>
    <s v="BLQ"/>
    <x v="39"/>
    <n v="2"/>
    <n v="0"/>
    <x v="20"/>
    <x v="18"/>
    <x v="250"/>
    <s v="Gas"/>
    <s v="TA"/>
    <s v="Y"/>
    <s v="SBrkr"/>
    <n v="1502"/>
    <n v="0"/>
    <n v="0"/>
    <x v="0"/>
    <n v="1502"/>
    <n v="1"/>
    <n v="0"/>
    <n v="1"/>
    <n v="1"/>
    <n v="1"/>
    <n v="1"/>
    <s v="Gd"/>
    <n v="4"/>
    <s v="Typ"/>
    <n v="0"/>
    <s v="No Fireplace"/>
    <s v="Attchd"/>
    <s v="RFn"/>
    <n v="2"/>
    <n v="528"/>
    <s v="TA"/>
    <s v="Y"/>
    <x v="1"/>
    <x v="17"/>
    <x v="0"/>
    <x v="0"/>
    <x v="25"/>
    <s v="No Fence"/>
    <n v="0"/>
    <n v="6"/>
    <n v="2010"/>
    <s v="WD"/>
    <s v="Normal"/>
    <n v="212000"/>
    <n v="0"/>
    <n v="0"/>
    <n v="5"/>
    <n v="4"/>
    <n v="3"/>
    <n v="224095.456638484"/>
  </r>
  <r>
    <n v="60"/>
    <s v="RL"/>
    <n v="92"/>
    <n v="11952"/>
    <s v="Missing"/>
    <s v="Reg"/>
    <s v="Lvl"/>
    <s v="Inside"/>
    <s v="Gtl"/>
    <s v="NWAmes"/>
    <s v="PosA"/>
    <s v="1Fam"/>
    <s v="2Story"/>
    <n v="7"/>
    <n v="6"/>
    <s v="Mansard_Hip"/>
    <s v="WdShake"/>
    <s v="WdShing"/>
    <s v="Plywood"/>
    <s v="None"/>
    <n v="0"/>
    <s v="TA"/>
    <s v="CBlock"/>
    <s v="Gd"/>
    <s v="No"/>
    <x v="2"/>
    <x v="6"/>
    <s v="Unf"/>
    <x v="0"/>
    <n v="1"/>
    <n v="808"/>
    <x v="6"/>
    <x v="6"/>
    <x v="251"/>
    <s v="Gas"/>
    <s v="TA"/>
    <s v="Y"/>
    <s v="SBrkr"/>
    <n v="1161"/>
    <n v="808"/>
    <n v="0"/>
    <x v="0"/>
    <n v="1969"/>
    <n v="0"/>
    <n v="0"/>
    <n v="2"/>
    <n v="1"/>
    <n v="3"/>
    <n v="1"/>
    <s v="TA"/>
    <n v="8"/>
    <s v="Typ"/>
    <n v="1"/>
    <s v="Gd"/>
    <s v="Attchd"/>
    <s v="RFn"/>
    <n v="2"/>
    <n v="534"/>
    <s v="TA"/>
    <s v="Y"/>
    <x v="1"/>
    <x v="0"/>
    <x v="0"/>
    <x v="0"/>
    <x v="26"/>
    <s v="No Fence"/>
    <n v="0"/>
    <n v="11"/>
    <n v="2007"/>
    <s v="WD"/>
    <s v="Normal"/>
    <n v="190000"/>
    <n v="0"/>
    <n v="0"/>
    <n v="5"/>
    <n v="4"/>
    <n v="3"/>
    <n v="199727.419732888"/>
  </r>
  <r>
    <n v="20"/>
    <s v="RL"/>
    <n v="110"/>
    <n v="14977"/>
    <s v="Missing"/>
    <s v="IR1"/>
    <s v="Lvl"/>
    <s v="Inside"/>
    <s v="Gtl"/>
    <s v="NridgHt"/>
    <s v="Norm"/>
    <s v="1Fam"/>
    <s v="1Story"/>
    <n v="8"/>
    <n v="5"/>
    <s v="Gable"/>
    <s v="CompShg"/>
    <s v="VinylSd"/>
    <s v="VinylSd"/>
    <s v="BrkFace"/>
    <n v="304"/>
    <s v="Gd"/>
    <s v="PConc"/>
    <s v="Ex"/>
    <s v="Gd"/>
    <x v="1"/>
    <x v="195"/>
    <s v="Unf"/>
    <x v="0"/>
    <n v="1"/>
    <n v="626"/>
    <x v="130"/>
    <x v="71"/>
    <x v="252"/>
    <s v="Gas"/>
    <s v="Ex"/>
    <s v="Y"/>
    <s v="SBrkr"/>
    <n v="1976"/>
    <n v="0"/>
    <n v="0"/>
    <x v="0"/>
    <n v="1976"/>
    <n v="1"/>
    <n v="0"/>
    <n v="2"/>
    <n v="0"/>
    <n v="2"/>
    <n v="1"/>
    <s v="Gd"/>
    <n v="7"/>
    <s v="Typ"/>
    <n v="1"/>
    <s v="Ex"/>
    <s v="Attchd"/>
    <s v="RFn"/>
    <n v="3"/>
    <n v="908"/>
    <s v="TA"/>
    <s v="Y"/>
    <x v="84"/>
    <x v="36"/>
    <x v="0"/>
    <x v="0"/>
    <x v="0"/>
    <s v="No Fence"/>
    <n v="0"/>
    <n v="7"/>
    <n v="2007"/>
    <s v="New"/>
    <s v="Partial"/>
    <n v="440000"/>
    <n v="0"/>
    <n v="0"/>
    <n v="6"/>
    <n v="5"/>
    <n v="4"/>
    <n v="401453.00331972598"/>
  </r>
  <r>
    <n v="20"/>
    <s v="RL"/>
    <n v="80"/>
    <n v="8480"/>
    <s v="Missing"/>
    <s v="Reg"/>
    <s v="Lvl"/>
    <s v="Corner"/>
    <s v="Gtl"/>
    <s v="Sawyer"/>
    <s v="Norm"/>
    <s v="1Fam"/>
    <s v="1Story"/>
    <n v="5"/>
    <n v="6"/>
    <s v="Mansard_Hip"/>
    <s v="CompShg"/>
    <s v="HdBoard"/>
    <s v="HdBoard"/>
    <s v="None"/>
    <n v="0"/>
    <s v="TA"/>
    <s v="CBlock"/>
    <s v="TA"/>
    <s v="No"/>
    <x v="1"/>
    <x v="196"/>
    <s v="Unf"/>
    <x v="0"/>
    <n v="1"/>
    <n v="340"/>
    <x v="45"/>
    <x v="39"/>
    <x v="44"/>
    <s v="Gas"/>
    <s v="TA"/>
    <s v="Y"/>
    <s v="SBrkr"/>
    <n v="970"/>
    <n v="0"/>
    <n v="0"/>
    <x v="0"/>
    <n v="970"/>
    <n v="1"/>
    <n v="0"/>
    <n v="1"/>
    <n v="0"/>
    <n v="2"/>
    <n v="1"/>
    <s v="TA"/>
    <n v="5"/>
    <s v="Typ"/>
    <n v="0"/>
    <s v="No Fireplace"/>
    <s v="Detchd"/>
    <s v="Unf"/>
    <n v="2"/>
    <n v="624"/>
    <s v="TA"/>
    <s v="Y"/>
    <x v="1"/>
    <x v="42"/>
    <x v="0"/>
    <x v="0"/>
    <x v="9"/>
    <s v="No Fence"/>
    <n v="0"/>
    <n v="7"/>
    <n v="2007"/>
    <s v="WD"/>
    <s v="Normal"/>
    <n v="132500"/>
    <n v="0"/>
    <n v="0"/>
    <n v="4"/>
    <n v="4"/>
    <n v="2"/>
    <n v="136488.66456648699"/>
  </r>
  <r>
    <n v="20"/>
    <s v="RL"/>
    <n v="75"/>
    <n v="13125"/>
    <s v="Missing"/>
    <s v="Reg"/>
    <s v="Lvl"/>
    <s v="Inside"/>
    <s v="Mod"/>
    <s v="CollgCr"/>
    <s v="Norm"/>
    <s v="1Fam"/>
    <s v="1Story"/>
    <n v="6"/>
    <n v="5"/>
    <s v="Gable"/>
    <s v="CompShg"/>
    <s v="VinylSd"/>
    <s v="VinylSd"/>
    <s v="BrkFace"/>
    <n v="215"/>
    <s v="TA"/>
    <s v="PConc"/>
    <s v="Gd"/>
    <s v="Gd"/>
    <x v="1"/>
    <x v="197"/>
    <s v="Unf"/>
    <x v="0"/>
    <n v="1"/>
    <n v="484"/>
    <x v="29"/>
    <x v="26"/>
    <x v="190"/>
    <s v="Gas"/>
    <s v="Ex"/>
    <s v="Y"/>
    <s v="SBrkr"/>
    <n v="1493"/>
    <n v="0"/>
    <n v="0"/>
    <x v="0"/>
    <n v="1493"/>
    <n v="1"/>
    <n v="0"/>
    <n v="2"/>
    <n v="0"/>
    <n v="3"/>
    <n v="1"/>
    <s v="Gd"/>
    <n v="7"/>
    <s v="Typ"/>
    <n v="1"/>
    <s v="TA"/>
    <s v="Attchd"/>
    <s v="Fin"/>
    <n v="2"/>
    <n v="508"/>
    <s v="TA"/>
    <s v="Y"/>
    <x v="7"/>
    <x v="72"/>
    <x v="0"/>
    <x v="0"/>
    <x v="0"/>
    <s v="No Fence"/>
    <n v="0"/>
    <n v="4"/>
    <n v="2008"/>
    <s v="WD"/>
    <s v="Normal"/>
    <n v="208900"/>
    <n v="0"/>
    <n v="0"/>
    <n v="5"/>
    <n v="4"/>
    <n v="3"/>
    <n v="203240.233580306"/>
  </r>
  <r>
    <n v="20"/>
    <s v="RL"/>
    <n v="79"/>
    <n v="10637"/>
    <s v="Missing"/>
    <s v="Reg"/>
    <s v="Lvl"/>
    <s v="Inside"/>
    <s v="Gtl"/>
    <s v="CollgCr"/>
    <s v="Norm"/>
    <s v="1Fam"/>
    <s v="1Story"/>
    <n v="8"/>
    <n v="5"/>
    <s v="Mansard_Hip"/>
    <s v="CompShg"/>
    <s v="VinylSd"/>
    <s v="VinylSd"/>
    <s v="Stone"/>
    <n v="336"/>
    <s v="Gd"/>
    <s v="PConc"/>
    <s v="Ex"/>
    <s v="Gd"/>
    <x v="1"/>
    <x v="198"/>
    <s v="Unf"/>
    <x v="0"/>
    <n v="1"/>
    <n v="417"/>
    <x v="131"/>
    <x v="69"/>
    <x v="253"/>
    <s v="Gas"/>
    <s v="Ex"/>
    <s v="Y"/>
    <s v="SBrkr"/>
    <n v="1718"/>
    <n v="0"/>
    <n v="0"/>
    <x v="0"/>
    <n v="1718"/>
    <n v="1"/>
    <n v="0"/>
    <n v="2"/>
    <n v="0"/>
    <n v="3"/>
    <n v="1"/>
    <s v="Gd"/>
    <n v="7"/>
    <s v="Typ"/>
    <n v="1"/>
    <s v="Gd"/>
    <s v="Attchd"/>
    <s v="RFn"/>
    <n v="3"/>
    <n v="826"/>
    <s v="TA"/>
    <s v="Y"/>
    <x v="76"/>
    <x v="82"/>
    <x v="0"/>
    <x v="0"/>
    <x v="0"/>
    <s v="No Fence"/>
    <n v="0"/>
    <n v="9"/>
    <n v="2009"/>
    <s v="WD"/>
    <s v="Normal"/>
    <n v="297000"/>
    <n v="0"/>
    <n v="0"/>
    <n v="6"/>
    <n v="5"/>
    <n v="4"/>
    <n v="299848.88777721301"/>
  </r>
  <r>
    <n v="30"/>
    <s v="RM"/>
    <n v="50"/>
    <n v="5925"/>
    <s v="Missing"/>
    <s v="Reg"/>
    <s v="Bnk"/>
    <s v="Inside"/>
    <s v="Gtl"/>
    <s v="OldTown"/>
    <s v="Norm"/>
    <s v="1Fam"/>
    <s v="1Story"/>
    <n v="4"/>
    <n v="7"/>
    <s v="Mansard_Hip"/>
    <s v="CompShg"/>
    <s v="Stucco"/>
    <s v="Stucco"/>
    <s v="BrkCmn"/>
    <n v="435"/>
    <s v="TA"/>
    <s v="BrkTil"/>
    <s v="Fa"/>
    <s v="No"/>
    <x v="5"/>
    <x v="199"/>
    <s v="Unf"/>
    <x v="0"/>
    <n v="1"/>
    <n v="739"/>
    <x v="132"/>
    <x v="81"/>
    <x v="231"/>
    <s v="Gas"/>
    <s v="TA"/>
    <s v="Y"/>
    <s v="SBrkr"/>
    <n v="1131"/>
    <n v="0"/>
    <n v="0"/>
    <x v="0"/>
    <n v="1131"/>
    <n v="0"/>
    <n v="0"/>
    <n v="1"/>
    <n v="0"/>
    <n v="2"/>
    <n v="1"/>
    <s v="TA"/>
    <n v="7"/>
    <s v="Typ"/>
    <n v="0"/>
    <s v="No Fireplace"/>
    <s v="Detchd"/>
    <s v="Unf"/>
    <n v="2"/>
    <n v="672"/>
    <s v="TA"/>
    <s v="Y"/>
    <x v="1"/>
    <x v="28"/>
    <x v="0"/>
    <x v="0"/>
    <x v="0"/>
    <s v="MnPrv"/>
    <n v="0"/>
    <n v="3"/>
    <n v="2007"/>
    <s v="WD"/>
    <s v="Alloca"/>
    <n v="89471"/>
    <n v="0"/>
    <n v="0"/>
    <n v="3"/>
    <n v="4"/>
    <n v="3"/>
    <n v="96145.745775097894"/>
  </r>
  <r>
    <n v="20"/>
    <s v="RL"/>
    <n v="98"/>
    <n v="16033"/>
    <s v="Missing"/>
    <s v="IR1"/>
    <s v="Lvl"/>
    <s v="FR2"/>
    <s v="Gtl"/>
    <s v="NridgHt"/>
    <s v="Norm"/>
    <s v="1Fam"/>
    <s v="1Story"/>
    <n v="9"/>
    <n v="5"/>
    <s v="Mansard_Hip"/>
    <s v="CompShg"/>
    <s v="VinylSd"/>
    <s v="VinylSd"/>
    <s v="BrkFace"/>
    <n v="378"/>
    <s v="Gd"/>
    <s v="PConc"/>
    <s v="Ex"/>
    <s v="Gd"/>
    <x v="1"/>
    <x v="200"/>
    <s v="Unf"/>
    <x v="0"/>
    <n v="1"/>
    <n v="572"/>
    <x v="133"/>
    <x v="82"/>
    <x v="254"/>
    <s v="Gas"/>
    <s v="Ex"/>
    <s v="Y"/>
    <s v="SBrkr"/>
    <n v="1850"/>
    <n v="0"/>
    <n v="0"/>
    <x v="0"/>
    <n v="1850"/>
    <n v="1"/>
    <n v="0"/>
    <n v="2"/>
    <n v="0"/>
    <n v="3"/>
    <n v="1"/>
    <s v="Gd"/>
    <n v="8"/>
    <s v="Typ"/>
    <n v="1"/>
    <s v="Gd"/>
    <s v="Attchd"/>
    <s v="Fin"/>
    <n v="3"/>
    <n v="772"/>
    <s v="TA"/>
    <s v="Y"/>
    <x v="102"/>
    <x v="8"/>
    <x v="0"/>
    <x v="0"/>
    <x v="0"/>
    <s v="No Fence"/>
    <n v="0"/>
    <n v="3"/>
    <n v="2006"/>
    <s v="WD"/>
    <s v="Normal"/>
    <n v="326000"/>
    <n v="0"/>
    <n v="0"/>
    <n v="6"/>
    <n v="5"/>
    <n v="4"/>
    <n v="348312.27944775502"/>
  </r>
  <r>
    <n v="20"/>
    <s v="RL"/>
    <n v="72"/>
    <n v="11846"/>
    <s v="Missing"/>
    <s v="IR1"/>
    <s v="HLS"/>
    <s v="Inside"/>
    <s v="Gtl"/>
    <s v="NridgHt"/>
    <s v="Norm"/>
    <s v="1Fam"/>
    <s v="1Story"/>
    <n v="9"/>
    <n v="5"/>
    <s v="Mansard_Hip"/>
    <s v="CompShg"/>
    <s v="VinylSd"/>
    <s v="VinylSd"/>
    <s v="BrkFace"/>
    <n v="562"/>
    <s v="Gd"/>
    <s v="PConc"/>
    <s v="Ex"/>
    <s v="Gd"/>
    <x v="1"/>
    <x v="201"/>
    <s v="Unf"/>
    <x v="0"/>
    <n v="1"/>
    <n v="225"/>
    <x v="48"/>
    <x v="70"/>
    <x v="255"/>
    <s v="Gas"/>
    <s v="Ex"/>
    <s v="Y"/>
    <s v="SBrkr"/>
    <n v="1792"/>
    <n v="0"/>
    <n v="0"/>
    <x v="0"/>
    <n v="1792"/>
    <n v="1"/>
    <n v="0"/>
    <n v="2"/>
    <n v="0"/>
    <n v="2"/>
    <n v="1"/>
    <s v="Ex"/>
    <n v="6"/>
    <s v="Typ"/>
    <n v="1"/>
    <s v="Gd"/>
    <s v="Attchd"/>
    <s v="Fin"/>
    <n v="3"/>
    <n v="874"/>
    <s v="TA"/>
    <s v="Y"/>
    <x v="103"/>
    <x v="30"/>
    <x v="0"/>
    <x v="0"/>
    <x v="0"/>
    <s v="No Fence"/>
    <n v="0"/>
    <n v="8"/>
    <n v="2006"/>
    <s v="WD"/>
    <s v="Normal"/>
    <n v="374000"/>
    <n v="0"/>
    <n v="0"/>
    <n v="6"/>
    <n v="5"/>
    <n v="4"/>
    <n v="359153.422400754"/>
  </r>
  <r>
    <n v="70"/>
    <s v="RM"/>
    <n v="50"/>
    <n v="2500"/>
    <s v="Pave"/>
    <s v="Reg"/>
    <s v="Lvl"/>
    <s v="Corner"/>
    <s v="Gtl"/>
    <s v="OldTown"/>
    <s v="Norm"/>
    <s v="1Fam"/>
    <s v="2Story"/>
    <n v="7"/>
    <n v="8"/>
    <s v="Gable"/>
    <s v="CompShg"/>
    <s v="Stucco"/>
    <s v="Stucco"/>
    <s v="None"/>
    <n v="0"/>
    <s v="Gd"/>
    <s v="PConc"/>
    <s v="TA"/>
    <s v="No"/>
    <x v="0"/>
    <x v="202"/>
    <s v="Unf"/>
    <x v="0"/>
    <n v="1"/>
    <n v="611"/>
    <x v="134"/>
    <x v="83"/>
    <x v="93"/>
    <s v="Gas"/>
    <s v="Ex"/>
    <s v="Y"/>
    <s v="SBrkr"/>
    <n v="916"/>
    <n v="910"/>
    <n v="0"/>
    <x v="0"/>
    <n v="1826"/>
    <n v="1"/>
    <n v="0"/>
    <n v="1"/>
    <n v="1"/>
    <n v="4"/>
    <n v="1"/>
    <s v="Ex"/>
    <n v="7"/>
    <s v="Min2"/>
    <n v="1"/>
    <s v="Gd"/>
    <s v="Attchd"/>
    <s v="Unf"/>
    <n v="1"/>
    <n v="164"/>
    <s v="Fa"/>
    <s v="Y"/>
    <x v="1"/>
    <x v="0"/>
    <x v="0"/>
    <x v="0"/>
    <x v="0"/>
    <s v="No Fence"/>
    <n v="0"/>
    <n v="6"/>
    <n v="2009"/>
    <s v="WD"/>
    <s v="Normal"/>
    <n v="155000"/>
    <n v="0"/>
    <n v="0"/>
    <n v="2"/>
    <n v="1"/>
    <n v="4"/>
    <n v="160024.65850603499"/>
  </r>
  <r>
    <n v="120"/>
    <s v="RM"/>
    <n v="32"/>
    <n v="4500"/>
    <s v="Missing"/>
    <s v="Reg"/>
    <s v="Lvl"/>
    <s v="FR2"/>
    <s v="Gtl"/>
    <s v="Mitchel"/>
    <s v="Norm"/>
    <s v="Twnhs"/>
    <s v="1Story"/>
    <n v="6"/>
    <n v="5"/>
    <s v="Mansard_Hip"/>
    <s v="CompShg"/>
    <s v="VinylSd"/>
    <s v="VinylSd"/>
    <s v="BrkFace"/>
    <n v="116"/>
    <s v="TA"/>
    <s v="PConc"/>
    <s v="Ex"/>
    <s v="No"/>
    <x v="1"/>
    <x v="203"/>
    <s v="Unf"/>
    <x v="0"/>
    <n v="1"/>
    <n v="319"/>
    <x v="81"/>
    <x v="14"/>
    <x v="256"/>
    <s v="Gas"/>
    <s v="Ex"/>
    <s v="Y"/>
    <s v="SBrkr"/>
    <n v="1216"/>
    <n v="0"/>
    <n v="0"/>
    <x v="0"/>
    <n v="1216"/>
    <n v="1"/>
    <n v="0"/>
    <n v="2"/>
    <n v="0"/>
    <n v="2"/>
    <n v="1"/>
    <s v="TA"/>
    <n v="5"/>
    <s v="Typ"/>
    <n v="0"/>
    <s v="No Fireplace"/>
    <s v="Attchd"/>
    <s v="Unf"/>
    <n v="2"/>
    <n v="402"/>
    <s v="TA"/>
    <s v="Y"/>
    <x v="1"/>
    <x v="104"/>
    <x v="0"/>
    <x v="0"/>
    <x v="0"/>
    <s v="No Fence"/>
    <n v="0"/>
    <n v="5"/>
    <n v="2006"/>
    <s v="WD"/>
    <s v="Normal"/>
    <n v="164000"/>
    <n v="0"/>
    <n v="0"/>
    <n v="5"/>
    <n v="4"/>
    <n v="3"/>
    <n v="163422.58655629901"/>
  </r>
  <r>
    <n v="20"/>
    <s v="RL"/>
    <n v="80"/>
    <n v="9600"/>
    <s v="Missing"/>
    <s v="Reg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Gd"/>
    <s v="CBlock"/>
    <s v="TA"/>
    <s v="No"/>
    <x v="0"/>
    <x v="204"/>
    <s v="Unf"/>
    <x v="0"/>
    <n v="1"/>
    <n v="506"/>
    <x v="135"/>
    <x v="56"/>
    <x v="257"/>
    <s v="Gas"/>
    <s v="Gd"/>
    <s v="Y"/>
    <s v="SBrkr"/>
    <n v="1113"/>
    <n v="0"/>
    <n v="0"/>
    <x v="0"/>
    <n v="1113"/>
    <n v="0"/>
    <n v="0"/>
    <n v="1"/>
    <n v="0"/>
    <n v="3"/>
    <n v="1"/>
    <s v="Gd"/>
    <n v="5"/>
    <s v="Typ"/>
    <n v="1"/>
    <s v="Gd"/>
    <s v="Attchd"/>
    <s v="Unf"/>
    <n v="1"/>
    <n v="264"/>
    <s v="TA"/>
    <s v="Y"/>
    <x v="1"/>
    <x v="45"/>
    <x v="23"/>
    <x v="0"/>
    <x v="0"/>
    <s v="No Fence"/>
    <n v="0"/>
    <n v="7"/>
    <n v="2009"/>
    <s v="WD"/>
    <s v="Normal"/>
    <n v="147000"/>
    <n v="0"/>
    <n v="0"/>
    <n v="3"/>
    <n v="2"/>
    <n v="4"/>
    <n v="148804.822393182"/>
  </r>
  <r>
    <n v="20"/>
    <s v="RL"/>
    <n v="70"/>
    <n v="12243"/>
    <s v="Missing"/>
    <s v="IR1"/>
    <s v="Lvl"/>
    <s v="Inside"/>
    <s v="Gtl"/>
    <s v="NWAmes"/>
    <s v="Norm"/>
    <s v="1Fam"/>
    <s v="1Story"/>
    <n v="5"/>
    <n v="6"/>
    <s v="Gable"/>
    <s v="CompShg"/>
    <s v="Plywood"/>
    <s v="Plywood"/>
    <s v="None"/>
    <n v="0"/>
    <s v="TA"/>
    <s v="CBlock"/>
    <s v="Gd"/>
    <s v="Av"/>
    <x v="0"/>
    <x v="7"/>
    <s v="Unf"/>
    <x v="0"/>
    <n v="1"/>
    <n v="486"/>
    <x v="29"/>
    <x v="26"/>
    <x v="21"/>
    <s v="Gas"/>
    <s v="Gd"/>
    <s v="Y"/>
    <s v="SBrkr"/>
    <n v="1484"/>
    <n v="0"/>
    <n v="0"/>
    <x v="0"/>
    <n v="1484"/>
    <n v="0"/>
    <n v="0"/>
    <n v="2"/>
    <n v="0"/>
    <n v="3"/>
    <n v="1"/>
    <s v="TA"/>
    <n v="7"/>
    <s v="Typ"/>
    <n v="1"/>
    <s v="TA"/>
    <s v="Attchd"/>
    <s v="Unf"/>
    <n v="2"/>
    <n v="487"/>
    <s v="TA"/>
    <s v="Y"/>
    <x v="32"/>
    <x v="0"/>
    <x v="0"/>
    <x v="0"/>
    <x v="27"/>
    <s v="No Fence"/>
    <n v="0"/>
    <n v="2"/>
    <n v="2007"/>
    <s v="WD"/>
    <s v="Normal"/>
    <n v="175000"/>
    <n v="0"/>
    <n v="0"/>
    <n v="4"/>
    <n v="3"/>
    <n v="2"/>
    <n v="176258.71177238901"/>
  </r>
  <r>
    <n v="180"/>
    <s v="RM"/>
    <n v="21"/>
    <n v="1526"/>
    <s v="Missing"/>
    <s v="Reg"/>
    <s v="Lvl"/>
    <s v="Inside"/>
    <s v="Gtl"/>
    <s v="MeadowV"/>
    <s v="Norm"/>
    <s v="Twnhs"/>
    <s v="SFoyer"/>
    <n v="4"/>
    <n v="8"/>
    <s v="Gable"/>
    <s v="CompShg"/>
    <s v="CemntBd"/>
    <s v="CmentBd"/>
    <s v="None"/>
    <n v="0"/>
    <s v="TA"/>
    <s v="CBlock"/>
    <s v="Gd"/>
    <s v="Av"/>
    <x v="1"/>
    <x v="205"/>
    <s v="Unf"/>
    <x v="0"/>
    <n v="1"/>
    <n v="115"/>
    <x v="21"/>
    <x v="19"/>
    <x v="233"/>
    <s v="Gas"/>
    <s v="TA"/>
    <s v="Y"/>
    <s v="SBrkr"/>
    <n v="630"/>
    <n v="0"/>
    <n v="0"/>
    <x v="0"/>
    <n v="630"/>
    <n v="1"/>
    <n v="0"/>
    <n v="1"/>
    <n v="0"/>
    <n v="1"/>
    <n v="1"/>
    <s v="Gd"/>
    <n v="3"/>
    <s v="Typ"/>
    <n v="0"/>
    <s v="No Fireplace"/>
    <s v="Attchd"/>
    <s v="Unf"/>
    <n v="1"/>
    <n v="286"/>
    <s v="TA"/>
    <s v="Y"/>
    <x v="1"/>
    <x v="0"/>
    <x v="0"/>
    <x v="0"/>
    <x v="0"/>
    <s v="No Fence"/>
    <n v="0"/>
    <n v="5"/>
    <n v="2009"/>
    <s v="WD"/>
    <s v="Normal"/>
    <n v="86000"/>
    <n v="0"/>
    <n v="0"/>
    <n v="4"/>
    <n v="3"/>
    <n v="4"/>
    <n v="92165.820133785499"/>
  </r>
  <r>
    <n v="160"/>
    <s v="RM"/>
    <n v="69"/>
    <n v="2665"/>
    <s v="Missing"/>
    <s v="Reg"/>
    <s v="Lvl"/>
    <s v="Inside"/>
    <s v="Gtl"/>
    <s v="MeadowV"/>
    <s v="Norm"/>
    <s v="TwnhsE"/>
    <s v="2Story"/>
    <n v="5"/>
    <n v="6"/>
    <s v="Gable"/>
    <s v="CompShg"/>
    <s v="CemntBd"/>
    <s v="CmentBd"/>
    <s v="None"/>
    <n v="0"/>
    <s v="TA"/>
    <s v="PConc"/>
    <s v="Gd"/>
    <s v="Mn"/>
    <x v="2"/>
    <x v="6"/>
    <s v="Unf"/>
    <x v="0"/>
    <n v="1"/>
    <n v="264"/>
    <x v="6"/>
    <x v="6"/>
    <x v="258"/>
    <s v="Gas"/>
    <s v="TA"/>
    <s v="Y"/>
    <s v="SBrkr"/>
    <n v="616"/>
    <n v="688"/>
    <n v="0"/>
    <x v="0"/>
    <n v="1304"/>
    <n v="0"/>
    <n v="0"/>
    <n v="1"/>
    <n v="1"/>
    <n v="3"/>
    <n v="1"/>
    <s v="TA"/>
    <n v="4"/>
    <s v="Typ"/>
    <n v="1"/>
    <s v="Gd"/>
    <s v="BuiltIn"/>
    <s v="Fin"/>
    <n v="1"/>
    <n v="336"/>
    <s v="TA"/>
    <s v="Y"/>
    <x v="104"/>
    <x v="42"/>
    <x v="0"/>
    <x v="0"/>
    <x v="0"/>
    <s v="No Fence"/>
    <n v="0"/>
    <n v="6"/>
    <n v="2008"/>
    <s v="WD"/>
    <s v="Normal"/>
    <n v="115000"/>
    <n v="0"/>
    <n v="0"/>
    <n v="5"/>
    <n v="4"/>
    <n v="3"/>
    <n v="112755.08828816999"/>
  </r>
  <r>
    <n v="50"/>
    <s v="RL"/>
    <n v="79"/>
    <n v="9490"/>
    <s v="Missing"/>
    <s v="Reg"/>
    <s v="Lvl"/>
    <s v="Inside"/>
    <s v="Gtl"/>
    <s v="NAmes"/>
    <s v="Artery"/>
    <s v="1Fam"/>
    <s v="1.5Fin"/>
    <n v="6"/>
    <n v="7"/>
    <s v="Gable"/>
    <s v="CompShg"/>
    <s v="Wd Sdng"/>
    <s v="Wd Sdng"/>
    <s v="None"/>
    <n v="0"/>
    <s v="TA"/>
    <s v="CBlock"/>
    <s v="TA"/>
    <s v="No"/>
    <x v="3"/>
    <x v="206"/>
    <s v="Rec"/>
    <x v="40"/>
    <n v="2"/>
    <n v="238"/>
    <x v="136"/>
    <x v="28"/>
    <x v="259"/>
    <s v="Gas"/>
    <s v="TA"/>
    <s v="Y"/>
    <s v="FuseA"/>
    <n v="958"/>
    <n v="620"/>
    <n v="0"/>
    <x v="0"/>
    <n v="1578"/>
    <n v="1"/>
    <n v="0"/>
    <n v="1"/>
    <n v="0"/>
    <n v="3"/>
    <n v="1"/>
    <s v="Fa"/>
    <n v="5"/>
    <s v="Typ"/>
    <n v="2"/>
    <s v="TA"/>
    <s v="Attchd"/>
    <s v="Unf"/>
    <n v="1"/>
    <n v="240"/>
    <s v="TA"/>
    <s v="Y"/>
    <x v="1"/>
    <x v="0"/>
    <x v="40"/>
    <x v="0"/>
    <x v="0"/>
    <s v="MnPrv"/>
    <n v="0"/>
    <n v="8"/>
    <n v="2006"/>
    <s v="WD"/>
    <s v="Normal"/>
    <n v="133000"/>
    <n v="0"/>
    <n v="0"/>
    <n v="3"/>
    <n v="2"/>
    <n v="1"/>
    <n v="144083.29669024501"/>
  </r>
  <r>
    <n v="60"/>
    <s v="RL"/>
    <n v="105"/>
    <n v="15578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28"/>
    <x v="6"/>
    <x v="6"/>
    <x v="80"/>
    <s v="Gas"/>
    <s v="Gd"/>
    <s v="Y"/>
    <s v="SBrkr"/>
    <n v="728"/>
    <n v="728"/>
    <n v="0"/>
    <x v="0"/>
    <n v="1456"/>
    <n v="0"/>
    <n v="0"/>
    <n v="2"/>
    <n v="1"/>
    <n v="3"/>
    <n v="1"/>
    <s v="TA"/>
    <n v="8"/>
    <s v="Typ"/>
    <n v="0"/>
    <s v="No Fireplace"/>
    <s v="Attchd"/>
    <s v="RFn"/>
    <n v="2"/>
    <n v="429"/>
    <s v="TA"/>
    <s v="Y"/>
    <x v="1"/>
    <x v="0"/>
    <x v="0"/>
    <x v="0"/>
    <x v="0"/>
    <s v="No Fence"/>
    <n v="0"/>
    <n v="5"/>
    <n v="2006"/>
    <s v="New"/>
    <s v="Partial"/>
    <n v="172785"/>
    <n v="0"/>
    <n v="0"/>
    <n v="6"/>
    <n v="5"/>
    <n v="4"/>
    <n v="169453.132177736"/>
  </r>
  <r>
    <n v="30"/>
    <s v="C (all)"/>
    <n v="60"/>
    <n v="7879"/>
    <s v="Missing"/>
    <s v="Reg"/>
    <s v="Lvl"/>
    <s v="Inside"/>
    <s v="Gtl"/>
    <s v="IDOTRR"/>
    <s v="Norm"/>
    <s v="1Fam"/>
    <s v="1Story"/>
    <n v="4"/>
    <n v="5"/>
    <s v="Gable"/>
    <s v="CompShg"/>
    <s v="Wd Sdng"/>
    <s v="Wd Sdng"/>
    <s v="None"/>
    <n v="0"/>
    <s v="TA"/>
    <s v="CBlock"/>
    <s v="TA"/>
    <s v="No"/>
    <x v="5"/>
    <x v="81"/>
    <s v="Unf"/>
    <x v="0"/>
    <n v="1"/>
    <n v="225"/>
    <x v="133"/>
    <x v="82"/>
    <x v="109"/>
    <s v="Gas"/>
    <s v="TA"/>
    <s v="N"/>
    <s v="FuseA"/>
    <n v="720"/>
    <n v="0"/>
    <n v="0"/>
    <x v="0"/>
    <n v="720"/>
    <n v="0"/>
    <n v="0"/>
    <n v="1"/>
    <n v="0"/>
    <n v="2"/>
    <n v="1"/>
    <s v="TA"/>
    <n v="4"/>
    <s v="Typ"/>
    <n v="0"/>
    <s v="No Fireplace"/>
    <s v="No Garage"/>
    <s v="No Garage"/>
    <n v="0"/>
    <n v="0"/>
    <s v="No Garage"/>
    <s v="N"/>
    <x v="1"/>
    <x v="105"/>
    <x v="41"/>
    <x v="0"/>
    <x v="0"/>
    <s v="GdWo"/>
    <n v="0"/>
    <n v="11"/>
    <n v="2009"/>
    <s v="WD"/>
    <s v="Abnorml"/>
    <n v="34900"/>
    <n v="0"/>
    <n v="0"/>
    <n v="2"/>
    <s v="No Garage"/>
    <n v="1"/>
    <n v="45408.447461102201"/>
  </r>
  <r>
    <n v="20"/>
    <s v="RL"/>
    <n v="69"/>
    <n v="12692"/>
    <s v="Missing"/>
    <s v="IR1"/>
    <s v="Lvl"/>
    <s v="Inside"/>
    <s v="Gtl"/>
    <s v="NoRidge"/>
    <s v="Norm"/>
    <s v="1Fam"/>
    <s v="1Story"/>
    <n v="8"/>
    <n v="5"/>
    <s v="Mansard_Hip"/>
    <s v="CompShg"/>
    <s v="BrkFace"/>
    <s v="BrkFace"/>
    <s v="None"/>
    <n v="0"/>
    <s v="Gd"/>
    <s v="PConc"/>
    <s v="Gd"/>
    <s v="No"/>
    <x v="1"/>
    <x v="207"/>
    <s v="Unf"/>
    <x v="0"/>
    <n v="1"/>
    <n v="1969"/>
    <x v="137"/>
    <x v="38"/>
    <x v="260"/>
    <s v="Gas"/>
    <s v="Ex"/>
    <s v="Y"/>
    <s v="SBrkr"/>
    <n v="3228"/>
    <n v="0"/>
    <n v="0"/>
    <x v="0"/>
    <n v="3228"/>
    <n v="1"/>
    <n v="0"/>
    <n v="3"/>
    <n v="0"/>
    <n v="4"/>
    <n v="1"/>
    <s v="Gd"/>
    <n v="10"/>
    <s v="Typ"/>
    <n v="1"/>
    <s v="Gd"/>
    <s v="Attchd"/>
    <s v="RFn"/>
    <n v="2"/>
    <n v="546"/>
    <s v="TA"/>
    <s v="Y"/>
    <x v="105"/>
    <x v="27"/>
    <x v="42"/>
    <x v="0"/>
    <x v="0"/>
    <s v="No Fence"/>
    <n v="0"/>
    <n v="5"/>
    <n v="2007"/>
    <s v="WD"/>
    <s v="Normal"/>
    <n v="430000"/>
    <n v="0"/>
    <n v="0"/>
    <n v="5"/>
    <n v="4"/>
    <n v="3"/>
    <n v="400171.336170175"/>
  </r>
  <r>
    <n v="50"/>
    <s v="RL"/>
    <n v="60"/>
    <n v="9120"/>
    <s v="Pave"/>
    <s v="Reg"/>
    <s v="Lvl"/>
    <s v="Inside"/>
    <s v="Gtl"/>
    <s v="BrkSide"/>
    <s v="Norm"/>
    <s v="1Fam"/>
    <s v="1.5Fin"/>
    <n v="7"/>
    <n v="6"/>
    <s v="Gable"/>
    <s v="CompShg"/>
    <s v="Wd Sdng"/>
    <s v="Wd Sdng"/>
    <s v="None"/>
    <n v="0"/>
    <s v="TA"/>
    <s v="PConc"/>
    <s v="TA"/>
    <s v="No"/>
    <x v="5"/>
    <x v="111"/>
    <s v="Unf"/>
    <x v="0"/>
    <n v="1"/>
    <n v="697"/>
    <x v="138"/>
    <x v="48"/>
    <x v="207"/>
    <s v="Gas"/>
    <s v="Ex"/>
    <s v="Y"/>
    <s v="SBrkr"/>
    <n v="1133"/>
    <n v="687"/>
    <n v="0"/>
    <x v="0"/>
    <n v="1820"/>
    <n v="1"/>
    <n v="0"/>
    <n v="2"/>
    <n v="0"/>
    <n v="4"/>
    <n v="1"/>
    <s v="TA"/>
    <n v="8"/>
    <s v="Typ"/>
    <n v="0"/>
    <s v="No Fireplace"/>
    <s v="Detchd"/>
    <s v="Unf"/>
    <n v="1"/>
    <n v="240"/>
    <s v="TA"/>
    <s v="N"/>
    <x v="1"/>
    <x v="106"/>
    <x v="0"/>
    <x v="0"/>
    <x v="0"/>
    <s v="GdPrv"/>
    <n v="0"/>
    <n v="6"/>
    <n v="2008"/>
    <s v="WD"/>
    <s v="Normal"/>
    <n v="184000"/>
    <n v="0"/>
    <n v="0"/>
    <n v="2"/>
    <n v="1"/>
    <n v="1"/>
    <n v="181839.574904573"/>
  </r>
  <r>
    <n v="20"/>
    <s v="RL"/>
    <n v="70"/>
    <n v="7535"/>
    <s v="Missing"/>
    <s v="IR1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3"/>
    <x v="208"/>
    <s v="LwQ"/>
    <x v="19"/>
    <n v="2"/>
    <n v="522"/>
    <x v="72"/>
    <x v="54"/>
    <x v="8"/>
    <s v="Gas"/>
    <s v="Fa"/>
    <s v="Y"/>
    <s v="SBrkr"/>
    <n v="912"/>
    <n v="0"/>
    <n v="0"/>
    <x v="0"/>
    <n v="912"/>
    <n v="0"/>
    <n v="1"/>
    <n v="1"/>
    <n v="0"/>
    <n v="2"/>
    <n v="1"/>
    <s v="TA"/>
    <n v="5"/>
    <s v="Typ"/>
    <n v="0"/>
    <s v="No Fireplace"/>
    <s v="Attchd"/>
    <s v="Fin"/>
    <n v="1"/>
    <n v="297"/>
    <s v="TA"/>
    <s v="Y"/>
    <x v="106"/>
    <x v="107"/>
    <x v="0"/>
    <x v="0"/>
    <x v="0"/>
    <s v="MnWw"/>
    <n v="480"/>
    <n v="6"/>
    <n v="2007"/>
    <s v="WD"/>
    <s v="Normal"/>
    <n v="120000"/>
    <n v="0"/>
    <n v="1"/>
    <n v="4"/>
    <n v="3"/>
    <n v="3"/>
    <n v="121245.24072826499"/>
  </r>
  <r>
    <n v="160"/>
    <s v="RM"/>
    <n v="21"/>
    <n v="189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285"/>
    <s v="TA"/>
    <s v="CBlock"/>
    <s v="TA"/>
    <s v="No"/>
    <x v="3"/>
    <x v="209"/>
    <s v="Unf"/>
    <x v="0"/>
    <n v="1"/>
    <n v="316"/>
    <x v="1"/>
    <x v="1"/>
    <x v="54"/>
    <s v="Gas"/>
    <s v="TA"/>
    <s v="Y"/>
    <s v="SBrkr"/>
    <n v="672"/>
    <n v="546"/>
    <n v="0"/>
    <x v="0"/>
    <n v="1218"/>
    <n v="0"/>
    <n v="0"/>
    <n v="1"/>
    <n v="1"/>
    <n v="3"/>
    <n v="1"/>
    <s v="TA"/>
    <n v="7"/>
    <s v="Typ"/>
    <n v="0"/>
    <s v="No Fireplace"/>
    <s v="Detchd"/>
    <s v="Unf"/>
    <n v="1"/>
    <n v="264"/>
    <s v="TA"/>
    <s v="Y"/>
    <x v="24"/>
    <x v="70"/>
    <x v="0"/>
    <x v="0"/>
    <x v="0"/>
    <s v="No Fence"/>
    <n v="0"/>
    <n v="5"/>
    <n v="2007"/>
    <s v="WD"/>
    <s v="Normal"/>
    <n v="113000"/>
    <n v="0"/>
    <n v="0"/>
    <n v="4"/>
    <n v="3"/>
    <n v="2"/>
    <n v="112314.85128164499"/>
  </r>
  <r>
    <n v="60"/>
    <s v="FV"/>
    <n v="75"/>
    <n v="9803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210"/>
    <s v="Unf"/>
    <x v="0"/>
    <n v="1"/>
    <n v="466"/>
    <x v="97"/>
    <x v="29"/>
    <x v="261"/>
    <s v="Gas"/>
    <s v="Gd"/>
    <s v="Y"/>
    <s v="SBrkr"/>
    <n v="866"/>
    <n v="902"/>
    <n v="0"/>
    <x v="0"/>
    <n v="1768"/>
    <n v="0"/>
    <n v="0"/>
    <n v="2"/>
    <n v="1"/>
    <n v="3"/>
    <n v="1"/>
    <s v="Gd"/>
    <n v="7"/>
    <s v="Typ"/>
    <n v="0"/>
    <s v="No Fireplace"/>
    <s v="Attchd"/>
    <s v="RFn"/>
    <n v="2"/>
    <n v="603"/>
    <s v="TA"/>
    <s v="Y"/>
    <x v="1"/>
    <x v="44"/>
    <x v="0"/>
    <x v="0"/>
    <x v="0"/>
    <s v="No Fence"/>
    <n v="0"/>
    <n v="2"/>
    <n v="2008"/>
    <s v="WD"/>
    <s v="Normal"/>
    <n v="226700"/>
    <n v="0"/>
    <n v="0"/>
    <n v="6"/>
    <n v="5"/>
    <n v="4"/>
    <n v="216288.54678616699"/>
  </r>
  <r>
    <n v="20"/>
    <s v="RL"/>
    <n v="70"/>
    <n v="9170"/>
    <s v="Missing"/>
    <s v="Reg"/>
    <s v="Lvl"/>
    <s v="Corner"/>
    <s v="Gtl"/>
    <s v="Edwards"/>
    <s v="Feedr"/>
    <s v="1Fam"/>
    <s v="1Story"/>
    <n v="5"/>
    <n v="7"/>
    <s v="Mansard_Hip"/>
    <s v="CompShg"/>
    <s v="MetalSd"/>
    <s v="MetalSd"/>
    <s v="None"/>
    <n v="0"/>
    <s v="TA"/>
    <s v="CBlock"/>
    <s v="TA"/>
    <s v="No"/>
    <x v="0"/>
    <x v="211"/>
    <s v="GLQ"/>
    <x v="41"/>
    <n v="2"/>
    <n v="420"/>
    <x v="84"/>
    <x v="39"/>
    <x v="63"/>
    <s v="Gas"/>
    <s v="Ex"/>
    <s v="Y"/>
    <s v="SBrkr"/>
    <n v="1214"/>
    <n v="0"/>
    <n v="0"/>
    <x v="0"/>
    <n v="1214"/>
    <n v="1"/>
    <n v="0"/>
    <n v="1"/>
    <n v="0"/>
    <n v="2"/>
    <n v="1"/>
    <s v="TA"/>
    <n v="6"/>
    <s v="Typ"/>
    <n v="0"/>
    <s v="No Fireplace"/>
    <s v="Detchd"/>
    <s v="Unf"/>
    <n v="2"/>
    <n v="461"/>
    <s v="Fa"/>
    <s v="Y"/>
    <x v="1"/>
    <x v="0"/>
    <x v="43"/>
    <x v="0"/>
    <x v="0"/>
    <s v="GdPrv"/>
    <n v="400"/>
    <n v="4"/>
    <n v="2007"/>
    <s v="WD"/>
    <s v="Normal"/>
    <n v="140000"/>
    <n v="0"/>
    <n v="1"/>
    <n v="4"/>
    <n v="3"/>
    <n v="2"/>
    <n v="140856.099247398"/>
  </r>
  <r>
    <n v="20"/>
    <s v="RL"/>
    <n v="100"/>
    <n v="15602"/>
    <s v="Missing"/>
    <s v="IR1"/>
    <s v="Lvl"/>
    <s v="Inside"/>
    <s v="Gtl"/>
    <s v="Crawfor"/>
    <s v="Norm"/>
    <s v="1Fam"/>
    <s v="1Story"/>
    <n v="7"/>
    <n v="8"/>
    <s v="Gable"/>
    <s v="CompShg"/>
    <s v="BrkFace"/>
    <s v="Wd Sdng"/>
    <s v="None"/>
    <n v="0"/>
    <s v="TA"/>
    <s v="CBlock"/>
    <s v="TA"/>
    <s v="No"/>
    <x v="0"/>
    <x v="212"/>
    <s v="Unf"/>
    <x v="0"/>
    <n v="1"/>
    <n v="254"/>
    <x v="85"/>
    <x v="57"/>
    <x v="262"/>
    <s v="Gas"/>
    <s v="TA"/>
    <s v="Y"/>
    <s v="SBrkr"/>
    <n v="1801"/>
    <n v="0"/>
    <n v="0"/>
    <x v="0"/>
    <n v="1801"/>
    <n v="1"/>
    <n v="0"/>
    <n v="2"/>
    <n v="0"/>
    <n v="1"/>
    <n v="1"/>
    <s v="TA"/>
    <n v="6"/>
    <s v="Typ"/>
    <n v="2"/>
    <s v="TA"/>
    <s v="Attchd"/>
    <s v="Fin"/>
    <n v="2"/>
    <n v="484"/>
    <s v="TA"/>
    <s v="Y"/>
    <x v="1"/>
    <x v="17"/>
    <x v="0"/>
    <x v="0"/>
    <x v="28"/>
    <s v="GdWo"/>
    <n v="0"/>
    <n v="3"/>
    <n v="2010"/>
    <s v="WD"/>
    <s v="Normal"/>
    <n v="289000"/>
    <n v="0"/>
    <n v="0"/>
    <n v="4"/>
    <n v="3"/>
    <n v="3"/>
    <n v="282772.78094215802"/>
  </r>
  <r>
    <n v="160"/>
    <s v="RL"/>
    <n v="24"/>
    <n v="2308"/>
    <s v="Missing"/>
    <s v="Reg"/>
    <s v="Lvl"/>
    <s v="Inside"/>
    <s v="Gtl"/>
    <s v="NPkVill"/>
    <s v="Norm"/>
    <s v="TwnhsE"/>
    <s v="2Story"/>
    <n v="6"/>
    <n v="5"/>
    <s v="Gable"/>
    <s v="CompShg"/>
    <s v="Plywood"/>
    <s v="Brk Cmn"/>
    <s v="None"/>
    <n v="0"/>
    <s v="TA"/>
    <s v="CBlock"/>
    <s v="TA"/>
    <s v="No"/>
    <x v="0"/>
    <x v="213"/>
    <s v="Rec"/>
    <x v="42"/>
    <n v="2"/>
    <n v="103"/>
    <x v="48"/>
    <x v="41"/>
    <x v="119"/>
    <s v="Gas"/>
    <s v="TA"/>
    <s v="Y"/>
    <s v="SBrkr"/>
    <n v="855"/>
    <n v="467"/>
    <n v="0"/>
    <x v="0"/>
    <n v="1322"/>
    <n v="0"/>
    <n v="1"/>
    <n v="2"/>
    <n v="1"/>
    <n v="3"/>
    <n v="1"/>
    <s v="TA"/>
    <n v="6"/>
    <s v="Typ"/>
    <n v="1"/>
    <s v="Fa"/>
    <s v="Attchd"/>
    <s v="Unf"/>
    <n v="2"/>
    <n v="440"/>
    <s v="TA"/>
    <s v="Y"/>
    <x v="107"/>
    <x v="0"/>
    <x v="0"/>
    <x v="0"/>
    <x v="0"/>
    <s v="No Fence"/>
    <n v="0"/>
    <n v="6"/>
    <n v="2009"/>
    <s v="WD"/>
    <s v="Normal"/>
    <n v="147000"/>
    <n v="0"/>
    <n v="0"/>
    <n v="4"/>
    <n v="3"/>
    <n v="2"/>
    <n v="142867.707529276"/>
  </r>
  <r>
    <n v="60"/>
    <s v="RL"/>
    <n v="80"/>
    <n v="9554"/>
    <s v="Missing"/>
    <s v="IR1"/>
    <s v="Lvl"/>
    <s v="Inside"/>
    <s v="Gtl"/>
    <s v="SawyerW"/>
    <s v="Norm"/>
    <s v="1Fam"/>
    <s v="2Story"/>
    <n v="8"/>
    <n v="5"/>
    <s v="Gable"/>
    <s v="CompShg"/>
    <s v="VinylSd"/>
    <s v="VinylSd"/>
    <s v="BrkFace"/>
    <n v="125"/>
    <s v="Gd"/>
    <s v="PConc"/>
    <s v="Gd"/>
    <s v="No"/>
    <x v="1"/>
    <x v="214"/>
    <s v="Unf"/>
    <x v="0"/>
    <n v="1"/>
    <n v="397"/>
    <x v="139"/>
    <x v="33"/>
    <x v="263"/>
    <s v="Gas"/>
    <s v="Ex"/>
    <s v="Y"/>
    <s v="SBrkr"/>
    <n v="1065"/>
    <n v="846"/>
    <n v="0"/>
    <x v="0"/>
    <n v="1911"/>
    <n v="0"/>
    <n v="0"/>
    <n v="2"/>
    <n v="1"/>
    <n v="3"/>
    <n v="1"/>
    <s v="Gd"/>
    <n v="8"/>
    <s v="Typ"/>
    <n v="1"/>
    <s v="TA"/>
    <s v="Attchd"/>
    <s v="RFn"/>
    <n v="2"/>
    <n v="471"/>
    <s v="TA"/>
    <s v="Y"/>
    <x v="85"/>
    <x v="108"/>
    <x v="0"/>
    <x v="0"/>
    <x v="0"/>
    <s v="No Fence"/>
    <n v="0"/>
    <n v="9"/>
    <n v="2006"/>
    <s v="WD"/>
    <s v="Normal"/>
    <n v="215000"/>
    <n v="0"/>
    <n v="0"/>
    <n v="5"/>
    <n v="4"/>
    <n v="3"/>
    <n v="227372.57128066101"/>
  </r>
  <r>
    <n v="20"/>
    <s v="RL"/>
    <n v="80"/>
    <n v="9600"/>
    <s v="Missing"/>
    <s v="Reg"/>
    <s v="Lvl"/>
    <s v="Corner"/>
    <s v="Gtl"/>
    <s v="NAmes"/>
    <s v="Norm"/>
    <s v="1Fam"/>
    <s v="1Story"/>
    <n v="5"/>
    <n v="6"/>
    <s v="Gable"/>
    <s v="CompShg"/>
    <s v="MetalSd"/>
    <s v="MetalSd"/>
    <s v="BrkFace"/>
    <n v="132"/>
    <s v="TA"/>
    <s v="CBlock"/>
    <s v="TA"/>
    <s v="No"/>
    <x v="0"/>
    <x v="215"/>
    <s v="Unf"/>
    <x v="0"/>
    <n v="1"/>
    <n v="50"/>
    <x v="140"/>
    <x v="84"/>
    <x v="212"/>
    <s v="Gas"/>
    <s v="Ex"/>
    <s v="Y"/>
    <s v="SBrkr"/>
    <n v="1041"/>
    <n v="0"/>
    <n v="0"/>
    <x v="0"/>
    <n v="1041"/>
    <n v="1"/>
    <n v="0"/>
    <n v="1"/>
    <n v="0"/>
    <n v="3"/>
    <n v="1"/>
    <s v="TA"/>
    <n v="6"/>
    <s v="Typ"/>
    <n v="0"/>
    <s v="No Fireplace"/>
    <s v="Attchd"/>
    <s v="RFn"/>
    <n v="1"/>
    <n v="270"/>
    <s v="TA"/>
    <s v="Y"/>
    <x v="32"/>
    <x v="109"/>
    <x v="0"/>
    <x v="0"/>
    <x v="0"/>
    <s v="MnPrv"/>
    <n v="0"/>
    <n v="7"/>
    <n v="2009"/>
    <s v="WD"/>
    <s v="Normal"/>
    <n v="124500"/>
    <n v="0"/>
    <n v="0"/>
    <n v="4"/>
    <n v="3"/>
    <n v="2"/>
    <n v="136516.39288710401"/>
  </r>
  <r>
    <n v="20"/>
    <s v="RL"/>
    <n v="75"/>
    <n v="14559"/>
    <s v="Missing"/>
    <s v="Reg"/>
    <s v="Lvl"/>
    <s v="Inside"/>
    <s v="Gtl"/>
    <s v="NAmes"/>
    <s v="Norm"/>
    <s v="1Fam"/>
    <s v="1Story"/>
    <n v="5"/>
    <n v="7"/>
    <s v="Mansard_Hip"/>
    <s v="CompShg"/>
    <s v="Wd Sdng"/>
    <s v="Wd Sdng"/>
    <s v="BrkCmn"/>
    <n v="70"/>
    <s v="Gd"/>
    <s v="CBlock"/>
    <s v="TA"/>
    <s v="No"/>
    <x v="3"/>
    <x v="216"/>
    <s v="Rec"/>
    <x v="21"/>
    <n v="2"/>
    <n v="178"/>
    <x v="125"/>
    <x v="19"/>
    <x v="86"/>
    <s v="Gas"/>
    <s v="Ex"/>
    <s v="Y"/>
    <s v="SBrkr"/>
    <n v="1363"/>
    <n v="0"/>
    <n v="0"/>
    <x v="0"/>
    <n v="1363"/>
    <n v="1"/>
    <n v="0"/>
    <n v="1"/>
    <n v="0"/>
    <n v="2"/>
    <n v="1"/>
    <s v="TA"/>
    <n v="6"/>
    <s v="Min1"/>
    <n v="2"/>
    <s v="TA"/>
    <s v="CarPort"/>
    <s v="Unf"/>
    <n v="1"/>
    <n v="288"/>
    <s v="TA"/>
    <s v="Y"/>
    <x v="108"/>
    <x v="1"/>
    <x v="0"/>
    <x v="0"/>
    <x v="29"/>
    <s v="No Fence"/>
    <n v="2000"/>
    <n v="6"/>
    <n v="2009"/>
    <s v="WD"/>
    <s v="Normal"/>
    <n v="164900"/>
    <n v="0"/>
    <n v="1"/>
    <n v="4"/>
    <n v="3"/>
    <n v="3"/>
    <n v="160972.736887401"/>
  </r>
  <r>
    <n v="120"/>
    <s v="RL"/>
    <n v="40"/>
    <n v="6792"/>
    <s v="Missing"/>
    <s v="IR1"/>
    <s v="Lvl"/>
    <s v="Inside"/>
    <s v="Gtl"/>
    <s v="NridgHt"/>
    <s v="Norm"/>
    <s v="TwnhsE"/>
    <s v="1Story"/>
    <n v="7"/>
    <n v="5"/>
    <s v="Gable"/>
    <s v="CompShg"/>
    <s v="VinylSd"/>
    <s v="VinylSd"/>
    <s v="Stone"/>
    <n v="94"/>
    <s v="Gd"/>
    <s v="PConc"/>
    <s v="Gd"/>
    <s v="No"/>
    <x v="2"/>
    <x v="6"/>
    <s v="Unf"/>
    <x v="0"/>
    <n v="1"/>
    <n v="1368"/>
    <x v="6"/>
    <x v="6"/>
    <x v="264"/>
    <s v="Gas"/>
    <s v="Ex"/>
    <s v="Y"/>
    <s v="SBrkr"/>
    <n v="1368"/>
    <n v="0"/>
    <n v="0"/>
    <x v="0"/>
    <n v="1368"/>
    <n v="0"/>
    <n v="0"/>
    <n v="2"/>
    <n v="0"/>
    <n v="2"/>
    <n v="1"/>
    <s v="Gd"/>
    <n v="6"/>
    <s v="Typ"/>
    <n v="1"/>
    <s v="Gd"/>
    <s v="Attchd"/>
    <s v="RFn"/>
    <n v="2"/>
    <n v="474"/>
    <s v="TA"/>
    <s v="Y"/>
    <x v="72"/>
    <x v="2"/>
    <x v="0"/>
    <x v="0"/>
    <x v="0"/>
    <s v="No Fence"/>
    <n v="0"/>
    <n v="3"/>
    <n v="2006"/>
    <s v="New"/>
    <s v="Partial"/>
    <n v="202665"/>
    <n v="0"/>
    <n v="0"/>
    <n v="6"/>
    <n v="5"/>
    <n v="4"/>
    <n v="188820.90917358"/>
  </r>
  <r>
    <n v="20"/>
    <s v="RL"/>
    <n v="70"/>
    <n v="9100"/>
    <s v="Missing"/>
    <s v="Reg"/>
    <s v="Lvl"/>
    <s v="Corner"/>
    <s v="Gtl"/>
    <s v="NAmes"/>
    <s v="Feedr"/>
    <s v="1Fam"/>
    <s v="1Story"/>
    <n v="5"/>
    <n v="5"/>
    <s v="Gable"/>
    <s v="CompShg"/>
    <s v="VinylSd"/>
    <s v="VinylSd"/>
    <s v="None"/>
    <n v="0"/>
    <s v="TA"/>
    <s v="CBlock"/>
    <s v="TA"/>
    <s v="No"/>
    <x v="3"/>
    <x v="217"/>
    <s v="LwQ"/>
    <x v="43"/>
    <n v="2"/>
    <n v="169"/>
    <x v="8"/>
    <x v="10"/>
    <x v="92"/>
    <s v="Gas"/>
    <s v="TA"/>
    <s v="Y"/>
    <s v="SBrkr"/>
    <n v="864"/>
    <n v="0"/>
    <n v="0"/>
    <x v="0"/>
    <n v="864"/>
    <n v="1"/>
    <n v="0"/>
    <n v="1"/>
    <n v="0"/>
    <n v="3"/>
    <n v="1"/>
    <s v="TA"/>
    <n v="5"/>
    <s v="Typ"/>
    <n v="0"/>
    <s v="No Fireplace"/>
    <s v="Detchd"/>
    <s v="Unf"/>
    <n v="2"/>
    <n v="624"/>
    <s v="TA"/>
    <s v="Y"/>
    <x v="1"/>
    <x v="0"/>
    <x v="0"/>
    <x v="0"/>
    <x v="0"/>
    <s v="No Fence"/>
    <n v="0"/>
    <n v="7"/>
    <n v="2006"/>
    <s v="WD"/>
    <s v="Normal"/>
    <n v="129900"/>
    <n v="0"/>
    <n v="0"/>
    <n v="4"/>
    <n v="3"/>
    <n v="2"/>
    <n v="128641.735591826"/>
  </r>
  <r>
    <n v="20"/>
    <s v="RL"/>
    <n v="71"/>
    <n v="9187"/>
    <s v="Missing"/>
    <s v="Reg"/>
    <s v="Bnk"/>
    <s v="Corner"/>
    <s v="Gtl"/>
    <s v="Mitchel"/>
    <s v="Norm"/>
    <s v="1Fam"/>
    <s v="1Story"/>
    <n v="6"/>
    <n v="5"/>
    <s v="Gable"/>
    <s v="CompShg"/>
    <s v="VinylSd"/>
    <s v="VinylSd"/>
    <s v="None"/>
    <n v="0"/>
    <s v="TA"/>
    <s v="PConc"/>
    <s v="TA"/>
    <s v="No"/>
    <x v="0"/>
    <x v="39"/>
    <s v="Unf"/>
    <x v="0"/>
    <n v="1"/>
    <n v="748"/>
    <x v="141"/>
    <x v="72"/>
    <x v="265"/>
    <s v="Gas"/>
    <s v="TA"/>
    <s v="Y"/>
    <s v="SBrkr"/>
    <n v="1080"/>
    <n v="0"/>
    <n v="0"/>
    <x v="0"/>
    <n v="1080"/>
    <n v="0"/>
    <n v="0"/>
    <n v="1"/>
    <n v="1"/>
    <n v="3"/>
    <n v="1"/>
    <s v="TA"/>
    <n v="5"/>
    <s v="Typ"/>
    <n v="0"/>
    <s v="No Fireplace"/>
    <s v="Attchd"/>
    <s v="Unf"/>
    <n v="2"/>
    <n v="484"/>
    <s v="TA"/>
    <s v="Y"/>
    <x v="23"/>
    <x v="0"/>
    <x v="44"/>
    <x v="0"/>
    <x v="0"/>
    <s v="No Fence"/>
    <n v="0"/>
    <n v="6"/>
    <n v="2007"/>
    <s v="WD"/>
    <s v="Normal"/>
    <n v="134000"/>
    <n v="0"/>
    <n v="0"/>
    <n v="5"/>
    <n v="4"/>
    <n v="3"/>
    <n v="144662.401681688"/>
  </r>
  <r>
    <n v="20"/>
    <s v="RL"/>
    <n v="94"/>
    <n v="12220"/>
    <s v="Missing"/>
    <s v="Reg"/>
    <s v="Lvl"/>
    <s v="Inside"/>
    <s v="Gtl"/>
    <s v="NridgHt"/>
    <s v="Norm"/>
    <s v="1Fam"/>
    <s v="1Story"/>
    <n v="10"/>
    <n v="5"/>
    <s v="Mansard_Hip"/>
    <s v="CompShg"/>
    <s v="CemntBd"/>
    <s v="CmentBd"/>
    <s v="BrkFace"/>
    <n v="305"/>
    <s v="Ex"/>
    <s v="CBlock"/>
    <s v="Ex"/>
    <s v="No"/>
    <x v="1"/>
    <x v="218"/>
    <s v="Unf"/>
    <x v="0"/>
    <n v="1"/>
    <n v="570"/>
    <x v="14"/>
    <x v="17"/>
    <x v="266"/>
    <s v="Gas"/>
    <s v="Ex"/>
    <s v="Y"/>
    <s v="SBrkr"/>
    <n v="2020"/>
    <n v="0"/>
    <n v="0"/>
    <x v="0"/>
    <n v="2020"/>
    <n v="1"/>
    <n v="0"/>
    <n v="2"/>
    <n v="1"/>
    <n v="3"/>
    <n v="1"/>
    <s v="Ex"/>
    <n v="9"/>
    <s v="Typ"/>
    <n v="1"/>
    <s v="Gd"/>
    <s v="Attchd"/>
    <s v="Fin"/>
    <n v="3"/>
    <n v="900"/>
    <s v="TA"/>
    <s v="Y"/>
    <x v="109"/>
    <x v="17"/>
    <x v="0"/>
    <x v="0"/>
    <x v="0"/>
    <s v="No Fence"/>
    <n v="0"/>
    <n v="9"/>
    <n v="2009"/>
    <s v="New"/>
    <s v="Partial"/>
    <n v="402861"/>
    <n v="0"/>
    <n v="0"/>
    <n v="6"/>
    <n v="5"/>
    <n v="4"/>
    <n v="396472.94308594102"/>
  </r>
  <r>
    <n v="80"/>
    <s v="RL"/>
    <n v="69"/>
    <n v="10448"/>
    <s v="Missing"/>
    <s v="IR1"/>
    <s v="Lvl"/>
    <s v="Corner"/>
    <s v="Gtl"/>
    <s v="NWAmes"/>
    <s v="Norm"/>
    <s v="1Fam"/>
    <s v="SLvl"/>
    <n v="6"/>
    <n v="6"/>
    <s v="Gable"/>
    <s v="CompShg"/>
    <s v="HdBoard"/>
    <s v="HdBoard"/>
    <s v="BrkFace"/>
    <n v="333"/>
    <s v="TA"/>
    <s v="CBlock"/>
    <s v="TA"/>
    <s v="No"/>
    <x v="2"/>
    <x v="6"/>
    <s v="Unf"/>
    <x v="0"/>
    <n v="1"/>
    <n v="689"/>
    <x v="6"/>
    <x v="6"/>
    <x v="126"/>
    <s v="Gas"/>
    <s v="TA"/>
    <s v="Y"/>
    <s v="SBrkr"/>
    <n v="1378"/>
    <n v="741"/>
    <n v="0"/>
    <x v="0"/>
    <n v="2119"/>
    <n v="0"/>
    <n v="0"/>
    <n v="2"/>
    <n v="1"/>
    <n v="3"/>
    <n v="1"/>
    <s v="TA"/>
    <n v="7"/>
    <s v="Typ"/>
    <n v="1"/>
    <s v="TA"/>
    <s v="Attchd"/>
    <s v="RFn"/>
    <n v="2"/>
    <n v="583"/>
    <s v="TA"/>
    <s v="Y"/>
    <x v="1"/>
    <x v="23"/>
    <x v="0"/>
    <x v="0"/>
    <x v="0"/>
    <s v="GdPrv"/>
    <n v="0"/>
    <n v="8"/>
    <n v="2009"/>
    <s v="COD"/>
    <s v="Abnorml"/>
    <n v="158000"/>
    <n v="0"/>
    <n v="0"/>
    <n v="4"/>
    <n v="3"/>
    <n v="2"/>
    <n v="161600.458536016"/>
  </r>
  <r>
    <n v="60"/>
    <s v="RL"/>
    <n v="79"/>
    <n v="10208"/>
    <s v="Missing"/>
    <s v="IR1"/>
    <s v="Lvl"/>
    <s v="Inside"/>
    <s v="Gtl"/>
    <s v="NoRidge"/>
    <s v="Norm"/>
    <s v="1Fam"/>
    <s v="2Story"/>
    <n v="7"/>
    <n v="5"/>
    <s v="Gable"/>
    <s v="CompShg"/>
    <s v="VinylSd"/>
    <s v="VinylSd"/>
    <s v="BrkFace"/>
    <n v="921"/>
    <s v="Gd"/>
    <s v="PConc"/>
    <s v="Gd"/>
    <s v="No"/>
    <x v="2"/>
    <x v="6"/>
    <s v="Unf"/>
    <x v="0"/>
    <n v="1"/>
    <n v="1264"/>
    <x v="6"/>
    <x v="6"/>
    <x v="267"/>
    <s v="Gas"/>
    <s v="Ex"/>
    <s v="Y"/>
    <s v="SBrkr"/>
    <n v="1277"/>
    <n v="1067"/>
    <n v="0"/>
    <x v="0"/>
    <n v="2344"/>
    <n v="0"/>
    <n v="0"/>
    <n v="2"/>
    <n v="1"/>
    <n v="3"/>
    <n v="1"/>
    <s v="Gd"/>
    <n v="7"/>
    <s v="Typ"/>
    <n v="1"/>
    <s v="TA"/>
    <s v="Attchd"/>
    <s v="RFn"/>
    <n v="3"/>
    <n v="889"/>
    <s v="TA"/>
    <s v="Y"/>
    <x v="110"/>
    <x v="0"/>
    <x v="0"/>
    <x v="0"/>
    <x v="0"/>
    <s v="No Fence"/>
    <n v="0"/>
    <n v="7"/>
    <n v="2009"/>
    <s v="WD"/>
    <s v="Normal"/>
    <n v="265000"/>
    <n v="0"/>
    <n v="0"/>
    <n v="5"/>
    <n v="4"/>
    <n v="3"/>
    <n v="265031.557505348"/>
  </r>
  <r>
    <n v="60"/>
    <s v="RL"/>
    <n v="69"/>
    <n v="9531"/>
    <s v="Missing"/>
    <s v="IR1"/>
    <s v="Lvl"/>
    <s v="CulDSac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Mn"/>
    <x v="1"/>
    <x v="219"/>
    <s v="Unf"/>
    <x v="0"/>
    <n v="1"/>
    <n v="88"/>
    <x v="87"/>
    <x v="59"/>
    <x v="39"/>
    <s v="Gas"/>
    <s v="Ex"/>
    <s v="Y"/>
    <s v="SBrkr"/>
    <n v="882"/>
    <n v="914"/>
    <n v="0"/>
    <x v="0"/>
    <n v="1796"/>
    <n v="1"/>
    <n v="0"/>
    <n v="2"/>
    <n v="1"/>
    <n v="3"/>
    <n v="1"/>
    <s v="TA"/>
    <n v="7"/>
    <s v="Typ"/>
    <n v="0"/>
    <s v="No Fireplace"/>
    <s v="Attchd"/>
    <s v="RFn"/>
    <n v="2"/>
    <n v="546"/>
    <s v="TA"/>
    <s v="Y"/>
    <x v="1"/>
    <x v="37"/>
    <x v="0"/>
    <x v="0"/>
    <x v="0"/>
    <s v="MnPrv"/>
    <n v="0"/>
    <n v="5"/>
    <n v="2007"/>
    <s v="WD"/>
    <s v="Normal"/>
    <n v="211000"/>
    <n v="0"/>
    <n v="0"/>
    <n v="5"/>
    <n v="4"/>
    <n v="3"/>
    <n v="197092.57728861901"/>
  </r>
  <r>
    <n v="70"/>
    <s v="RL"/>
    <n v="53"/>
    <n v="10918"/>
    <s v="Missing"/>
    <s v="Reg"/>
    <s v="Lvl"/>
    <s v="Inside"/>
    <s v="Gtl"/>
    <s v="Crawfor"/>
    <s v="Norm"/>
    <s v="1Fam"/>
    <s v="2Story"/>
    <n v="7"/>
    <n v="9"/>
    <s v="Gambrel"/>
    <s v="CompShg"/>
    <s v="MetalSd"/>
    <s v="MetalSd"/>
    <s v="None"/>
    <n v="0"/>
    <s v="Gd"/>
    <s v="BrkTil"/>
    <s v="Gd"/>
    <s v="No"/>
    <x v="2"/>
    <x v="6"/>
    <s v="Unf"/>
    <x v="0"/>
    <n v="1"/>
    <n v="1276"/>
    <x v="6"/>
    <x v="6"/>
    <x v="223"/>
    <s v="Gas"/>
    <s v="Ex"/>
    <s v="Y"/>
    <s v="SBrkr"/>
    <n v="1276"/>
    <n v="804"/>
    <n v="0"/>
    <x v="0"/>
    <n v="2080"/>
    <n v="0"/>
    <n v="0"/>
    <n v="1"/>
    <n v="1"/>
    <n v="3"/>
    <n v="1"/>
    <s v="Gd"/>
    <n v="9"/>
    <s v="Typ"/>
    <n v="2"/>
    <s v="Gd"/>
    <s v="Detchd"/>
    <s v="Unf"/>
    <n v="1"/>
    <n v="282"/>
    <s v="TA"/>
    <s v="Y"/>
    <x v="1"/>
    <x v="0"/>
    <x v="0"/>
    <x v="0"/>
    <x v="30"/>
    <s v="MnPrv"/>
    <n v="0"/>
    <n v="6"/>
    <n v="2009"/>
    <s v="WD"/>
    <s v="Normal"/>
    <n v="234000"/>
    <n v="0"/>
    <n v="0"/>
    <n v="3"/>
    <n v="2"/>
    <n v="4"/>
    <n v="239965.85125119999"/>
  </r>
  <r>
    <n v="190"/>
    <s v="RL"/>
    <n v="60"/>
    <n v="10800"/>
    <s v="Grvl"/>
    <s v="Reg"/>
    <s v="Lvl"/>
    <s v="Inside"/>
    <s v="Gtl"/>
    <s v="OldTown"/>
    <s v="Norm"/>
    <s v="2fmCon"/>
    <s v="2Story"/>
    <n v="4"/>
    <n v="7"/>
    <s v="Gable"/>
    <s v="CompShg"/>
    <s v="MetalSd"/>
    <s v="MetalSd"/>
    <s v="None"/>
    <n v="0"/>
    <s v="TA"/>
    <s v="BrkTil"/>
    <s v="No Basement"/>
    <s v="No Basement"/>
    <x v="4"/>
    <x v="6"/>
    <s v="No Basement"/>
    <x v="0"/>
    <n v="-1"/>
    <n v="0"/>
    <x v="11"/>
    <x v="9"/>
    <x v="12"/>
    <s v="Gas"/>
    <s v="TA"/>
    <s v="N"/>
    <s v="FuseA"/>
    <n v="694"/>
    <n v="600"/>
    <n v="0"/>
    <x v="0"/>
    <n v="1294"/>
    <n v="0"/>
    <n v="0"/>
    <n v="2"/>
    <n v="0"/>
    <n v="3"/>
    <n v="2"/>
    <s v="TA"/>
    <n v="7"/>
    <s v="Typ"/>
    <n v="0"/>
    <s v="No Fireplace"/>
    <s v="No Garage"/>
    <s v="No Garage"/>
    <n v="0"/>
    <n v="0"/>
    <s v="No Garage"/>
    <s v="N"/>
    <x v="110"/>
    <x v="51"/>
    <x v="45"/>
    <x v="0"/>
    <x v="0"/>
    <s v="No Fence"/>
    <n v="0"/>
    <n v="8"/>
    <n v="2008"/>
    <s v="WD"/>
    <s v="Normal"/>
    <n v="106250"/>
    <n v="0"/>
    <n v="0"/>
    <n v="1"/>
    <s v="No Garage"/>
    <n v="3"/>
    <n v="100566.86639614499"/>
  </r>
  <r>
    <n v="60"/>
    <s v="RL"/>
    <n v="130"/>
    <n v="40094"/>
    <s v="Missing"/>
    <s v="IR1"/>
    <s v="Bnk"/>
    <s v="Inside"/>
    <s v="Gtl"/>
    <s v="Edwards"/>
    <s v="PosN"/>
    <s v="1Fam"/>
    <s v="2Story"/>
    <n v="10"/>
    <n v="5"/>
    <s v="Mansard_Hip"/>
    <s v="CompShg"/>
    <s v="CemntBd"/>
    <s v="CmentBd"/>
    <s v="Stone"/>
    <n v="762"/>
    <s v="Ex"/>
    <s v="PConc"/>
    <s v="Ex"/>
    <s v="Gd"/>
    <x v="1"/>
    <x v="220"/>
    <s v="Unf"/>
    <x v="0"/>
    <n v="1"/>
    <n v="878"/>
    <x v="64"/>
    <x v="17"/>
    <x v="268"/>
    <s v="Gas"/>
    <s v="Ex"/>
    <s v="Y"/>
    <s v="SBrkr"/>
    <n v="3138"/>
    <n v="1538"/>
    <n v="0"/>
    <x v="0"/>
    <n v="4676"/>
    <n v="1"/>
    <n v="0"/>
    <n v="3"/>
    <n v="1"/>
    <n v="3"/>
    <n v="1"/>
    <s v="Ex"/>
    <n v="11"/>
    <s v="Typ"/>
    <n v="1"/>
    <s v="Gd"/>
    <s v="BuiltIn"/>
    <s v="Fin"/>
    <n v="3"/>
    <n v="884"/>
    <s v="TA"/>
    <s v="Y"/>
    <x v="76"/>
    <x v="110"/>
    <x v="0"/>
    <x v="0"/>
    <x v="0"/>
    <s v="No Fence"/>
    <n v="0"/>
    <n v="10"/>
    <n v="2007"/>
    <s v="New"/>
    <s v="Partial"/>
    <n v="184750"/>
    <n v="0"/>
    <n v="0"/>
    <n v="6"/>
    <n v="5"/>
    <n v="4"/>
    <n v="276403.89427644102"/>
  </r>
  <r>
    <n v="30"/>
    <s v="RL"/>
    <n v="58"/>
    <n v="9098"/>
    <s v="Missing"/>
    <s v="IR1"/>
    <s v="Lvl"/>
    <s v="Inside"/>
    <s v="Gtl"/>
    <s v="Edwards"/>
    <s v="Norm"/>
    <s v="1Fam"/>
    <s v="1Story"/>
    <n v="4"/>
    <n v="7"/>
    <s v="Gable"/>
    <s v="CompShg"/>
    <s v="Wd Sdng"/>
    <s v="Wd Sdng"/>
    <s v="None"/>
    <n v="0"/>
    <s v="TA"/>
    <s v="BrkTil"/>
    <s v="TA"/>
    <s v="Mn"/>
    <x v="0"/>
    <x v="221"/>
    <s v="Unf"/>
    <x v="0"/>
    <n v="1"/>
    <n v="180"/>
    <x v="70"/>
    <x v="53"/>
    <x v="269"/>
    <s v="Gas"/>
    <s v="Ex"/>
    <s v="Y"/>
    <s v="SBrkr"/>
    <n v="605"/>
    <n v="0"/>
    <n v="0"/>
    <x v="0"/>
    <n v="605"/>
    <n v="1"/>
    <n v="0"/>
    <n v="1"/>
    <n v="0"/>
    <n v="2"/>
    <n v="1"/>
    <s v="TA"/>
    <n v="5"/>
    <s v="Typ"/>
    <n v="0"/>
    <s v="No Fireplace"/>
    <s v="No Garage"/>
    <s v="No Garage"/>
    <n v="0"/>
    <n v="0"/>
    <s v="No Garage"/>
    <s v="N"/>
    <x v="1"/>
    <x v="0"/>
    <x v="7"/>
    <x v="0"/>
    <x v="0"/>
    <s v="No Fence"/>
    <n v="0"/>
    <n v="7"/>
    <n v="2007"/>
    <s v="WD"/>
    <s v="Normal"/>
    <n v="86000"/>
    <n v="0"/>
    <n v="0"/>
    <n v="2"/>
    <s v="No Garage"/>
    <n v="4"/>
    <n v="83430.753087616598"/>
  </r>
  <r>
    <n v="20"/>
    <s v="RL"/>
    <n v="69"/>
    <n v="32668"/>
    <s v="Missing"/>
    <s v="IR1"/>
    <s v="Lvl"/>
    <s v="CulDSac"/>
    <s v="Gtl"/>
    <s v="Crawfor"/>
    <s v="Norm"/>
    <s v="1Fam"/>
    <s v="1Story"/>
    <n v="6"/>
    <n v="3"/>
    <s v="Mansard_Hip"/>
    <s v="CompShg"/>
    <s v="Wd Sdng"/>
    <s v="Stone"/>
    <s v="None"/>
    <n v="0"/>
    <s v="Gd"/>
    <s v="PConc"/>
    <s v="TA"/>
    <s v="No"/>
    <x v="5"/>
    <x v="222"/>
    <s v="Unf"/>
    <x v="0"/>
    <n v="1"/>
    <n v="816"/>
    <x v="42"/>
    <x v="20"/>
    <x v="270"/>
    <s v="Gas"/>
    <s v="TA"/>
    <s v="Y"/>
    <s v="SBrkr"/>
    <n v="2515"/>
    <n v="0"/>
    <n v="0"/>
    <x v="0"/>
    <n v="2515"/>
    <n v="1"/>
    <n v="0"/>
    <n v="3"/>
    <n v="0"/>
    <n v="4"/>
    <n v="2"/>
    <s v="TA"/>
    <n v="9"/>
    <s v="Maj1"/>
    <n v="2"/>
    <s v="TA"/>
    <s v="Attchd"/>
    <s v="RFn"/>
    <n v="2"/>
    <n v="484"/>
    <s v="TA"/>
    <s v="Y"/>
    <x v="1"/>
    <x v="0"/>
    <x v="46"/>
    <x v="0"/>
    <x v="0"/>
    <s v="No Fence"/>
    <n v="0"/>
    <n v="3"/>
    <n v="2007"/>
    <s v="WD"/>
    <s v="Alloca"/>
    <n v="200624"/>
    <n v="0"/>
    <n v="0"/>
    <n v="4"/>
    <n v="3"/>
    <n v="2"/>
    <n v="204257.644300707"/>
  </r>
  <r>
    <n v="80"/>
    <s v="RL"/>
    <n v="85"/>
    <n v="10200"/>
    <s v="Missing"/>
    <s v="Reg"/>
    <s v="Lvl"/>
    <s v="Inside"/>
    <s v="Gtl"/>
    <s v="Timber"/>
    <s v="Norm"/>
    <s v="1Fam"/>
    <s v="SLvl"/>
    <n v="6"/>
    <n v="5"/>
    <s v="Gable"/>
    <s v="CompShg"/>
    <s v="HdBoard"/>
    <s v="HdBoard"/>
    <s v="BrkFace"/>
    <n v="219"/>
    <s v="Gd"/>
    <s v="CBlock"/>
    <s v="Gd"/>
    <s v="Av"/>
    <x v="1"/>
    <x v="223"/>
    <s v="Unf"/>
    <x v="0"/>
    <n v="1"/>
    <n v="678"/>
    <x v="59"/>
    <x v="35"/>
    <x v="89"/>
    <s v="Gas"/>
    <s v="Ex"/>
    <s v="Y"/>
    <s v="SBrkr"/>
    <n v="1509"/>
    <n v="0"/>
    <n v="0"/>
    <x v="0"/>
    <n v="1509"/>
    <n v="1"/>
    <n v="0"/>
    <n v="2"/>
    <n v="0"/>
    <n v="3"/>
    <n v="1"/>
    <s v="Gd"/>
    <n v="5"/>
    <s v="Typ"/>
    <n v="1"/>
    <s v="Fa"/>
    <s v="Attchd"/>
    <s v="RFn"/>
    <n v="2"/>
    <n v="600"/>
    <s v="TA"/>
    <s v="Y"/>
    <x v="32"/>
    <x v="0"/>
    <x v="0"/>
    <x v="0"/>
    <x v="0"/>
    <s v="No Fence"/>
    <n v="0"/>
    <n v="8"/>
    <n v="2008"/>
    <s v="WD"/>
    <s v="Abnorml"/>
    <n v="175000"/>
    <n v="0"/>
    <n v="0"/>
    <n v="5"/>
    <n v="4"/>
    <n v="3"/>
    <n v="176577.706990526"/>
  </r>
  <r>
    <n v="70"/>
    <s v="RM"/>
    <n v="60"/>
    <n v="6155"/>
    <s v="Missing"/>
    <s v="IR1"/>
    <s v="Lvl"/>
    <s v="FR3"/>
    <s v="Gtl"/>
    <s v="BrkSide"/>
    <s v="RRNn"/>
    <s v="1Fam"/>
    <s v="2Story"/>
    <n v="6"/>
    <n v="8"/>
    <s v="Gable"/>
    <s v="CompShg"/>
    <s v="Wd Sdng"/>
    <s v="Wd Sdng"/>
    <s v="None"/>
    <n v="0"/>
    <s v="TA"/>
    <s v="BrkTil"/>
    <s v="Fa"/>
    <s v="Mn"/>
    <x v="2"/>
    <x v="6"/>
    <s v="Unf"/>
    <x v="0"/>
    <n v="1"/>
    <n v="611"/>
    <x v="6"/>
    <x v="6"/>
    <x v="271"/>
    <s v="Gas"/>
    <s v="Ex"/>
    <s v="Y"/>
    <s v="SBrkr"/>
    <n v="751"/>
    <n v="611"/>
    <n v="0"/>
    <x v="0"/>
    <n v="1362"/>
    <n v="0"/>
    <n v="0"/>
    <n v="2"/>
    <n v="0"/>
    <n v="3"/>
    <n v="1"/>
    <s v="TA"/>
    <n v="6"/>
    <s v="Typ"/>
    <n v="0"/>
    <s v="No Fireplace"/>
    <s v="Detchd"/>
    <s v="Fin"/>
    <n v="2"/>
    <n v="502"/>
    <s v="TA"/>
    <s v="Y"/>
    <x v="1"/>
    <x v="0"/>
    <x v="47"/>
    <x v="0"/>
    <x v="0"/>
    <s v="No Fence"/>
    <n v="0"/>
    <n v="6"/>
    <n v="2008"/>
    <s v="WD"/>
    <s v="Normal"/>
    <n v="128000"/>
    <n v="0"/>
    <n v="0"/>
    <n v="2"/>
    <n v="1"/>
    <n v="3"/>
    <n v="134368.48775985799"/>
  </r>
  <r>
    <n v="20"/>
    <s v="RL"/>
    <n v="60"/>
    <n v="7200"/>
    <s v="Missing"/>
    <s v="Reg"/>
    <s v="Lvl"/>
    <s v="Inside"/>
    <s v="Gtl"/>
    <s v="NAmes"/>
    <s v="Norm"/>
    <s v="1Fam"/>
    <s v="1Story"/>
    <n v="5"/>
    <n v="7"/>
    <s v="Gable"/>
    <s v="CompShg"/>
    <s v="VinylSd"/>
    <s v="VinylSd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Ex"/>
    <s v="Y"/>
    <s v="SBrkr"/>
    <n v="827"/>
    <n v="0"/>
    <n v="0"/>
    <x v="0"/>
    <n v="827"/>
    <n v="0"/>
    <n v="0"/>
    <n v="1"/>
    <n v="0"/>
    <n v="2"/>
    <n v="1"/>
    <s v="TA"/>
    <n v="5"/>
    <s v="Mod"/>
    <n v="1"/>
    <s v="Po"/>
    <s v="Detchd"/>
    <s v="Unf"/>
    <n v="1"/>
    <n v="392"/>
    <s v="TA"/>
    <s v="Y"/>
    <x v="1"/>
    <x v="0"/>
    <x v="0"/>
    <x v="0"/>
    <x v="0"/>
    <s v="No Fence"/>
    <n v="0"/>
    <n v="4"/>
    <n v="2010"/>
    <s v="WD"/>
    <s v="Normal"/>
    <n v="107500"/>
    <n v="0"/>
    <n v="0"/>
    <n v="4"/>
    <n v="3"/>
    <n v="4"/>
    <n v="105533.52629009201"/>
  </r>
  <r>
    <n v="60"/>
    <s v="RL"/>
    <n v="74"/>
    <n v="9056"/>
    <s v="Missing"/>
    <s v="IR1"/>
    <s v="Lvl"/>
    <s v="Inside"/>
    <s v="Gtl"/>
    <s v="Gilbert"/>
    <s v="Norm"/>
    <s v="1Fam"/>
    <s v="2Story"/>
    <n v="8"/>
    <n v="5"/>
    <s v="Gable"/>
    <s v="CompShg"/>
    <s v="VinylSd"/>
    <s v="VinylSd"/>
    <s v="None"/>
    <n v="0"/>
    <s v="Gd"/>
    <s v="PConc"/>
    <s v="Ex"/>
    <s v="Av"/>
    <x v="2"/>
    <x v="6"/>
    <s v="Unf"/>
    <x v="0"/>
    <n v="1"/>
    <n v="707"/>
    <x v="6"/>
    <x v="6"/>
    <x v="272"/>
    <s v="Gas"/>
    <s v="Ex"/>
    <s v="Y"/>
    <s v="SBrkr"/>
    <n v="707"/>
    <n v="707"/>
    <n v="0"/>
    <x v="0"/>
    <n v="1414"/>
    <n v="0"/>
    <n v="0"/>
    <n v="2"/>
    <n v="1"/>
    <n v="3"/>
    <n v="1"/>
    <s v="Gd"/>
    <n v="6"/>
    <s v="Typ"/>
    <n v="1"/>
    <s v="Gd"/>
    <s v="Attchd"/>
    <s v="Fin"/>
    <n v="2"/>
    <n v="403"/>
    <s v="TA"/>
    <s v="Y"/>
    <x v="42"/>
    <x v="2"/>
    <x v="0"/>
    <x v="0"/>
    <x v="0"/>
    <s v="No Fence"/>
    <n v="0"/>
    <n v="10"/>
    <n v="2006"/>
    <s v="WD"/>
    <s v="Normal"/>
    <n v="178000"/>
    <n v="0"/>
    <n v="0"/>
    <n v="6"/>
    <n v="5"/>
    <n v="4"/>
    <n v="191359.04107965701"/>
  </r>
  <r>
    <n v="190"/>
    <s v="RL"/>
    <n v="70"/>
    <n v="7000"/>
    <s v="Missing"/>
    <s v="Reg"/>
    <s v="Lvl"/>
    <s v="Inside"/>
    <s v="Gtl"/>
    <s v="Edwards"/>
    <s v="Norm"/>
    <s v="2fmCon"/>
    <s v="2Story"/>
    <n v="5"/>
    <n v="7"/>
    <s v="Gable"/>
    <s v="CompShg"/>
    <s v="MetalSd"/>
    <s v="MetalSd"/>
    <s v="None"/>
    <n v="0"/>
    <s v="TA"/>
    <s v="CBlock"/>
    <s v="Gd"/>
    <s v="Gd"/>
    <x v="1"/>
    <x v="224"/>
    <s v="Unf"/>
    <x v="0"/>
    <n v="1"/>
    <n v="148"/>
    <x v="109"/>
    <x v="70"/>
    <x v="273"/>
    <s v="Gas"/>
    <s v="TA"/>
    <s v="Y"/>
    <s v="SBrkr"/>
    <n v="820"/>
    <n v="527"/>
    <n v="0"/>
    <x v="0"/>
    <n v="1347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N"/>
    <x v="111"/>
    <x v="0"/>
    <x v="48"/>
    <x v="0"/>
    <x v="0"/>
    <s v="No Fence"/>
    <n v="0"/>
    <n v="1"/>
    <n v="2008"/>
    <s v="WD"/>
    <s v="Normal"/>
    <n v="107500"/>
    <n v="0"/>
    <n v="0"/>
    <n v="2"/>
    <s v="No Garage"/>
    <n v="3"/>
    <n v="115349.01951703599"/>
  </r>
  <r>
    <n v="20"/>
    <s v="RL"/>
    <n v="69"/>
    <n v="12735"/>
    <s v="Missing"/>
    <s v="IR1"/>
    <s v="Lvl"/>
    <s v="FR2"/>
    <s v="Gtl"/>
    <s v="NAmes"/>
    <s v="Norm"/>
    <s v="1Fam"/>
    <s v="1Story"/>
    <n v="4"/>
    <n v="5"/>
    <s v="Mansard_Hip"/>
    <s v="CompShg"/>
    <s v="MetalSd"/>
    <s v="MetalSd"/>
    <s v="None"/>
    <n v="0"/>
    <s v="TA"/>
    <s v="CBlock"/>
    <s v="TA"/>
    <s v="No"/>
    <x v="3"/>
    <x v="43"/>
    <s v="Unf"/>
    <x v="0"/>
    <n v="1"/>
    <n v="264"/>
    <x v="142"/>
    <x v="82"/>
    <x v="92"/>
    <s v="Gas"/>
    <s v="TA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Detchd"/>
    <s v="Unf"/>
    <n v="2"/>
    <n v="576"/>
    <s v="TA"/>
    <s v="Y"/>
    <x v="58"/>
    <x v="0"/>
    <x v="0"/>
    <x v="0"/>
    <x v="0"/>
    <s v="MnWw"/>
    <n v="0"/>
    <n v="4"/>
    <n v="2008"/>
    <s v="COD"/>
    <s v="Normal"/>
    <n v="111250"/>
    <n v="0"/>
    <n v="0"/>
    <n v="4"/>
    <n v="4"/>
    <n v="2"/>
    <n v="116502.888794446"/>
  </r>
  <r>
    <n v="20"/>
    <s v="RL"/>
    <n v="69"/>
    <n v="11553"/>
    <s v="Missing"/>
    <s v="IR1"/>
    <s v="Lvl"/>
    <s v="Inside"/>
    <s v="Gtl"/>
    <s v="Sawyer"/>
    <s v="Norm"/>
    <s v="1Fam"/>
    <s v="1Story"/>
    <n v="5"/>
    <n v="5"/>
    <s v="Mansard_Hip"/>
    <s v="CompShg"/>
    <s v="Plywood"/>
    <s v="Plywood"/>
    <s v="BrkFace"/>
    <n v="188"/>
    <s v="TA"/>
    <s v="CBlock"/>
    <s v="TA"/>
    <s v="No"/>
    <x v="3"/>
    <x v="225"/>
    <s v="Unf"/>
    <x v="0"/>
    <n v="1"/>
    <n v="378"/>
    <x v="100"/>
    <x v="65"/>
    <x v="274"/>
    <s v="Gas"/>
    <s v="TA"/>
    <s v="Y"/>
    <s v="SBrkr"/>
    <n v="1159"/>
    <n v="0"/>
    <n v="0"/>
    <x v="0"/>
    <n v="1159"/>
    <n v="0"/>
    <n v="0"/>
    <n v="1"/>
    <n v="1"/>
    <n v="3"/>
    <n v="1"/>
    <s v="TA"/>
    <n v="7"/>
    <s v="Typ"/>
    <n v="1"/>
    <s v="Fa"/>
    <s v="Attchd"/>
    <s v="Unf"/>
    <n v="1"/>
    <n v="336"/>
    <s v="TA"/>
    <s v="Y"/>
    <x v="112"/>
    <x v="0"/>
    <x v="0"/>
    <x v="0"/>
    <x v="0"/>
    <s v="No Fence"/>
    <n v="0"/>
    <n v="7"/>
    <n v="2006"/>
    <s v="WD"/>
    <s v="Normal"/>
    <n v="158000"/>
    <n v="0"/>
    <n v="0"/>
    <n v="4"/>
    <n v="3"/>
    <n v="2"/>
    <n v="143284.55889032999"/>
  </r>
  <r>
    <n v="20"/>
    <s v="RL"/>
    <n v="69"/>
    <n v="11423"/>
    <s v="Missing"/>
    <s v="Reg"/>
    <s v="Lvl"/>
    <s v="Inside"/>
    <s v="Gtl"/>
    <s v="CollgCr"/>
    <s v="Norm"/>
    <s v="1Fam"/>
    <s v="1Story"/>
    <n v="8"/>
    <n v="5"/>
    <s v="Gable"/>
    <s v="CompShg"/>
    <s v="VinylSd"/>
    <s v="VinylSd"/>
    <s v="BrkFace"/>
    <n v="479"/>
    <s v="Gd"/>
    <s v="PConc"/>
    <s v="Gd"/>
    <s v="Av"/>
    <x v="1"/>
    <x v="226"/>
    <s v="Unf"/>
    <x v="0"/>
    <n v="1"/>
    <n v="223"/>
    <x v="15"/>
    <x v="12"/>
    <x v="275"/>
    <s v="Gas"/>
    <s v="Ex"/>
    <s v="Y"/>
    <s v="SBrkr"/>
    <n v="1601"/>
    <n v="0"/>
    <n v="0"/>
    <x v="0"/>
    <n v="1601"/>
    <n v="1"/>
    <n v="0"/>
    <n v="2"/>
    <n v="0"/>
    <n v="3"/>
    <n v="1"/>
    <s v="Gd"/>
    <n v="6"/>
    <s v="Typ"/>
    <n v="1"/>
    <s v="TA"/>
    <s v="Attchd"/>
    <s v="RFn"/>
    <n v="2"/>
    <n v="670"/>
    <s v="TA"/>
    <s v="Y"/>
    <x v="30"/>
    <x v="0"/>
    <x v="0"/>
    <x v="0"/>
    <x v="0"/>
    <s v="MnPrv"/>
    <n v="2000"/>
    <n v="5"/>
    <n v="2010"/>
    <s v="WD"/>
    <s v="Normal"/>
    <n v="272000"/>
    <n v="0"/>
    <n v="1"/>
    <n v="6"/>
    <n v="5"/>
    <n v="4"/>
    <n v="264756.70296372398"/>
  </r>
  <r>
    <n v="60"/>
    <s v="RL"/>
    <n v="69"/>
    <n v="11000"/>
    <s v="Missing"/>
    <s v="Reg"/>
    <s v="Lvl"/>
    <s v="FR2"/>
    <s v="Gtl"/>
    <s v="NoRidge"/>
    <s v="Norm"/>
    <s v="1Fam"/>
    <s v="2Story"/>
    <n v="8"/>
    <n v="5"/>
    <s v="Gable"/>
    <s v="CompShg"/>
    <s v="VinylSd"/>
    <s v="VinylSd"/>
    <s v="BrkFace"/>
    <n v="72"/>
    <s v="Gd"/>
    <s v="PConc"/>
    <s v="Gd"/>
    <s v="No"/>
    <x v="2"/>
    <x v="6"/>
    <s v="Unf"/>
    <x v="0"/>
    <n v="1"/>
    <n v="969"/>
    <x v="6"/>
    <x v="6"/>
    <x v="98"/>
    <s v="Gas"/>
    <s v="Ex"/>
    <s v="Y"/>
    <s v="SBrkr"/>
    <n v="997"/>
    <n v="1288"/>
    <n v="0"/>
    <x v="0"/>
    <n v="2285"/>
    <n v="0"/>
    <n v="0"/>
    <n v="2"/>
    <n v="1"/>
    <n v="4"/>
    <n v="1"/>
    <s v="Gd"/>
    <n v="8"/>
    <s v="Typ"/>
    <n v="1"/>
    <s v="TA"/>
    <s v="BuiltIn"/>
    <s v="Fin"/>
    <n v="3"/>
    <n v="648"/>
    <s v="TA"/>
    <s v="Y"/>
    <x v="1"/>
    <x v="13"/>
    <x v="0"/>
    <x v="0"/>
    <x v="0"/>
    <s v="No Fence"/>
    <n v="0"/>
    <n v="6"/>
    <n v="2007"/>
    <s v="WD"/>
    <s v="Normal"/>
    <n v="248000"/>
    <n v="0"/>
    <n v="0"/>
    <n v="5"/>
    <n v="4"/>
    <n v="3"/>
    <n v="254213.65706499599"/>
  </r>
  <r>
    <n v="120"/>
    <s v="RH"/>
    <n v="34"/>
    <n v="4058"/>
    <s v="Missing"/>
    <s v="Reg"/>
    <s v="Lvl"/>
    <s v="Inside"/>
    <s v="Gtl"/>
    <s v="NAmes"/>
    <s v="Norm"/>
    <s v="TwnhsE"/>
    <s v="SFoyer"/>
    <n v="7"/>
    <n v="5"/>
    <s v="Gable"/>
    <s v="CompShg"/>
    <s v="MetalSd"/>
    <s v="MetalSd"/>
    <s v="BrkFace"/>
    <n v="182"/>
    <s v="TA"/>
    <s v="PConc"/>
    <s v="Gd"/>
    <s v="Av"/>
    <x v="1"/>
    <x v="227"/>
    <s v="LwQ"/>
    <x v="44"/>
    <n v="2"/>
    <n v="0"/>
    <x v="20"/>
    <x v="18"/>
    <x v="276"/>
    <s v="Gas"/>
    <s v="Ex"/>
    <s v="Y"/>
    <s v="SBrkr"/>
    <n v="767"/>
    <n v="0"/>
    <n v="0"/>
    <x v="0"/>
    <n v="767"/>
    <n v="1"/>
    <n v="0"/>
    <n v="1"/>
    <n v="0"/>
    <n v="1"/>
    <n v="1"/>
    <s v="TA"/>
    <n v="4"/>
    <s v="Typ"/>
    <n v="0"/>
    <s v="No Fireplace"/>
    <s v="Attchd"/>
    <s v="Fin"/>
    <n v="1"/>
    <n v="367"/>
    <s v="TA"/>
    <s v="Y"/>
    <x v="23"/>
    <x v="59"/>
    <x v="0"/>
    <x v="0"/>
    <x v="0"/>
    <s v="No Fence"/>
    <n v="0"/>
    <n v="6"/>
    <n v="2007"/>
    <s v="WD"/>
    <s v="Normal"/>
    <n v="133000"/>
    <n v="0"/>
    <n v="0"/>
    <n v="5"/>
    <n v="4"/>
    <n v="3"/>
    <n v="139276.283278805"/>
  </r>
  <r>
    <n v="60"/>
    <s v="RL"/>
    <n v="58"/>
    <n v="17104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1"/>
    <x v="228"/>
    <s v="Unf"/>
    <x v="0"/>
    <n v="1"/>
    <n v="100"/>
    <x v="7"/>
    <x v="7"/>
    <x v="277"/>
    <s v="Gas"/>
    <s v="Ex"/>
    <s v="Y"/>
    <s v="SBrkr"/>
    <n v="664"/>
    <n v="832"/>
    <n v="0"/>
    <x v="0"/>
    <n v="1496"/>
    <n v="1"/>
    <n v="0"/>
    <n v="2"/>
    <n v="1"/>
    <n v="3"/>
    <n v="1"/>
    <s v="Gd"/>
    <n v="7"/>
    <s v="Typ"/>
    <n v="1"/>
    <s v="Gd"/>
    <s v="Attchd"/>
    <s v="RFn"/>
    <n v="2"/>
    <n v="426"/>
    <s v="TA"/>
    <s v="Y"/>
    <x v="42"/>
    <x v="42"/>
    <x v="0"/>
    <x v="0"/>
    <x v="0"/>
    <s v="No Fence"/>
    <n v="0"/>
    <n v="9"/>
    <n v="2006"/>
    <s v="New"/>
    <s v="Partial"/>
    <n v="179665"/>
    <n v="0"/>
    <n v="0"/>
    <n v="6"/>
    <n v="5"/>
    <n v="4"/>
    <n v="191786.00788167099"/>
  </r>
  <r>
    <n v="50"/>
    <s v="RL"/>
    <n v="69"/>
    <n v="13837"/>
    <s v="Missing"/>
    <s v="IR1"/>
    <s v="Lvl"/>
    <s v="Corner"/>
    <s v="Gtl"/>
    <s v="NWAmes"/>
    <s v="Norm"/>
    <s v="1Fam"/>
    <s v="1.5Fin"/>
    <n v="7"/>
    <n v="5"/>
    <s v="Gable"/>
    <s v="CompShg"/>
    <s v="HdBoard"/>
    <s v="HdBoard"/>
    <s v="BrkFace"/>
    <n v="178"/>
    <s v="Gd"/>
    <s v="PConc"/>
    <s v="Gd"/>
    <s v="No"/>
    <x v="1"/>
    <x v="229"/>
    <s v="LwQ"/>
    <x v="45"/>
    <n v="2"/>
    <n v="0"/>
    <x v="20"/>
    <x v="18"/>
    <x v="278"/>
    <s v="Gas"/>
    <s v="Gd"/>
    <s v="Y"/>
    <s v="SBrkr"/>
    <n v="1377"/>
    <n v="806"/>
    <n v="0"/>
    <x v="0"/>
    <n v="2183"/>
    <n v="0"/>
    <n v="0"/>
    <n v="2"/>
    <n v="1"/>
    <n v="4"/>
    <n v="1"/>
    <s v="Gd"/>
    <n v="9"/>
    <s v="Typ"/>
    <n v="0"/>
    <s v="No Fireplace"/>
    <s v="Attchd"/>
    <s v="Unf"/>
    <n v="3"/>
    <n v="786"/>
    <s v="TA"/>
    <s v="Y"/>
    <x v="1"/>
    <x v="0"/>
    <x v="0"/>
    <x v="0"/>
    <x v="0"/>
    <s v="No Fence"/>
    <n v="0"/>
    <n v="2"/>
    <n v="2006"/>
    <s v="WD"/>
    <s v="Normal"/>
    <n v="229000"/>
    <n v="0"/>
    <n v="0"/>
    <n v="5"/>
    <n v="4"/>
    <n v="3"/>
    <n v="236796.790911477"/>
  </r>
  <r>
    <n v="50"/>
    <s v="RL"/>
    <n v="70"/>
    <n v="8737"/>
    <s v="Missing"/>
    <s v="IR1"/>
    <s v="Bnk"/>
    <s v="Inside"/>
    <s v="Gtl"/>
    <s v="BrkSide"/>
    <s v="Norm"/>
    <s v="1Fam"/>
    <s v="1.5Fin"/>
    <n v="6"/>
    <n v="7"/>
    <s v="Gable"/>
    <s v="CompShg"/>
    <s v="BrkFace"/>
    <s v="Wd Sdng"/>
    <s v="None"/>
    <n v="0"/>
    <s v="TA"/>
    <s v="BrkTil"/>
    <s v="Gd"/>
    <s v="No"/>
    <x v="5"/>
    <x v="60"/>
    <s v="Unf"/>
    <x v="0"/>
    <n v="1"/>
    <n v="765"/>
    <x v="143"/>
    <x v="85"/>
    <x v="279"/>
    <s v="Gas"/>
    <s v="Ex"/>
    <s v="Y"/>
    <s v="FuseA"/>
    <n v="915"/>
    <n v="720"/>
    <n v="0"/>
    <x v="0"/>
    <n v="1635"/>
    <n v="0"/>
    <n v="0"/>
    <n v="1"/>
    <n v="1"/>
    <n v="3"/>
    <n v="1"/>
    <s v="TA"/>
    <n v="6"/>
    <s v="Typ"/>
    <n v="1"/>
    <s v="Gd"/>
    <s v="Detchd"/>
    <s v="Unf"/>
    <n v="2"/>
    <n v="440"/>
    <s v="TA"/>
    <s v="Y"/>
    <x v="1"/>
    <x v="19"/>
    <x v="0"/>
    <x v="9"/>
    <x v="0"/>
    <s v="No Fence"/>
    <n v="0"/>
    <n v="5"/>
    <n v="2007"/>
    <s v="WD"/>
    <s v="Normal"/>
    <n v="210000"/>
    <n v="0"/>
    <n v="0"/>
    <n v="2"/>
    <n v="2"/>
    <n v="1"/>
    <n v="193915.38549407799"/>
  </r>
  <r>
    <n v="85"/>
    <s v="RL"/>
    <n v="54"/>
    <n v="7244"/>
    <s v="Missing"/>
    <s v="Reg"/>
    <s v="Lvl"/>
    <s v="Inside"/>
    <s v="Gtl"/>
    <s v="Mitchel"/>
    <s v="Norm"/>
    <s v="1Fam"/>
    <s v="SFoyer"/>
    <n v="5"/>
    <n v="7"/>
    <s v="Gable"/>
    <s v="CompShg"/>
    <s v="VinylSd"/>
    <s v="VinylSd"/>
    <s v="None"/>
    <n v="0"/>
    <s v="TA"/>
    <s v="CBlock"/>
    <s v="Gd"/>
    <s v="Av"/>
    <x v="0"/>
    <x v="230"/>
    <s v="Unf"/>
    <x v="0"/>
    <n v="1"/>
    <n v="149"/>
    <x v="8"/>
    <x v="5"/>
    <x v="166"/>
    <s v="Gas"/>
    <s v="Ex"/>
    <s v="Y"/>
    <s v="SBrkr"/>
    <n v="768"/>
    <n v="0"/>
    <n v="0"/>
    <x v="0"/>
    <n v="768"/>
    <n v="1"/>
    <n v="0"/>
    <n v="1"/>
    <n v="0"/>
    <n v="2"/>
    <n v="1"/>
    <s v="TA"/>
    <n v="5"/>
    <s v="Typ"/>
    <n v="0"/>
    <s v="No Fireplace"/>
    <s v="Detchd"/>
    <s v="Unf"/>
    <n v="2"/>
    <n v="624"/>
    <s v="TA"/>
    <s v="Y"/>
    <x v="48"/>
    <x v="0"/>
    <x v="0"/>
    <x v="0"/>
    <x v="0"/>
    <s v="No Fence"/>
    <n v="0"/>
    <n v="4"/>
    <n v="2007"/>
    <s v="WD"/>
    <s v="Normal"/>
    <n v="129500"/>
    <n v="0"/>
    <n v="0"/>
    <n v="4"/>
    <n v="4"/>
    <n v="2"/>
    <n v="127455.25032776"/>
  </r>
  <r>
    <n v="20"/>
    <s v="RM"/>
    <n v="49"/>
    <n v="8235"/>
    <s v="Missing"/>
    <s v="IR1"/>
    <s v="HLS"/>
    <s v="Inside"/>
    <s v="Gtl"/>
    <s v="OldTown"/>
    <s v="Feedr"/>
    <s v="1Fam"/>
    <s v="1Story"/>
    <n v="5"/>
    <n v="7"/>
    <s v="Gable"/>
    <s v="CompShg"/>
    <s v="MetalSd"/>
    <s v="MetalSd"/>
    <s v="None"/>
    <n v="0"/>
    <s v="TA"/>
    <s v="CBlock"/>
    <s v="TA"/>
    <s v="No"/>
    <x v="6"/>
    <x v="231"/>
    <s v="Rec"/>
    <x v="46"/>
    <n v="2"/>
    <n v="0"/>
    <x v="20"/>
    <x v="18"/>
    <x v="99"/>
    <s v="Gas"/>
    <s v="TA"/>
    <s v="Y"/>
    <s v="SBrkr"/>
    <n v="825"/>
    <n v="0"/>
    <n v="0"/>
    <x v="0"/>
    <n v="825"/>
    <n v="1"/>
    <n v="0"/>
    <n v="1"/>
    <n v="0"/>
    <n v="2"/>
    <n v="1"/>
    <s v="TA"/>
    <n v="4"/>
    <s v="Typ"/>
    <n v="0"/>
    <s v="No Fireplace"/>
    <s v="Detchd"/>
    <s v="RFn"/>
    <n v="2"/>
    <n v="720"/>
    <s v="TA"/>
    <s v="Y"/>
    <x v="7"/>
    <x v="15"/>
    <x v="0"/>
    <x v="0"/>
    <x v="0"/>
    <s v="MnPrv"/>
    <n v="0"/>
    <n v="6"/>
    <n v="2008"/>
    <s v="WD"/>
    <s v="Normal"/>
    <n v="125000"/>
    <n v="0"/>
    <n v="0"/>
    <n v="4"/>
    <n v="3"/>
    <n v="3"/>
    <n v="124247.827078998"/>
  </r>
  <r>
    <n v="60"/>
    <s v="FV"/>
    <n v="75"/>
    <n v="937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912"/>
    <x v="6"/>
    <x v="6"/>
    <x v="8"/>
    <s v="Gas"/>
    <s v="Ex"/>
    <s v="Y"/>
    <s v="SBrkr"/>
    <n v="912"/>
    <n v="1182"/>
    <n v="0"/>
    <x v="0"/>
    <n v="2094"/>
    <n v="0"/>
    <n v="0"/>
    <n v="2"/>
    <n v="1"/>
    <n v="4"/>
    <n v="1"/>
    <s v="Gd"/>
    <n v="8"/>
    <s v="Typ"/>
    <n v="1"/>
    <s v="Gd"/>
    <s v="BuiltIn"/>
    <s v="Fin"/>
    <n v="2"/>
    <n v="615"/>
    <s v="TA"/>
    <s v="Y"/>
    <x v="85"/>
    <x v="111"/>
    <x v="0"/>
    <x v="0"/>
    <x v="0"/>
    <s v="No Fence"/>
    <n v="0"/>
    <n v="11"/>
    <n v="2009"/>
    <s v="WD"/>
    <s v="Normal"/>
    <n v="263000"/>
    <n v="0"/>
    <n v="0"/>
    <n v="6"/>
    <n v="5"/>
    <n v="4"/>
    <n v="239841.84648169301"/>
  </r>
  <r>
    <n v="120"/>
    <s v="RL"/>
    <n v="53"/>
    <n v="4043"/>
    <s v="Missing"/>
    <s v="Reg"/>
    <s v="Lvl"/>
    <s v="Inside"/>
    <s v="Gtl"/>
    <s v="NPkVill"/>
    <s v="Norm"/>
    <s v="TwnhsE"/>
    <s v="1Story"/>
    <n v="6"/>
    <n v="6"/>
    <s v="Gable"/>
    <s v="CompShg"/>
    <s v="Plywood"/>
    <s v="Plywood"/>
    <s v="None"/>
    <n v="0"/>
    <s v="TA"/>
    <s v="CBlock"/>
    <s v="Gd"/>
    <s v="No"/>
    <x v="0"/>
    <x v="232"/>
    <s v="Unf"/>
    <x v="0"/>
    <n v="1"/>
    <n v="510"/>
    <x v="144"/>
    <x v="60"/>
    <x v="280"/>
    <s v="Gas"/>
    <s v="TA"/>
    <s v="Y"/>
    <s v="SBrkr"/>
    <n v="1069"/>
    <n v="0"/>
    <n v="0"/>
    <x v="0"/>
    <n v="1069"/>
    <n v="0"/>
    <n v="0"/>
    <n v="2"/>
    <n v="0"/>
    <n v="2"/>
    <n v="1"/>
    <s v="TA"/>
    <n v="4"/>
    <s v="Typ"/>
    <n v="0"/>
    <s v="No Fireplace"/>
    <s v="Attchd"/>
    <s v="RFn"/>
    <n v="2"/>
    <n v="440"/>
    <s v="TA"/>
    <s v="Y"/>
    <x v="1"/>
    <x v="62"/>
    <x v="0"/>
    <x v="0"/>
    <x v="31"/>
    <s v="No Fence"/>
    <n v="0"/>
    <n v="10"/>
    <n v="2008"/>
    <s v="COD"/>
    <s v="Abnorml"/>
    <n v="140000"/>
    <n v="0"/>
    <n v="0"/>
    <n v="5"/>
    <n v="4"/>
    <n v="3"/>
    <n v="138726.67740123201"/>
  </r>
  <r>
    <n v="20"/>
    <s v="RL"/>
    <n v="87"/>
    <n v="11146"/>
    <s v="Missing"/>
    <s v="IR1"/>
    <s v="Lvl"/>
    <s v="Inside"/>
    <s v="Gtl"/>
    <s v="NridgHt"/>
    <s v="Norm"/>
    <s v="1Fam"/>
    <s v="1Story"/>
    <n v="8"/>
    <n v="5"/>
    <s v="Gable"/>
    <s v="CompShg"/>
    <s v="VinylSd"/>
    <s v="VinylSd"/>
    <s v="Stone"/>
    <n v="250"/>
    <s v="Gd"/>
    <s v="PConc"/>
    <s v="Ex"/>
    <s v="Av"/>
    <x v="2"/>
    <x v="6"/>
    <s v="Unf"/>
    <x v="0"/>
    <n v="1"/>
    <n v="1709"/>
    <x v="6"/>
    <x v="6"/>
    <x v="281"/>
    <s v="Gas"/>
    <s v="Ex"/>
    <s v="Y"/>
    <s v="SBrkr"/>
    <n v="1717"/>
    <n v="0"/>
    <n v="0"/>
    <x v="0"/>
    <n v="1717"/>
    <n v="0"/>
    <n v="0"/>
    <n v="2"/>
    <n v="0"/>
    <n v="3"/>
    <n v="1"/>
    <s v="Gd"/>
    <n v="7"/>
    <s v="Typ"/>
    <n v="1"/>
    <s v="Gd"/>
    <s v="Attchd"/>
    <s v="RFn"/>
    <n v="3"/>
    <n v="908"/>
    <s v="TA"/>
    <s v="Y"/>
    <x v="113"/>
    <x v="72"/>
    <x v="0"/>
    <x v="0"/>
    <x v="0"/>
    <s v="No Fence"/>
    <n v="0"/>
    <n v="7"/>
    <n v="2009"/>
    <s v="WD"/>
    <s v="Normal"/>
    <n v="255500"/>
    <n v="0"/>
    <n v="0"/>
    <n v="6"/>
    <n v="5"/>
    <n v="4"/>
    <n v="259250.83159430799"/>
  </r>
  <r>
    <n v="20"/>
    <s v="RL"/>
    <n v="67"/>
    <n v="8777"/>
    <s v="Missing"/>
    <s v="Reg"/>
    <s v="Lvl"/>
    <s v="Inside"/>
    <s v="Gtl"/>
    <s v="Edwards"/>
    <s v="Feedr"/>
    <s v="1Fam"/>
    <s v="1Story"/>
    <n v="4"/>
    <n v="5"/>
    <s v="Gable"/>
    <s v="CompShg"/>
    <s v="VinylSd"/>
    <s v="VinylSd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Gas"/>
    <s v="Ex"/>
    <s v="Y"/>
    <s v="SBrkr"/>
    <n v="1126"/>
    <n v="0"/>
    <n v="0"/>
    <x v="0"/>
    <n v="1126"/>
    <n v="0"/>
    <n v="0"/>
    <n v="2"/>
    <n v="0"/>
    <n v="2"/>
    <n v="1"/>
    <s v="Gd"/>
    <n v="5"/>
    <s v="Typ"/>
    <n v="0"/>
    <s v="No Fireplace"/>
    <s v="Detchd"/>
    <s v="Fin"/>
    <n v="2"/>
    <n v="520"/>
    <s v="TA"/>
    <s v="N"/>
    <x v="1"/>
    <x v="48"/>
    <x v="0"/>
    <x v="0"/>
    <x v="0"/>
    <s v="MnPrv"/>
    <n v="0"/>
    <n v="5"/>
    <n v="2009"/>
    <s v="WD"/>
    <s v="Normal"/>
    <n v="108000"/>
    <n v="0"/>
    <n v="0"/>
    <n v="3"/>
    <n v="5"/>
    <n v="4"/>
    <n v="106299.082391723"/>
  </r>
  <r>
    <n v="20"/>
    <s v="RL"/>
    <n v="69"/>
    <n v="14850"/>
    <s v="Missing"/>
    <s v="IR1"/>
    <s v="Lvl"/>
    <s v="Inside"/>
    <s v="Gtl"/>
    <s v="NAmes"/>
    <s v="Norm"/>
    <s v="1Fam"/>
    <s v="1Story"/>
    <n v="5"/>
    <n v="5"/>
    <s v="Gable"/>
    <s v="CompShg"/>
    <s v="Wd Sdng"/>
    <s v="Wd Sdng"/>
    <s v="None"/>
    <n v="0"/>
    <s v="TA"/>
    <s v="CBlock"/>
    <s v="TA"/>
    <s v="No"/>
    <x v="5"/>
    <x v="233"/>
    <s v="Unf"/>
    <x v="0"/>
    <n v="1"/>
    <n v="197"/>
    <x v="21"/>
    <x v="19"/>
    <x v="78"/>
    <s v="Gas"/>
    <s v="TA"/>
    <s v="Y"/>
    <s v="FuseA"/>
    <n v="1092"/>
    <n v="0"/>
    <n v="0"/>
    <x v="0"/>
    <n v="1092"/>
    <n v="1"/>
    <n v="0"/>
    <n v="1"/>
    <n v="0"/>
    <n v="2"/>
    <n v="1"/>
    <s v="TA"/>
    <n v="6"/>
    <s v="Typ"/>
    <n v="1"/>
    <s v="TA"/>
    <s v="Attchd"/>
    <s v="Fin"/>
    <n v="1"/>
    <n v="299"/>
    <s v="TA"/>
    <s v="Y"/>
    <x v="114"/>
    <x v="0"/>
    <x v="0"/>
    <x v="0"/>
    <x v="32"/>
    <s v="MnWw"/>
    <n v="0"/>
    <n v="5"/>
    <n v="2006"/>
    <s v="WD"/>
    <s v="Normal"/>
    <n v="141000"/>
    <n v="0"/>
    <n v="0"/>
    <n v="4"/>
    <n v="3"/>
    <n v="2"/>
    <n v="143522.660246744"/>
  </r>
  <r>
    <n v="50"/>
    <s v="C (all)"/>
    <n v="60"/>
    <n v="11040"/>
    <s v="Missing"/>
    <s v="Reg"/>
    <s v="Low"/>
    <s v="Inside"/>
    <s v="Mod"/>
    <s v="IDOTRR"/>
    <s v="Norm"/>
    <s v="1Fam"/>
    <s v="1.5Fin"/>
    <n v="4"/>
    <n v="6"/>
    <s v="Gable"/>
    <s v="CompShg"/>
    <s v="MetalSd"/>
    <s v="MetalSd"/>
    <s v="None"/>
    <n v="0"/>
    <s v="TA"/>
    <s v="CBlock"/>
    <s v="TA"/>
    <s v="No"/>
    <x v="5"/>
    <x v="234"/>
    <s v="Unf"/>
    <x v="0"/>
    <n v="1"/>
    <n v="0"/>
    <x v="20"/>
    <x v="18"/>
    <x v="15"/>
    <s v="Gas"/>
    <s v="Gd"/>
    <s v="Y"/>
    <s v="SBrkr"/>
    <n v="897"/>
    <n v="439"/>
    <n v="0"/>
    <x v="0"/>
    <n v="1336"/>
    <n v="0"/>
    <n v="0"/>
    <n v="1"/>
    <n v="1"/>
    <n v="3"/>
    <n v="1"/>
    <s v="TA"/>
    <n v="7"/>
    <s v="Typ"/>
    <n v="0"/>
    <s v="No Fireplace"/>
    <s v="CarPort"/>
    <s v="Unf"/>
    <n v="1"/>
    <n v="570"/>
    <s v="TA"/>
    <s v="Y"/>
    <x v="1"/>
    <x v="20"/>
    <x v="23"/>
    <x v="0"/>
    <x v="0"/>
    <s v="No Fence"/>
    <n v="0"/>
    <n v="9"/>
    <n v="2006"/>
    <s v="COD"/>
    <s v="Normal"/>
    <n v="108000"/>
    <n v="0"/>
    <n v="0"/>
    <n v="2"/>
    <n v="4"/>
    <n v="1"/>
    <n v="105410.910629594"/>
  </r>
  <r>
    <n v="60"/>
    <s v="RL"/>
    <n v="57"/>
    <n v="21872"/>
    <s v="Missing"/>
    <s v="IR2_3"/>
    <s v="HLS"/>
    <s v="FR2"/>
    <s v="Gtl"/>
    <s v="Gilbert"/>
    <s v="Norm"/>
    <s v="1Fam"/>
    <s v="2Story"/>
    <n v="7"/>
    <n v="5"/>
    <s v="Gable"/>
    <s v="CompShg"/>
    <s v="HdBoard"/>
    <s v="HdBoard"/>
    <s v="None"/>
    <n v="0"/>
    <s v="TA"/>
    <s v="PConc"/>
    <s v="Gd"/>
    <s v="Gd"/>
    <x v="1"/>
    <x v="235"/>
    <s v="Unf"/>
    <x v="0"/>
    <n v="1"/>
    <n v="125"/>
    <x v="125"/>
    <x v="57"/>
    <x v="282"/>
    <s v="Gas"/>
    <s v="Ex"/>
    <s v="Y"/>
    <s v="SBrkr"/>
    <n v="729"/>
    <n v="717"/>
    <n v="0"/>
    <x v="0"/>
    <n v="1446"/>
    <n v="0"/>
    <n v="1"/>
    <n v="2"/>
    <n v="1"/>
    <n v="3"/>
    <n v="1"/>
    <s v="TA"/>
    <n v="6"/>
    <s v="Typ"/>
    <n v="1"/>
    <s v="TA"/>
    <s v="Attchd"/>
    <s v="Unf"/>
    <n v="2"/>
    <n v="406"/>
    <s v="TA"/>
    <s v="Y"/>
    <x v="105"/>
    <x v="112"/>
    <x v="0"/>
    <x v="0"/>
    <x v="0"/>
    <s v="No Fence"/>
    <n v="0"/>
    <n v="8"/>
    <n v="2008"/>
    <s v="WD"/>
    <s v="Normal"/>
    <n v="175000"/>
    <n v="0"/>
    <n v="0"/>
    <n v="5"/>
    <n v="4"/>
    <n v="3"/>
    <n v="185257.07972756101"/>
  </r>
  <r>
    <n v="120"/>
    <s v="RL"/>
    <n v="69"/>
    <n v="3196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8"/>
    <s v="Gd"/>
    <s v="PConc"/>
    <s v="Gd"/>
    <s v="Gd"/>
    <x v="2"/>
    <x v="6"/>
    <s v="Unf"/>
    <x v="0"/>
    <n v="1"/>
    <n v="1374"/>
    <x v="6"/>
    <x v="6"/>
    <x v="283"/>
    <s v="Gas"/>
    <s v="Ex"/>
    <s v="Y"/>
    <s v="SBrkr"/>
    <n v="1557"/>
    <n v="0"/>
    <n v="0"/>
    <x v="0"/>
    <n v="1557"/>
    <n v="0"/>
    <n v="0"/>
    <n v="2"/>
    <n v="0"/>
    <n v="2"/>
    <n v="1"/>
    <s v="Gd"/>
    <n v="7"/>
    <s v="Typ"/>
    <n v="1"/>
    <s v="TA"/>
    <s v="Attchd"/>
    <s v="Fin"/>
    <n v="2"/>
    <n v="420"/>
    <s v="TA"/>
    <s v="Y"/>
    <x v="60"/>
    <x v="41"/>
    <x v="0"/>
    <x v="0"/>
    <x v="0"/>
    <s v="No Fence"/>
    <n v="0"/>
    <n v="10"/>
    <n v="2006"/>
    <s v="WD"/>
    <s v="Normal"/>
    <n v="234000"/>
    <n v="0"/>
    <n v="0"/>
    <n v="6"/>
    <n v="5"/>
    <n v="4"/>
    <n v="194943.36963847899"/>
  </r>
  <r>
    <n v="20"/>
    <s v="RL"/>
    <n v="69"/>
    <n v="11341"/>
    <s v="Missing"/>
    <s v="IR1"/>
    <s v="Lvl"/>
    <s v="Inside"/>
    <s v="Gtl"/>
    <s v="Sawyer"/>
    <s v="Norm"/>
    <s v="1Fam"/>
    <s v="1Story"/>
    <n v="5"/>
    <n v="6"/>
    <s v="Mansard_Hip"/>
    <s v="CompShg"/>
    <s v="Wd Sdng"/>
    <s v="Wd Sdng"/>
    <s v="BrkFace"/>
    <n v="180"/>
    <s v="TA"/>
    <s v="CBlock"/>
    <s v="Gd"/>
    <s v="No"/>
    <x v="0"/>
    <x v="236"/>
    <s v="Unf"/>
    <x v="0"/>
    <n v="1"/>
    <n v="90"/>
    <x v="18"/>
    <x v="15"/>
    <x v="103"/>
    <s v="Gas"/>
    <s v="TA"/>
    <s v="Y"/>
    <s v="SBrkr"/>
    <n v="1392"/>
    <n v="0"/>
    <n v="0"/>
    <x v="0"/>
    <n v="1392"/>
    <n v="1"/>
    <n v="0"/>
    <n v="1"/>
    <n v="1"/>
    <n v="3"/>
    <n v="1"/>
    <s v="TA"/>
    <n v="5"/>
    <s v="Mod"/>
    <n v="1"/>
    <s v="Gd"/>
    <s v="Detchd"/>
    <s v="Unf"/>
    <n v="2"/>
    <n v="528"/>
    <s v="TA"/>
    <s v="Y"/>
    <x v="1"/>
    <x v="0"/>
    <x v="0"/>
    <x v="0"/>
    <x v="33"/>
    <s v="No Fence"/>
    <n v="0"/>
    <n v="5"/>
    <n v="2010"/>
    <s v="WD"/>
    <s v="Normal"/>
    <n v="121500"/>
    <n v="0"/>
    <n v="0"/>
    <n v="4"/>
    <n v="3"/>
    <n v="3"/>
    <n v="137765.022302506"/>
  </r>
  <r>
    <n v="20"/>
    <s v="RL"/>
    <n v="77"/>
    <n v="10010"/>
    <s v="Missing"/>
    <s v="Reg"/>
    <s v="Lvl"/>
    <s v="Inside"/>
    <s v="Mod"/>
    <s v="Mitchel"/>
    <s v="Norm"/>
    <s v="1Fam"/>
    <s v="1Story"/>
    <n v="5"/>
    <n v="5"/>
    <s v="Gable"/>
    <s v="CompShg"/>
    <s v="HdBoard"/>
    <s v="HdBoard"/>
    <s v="None"/>
    <n v="0"/>
    <s v="TA"/>
    <s v="CBlock"/>
    <s v="Gd"/>
    <s v="Av"/>
    <x v="0"/>
    <x v="237"/>
    <s v="LwQ"/>
    <x v="47"/>
    <n v="2"/>
    <n v="195"/>
    <x v="15"/>
    <x v="12"/>
    <x v="284"/>
    <s v="Gas"/>
    <s v="Gd"/>
    <s v="Y"/>
    <s v="SBrkr"/>
    <n v="1389"/>
    <n v="0"/>
    <n v="0"/>
    <x v="0"/>
    <n v="1389"/>
    <n v="1"/>
    <n v="0"/>
    <n v="1"/>
    <n v="0"/>
    <n v="2"/>
    <n v="1"/>
    <s v="TA"/>
    <n v="6"/>
    <s v="Typ"/>
    <n v="1"/>
    <s v="TA"/>
    <s v="Attchd"/>
    <s v="RFn"/>
    <n v="2"/>
    <n v="418"/>
    <s v="TA"/>
    <s v="Y"/>
    <x v="9"/>
    <x v="19"/>
    <x v="0"/>
    <x v="0"/>
    <x v="0"/>
    <s v="No Fence"/>
    <n v="0"/>
    <n v="4"/>
    <n v="2006"/>
    <s v="WD"/>
    <s v="Normal"/>
    <n v="170000"/>
    <n v="0"/>
    <n v="0"/>
    <n v="4"/>
    <n v="3"/>
    <n v="2"/>
    <n v="161800.77818417299"/>
  </r>
  <r>
    <n v="30"/>
    <s v="RL"/>
    <n v="63"/>
    <n v="13907"/>
    <s v="Missing"/>
    <s v="Reg"/>
    <s v="Lvl"/>
    <s v="Inside"/>
    <s v="Gtl"/>
    <s v="Edwards"/>
    <s v="Norm"/>
    <s v="1Fam"/>
    <s v="1Story"/>
    <n v="5"/>
    <n v="6"/>
    <s v="Gable"/>
    <s v="CompShg"/>
    <s v="WdShing"/>
    <s v="Wd Shng"/>
    <s v="None"/>
    <n v="0"/>
    <s v="TA"/>
    <s v="CBlock"/>
    <s v="TA"/>
    <s v="No"/>
    <x v="3"/>
    <x v="238"/>
    <s v="Unf"/>
    <x v="0"/>
    <n v="1"/>
    <n v="706"/>
    <x v="145"/>
    <x v="2"/>
    <x v="140"/>
    <s v="Gas"/>
    <s v="Ex"/>
    <s v="Y"/>
    <s v="SBrkr"/>
    <n v="996"/>
    <n v="0"/>
    <n v="0"/>
    <x v="0"/>
    <n v="996"/>
    <n v="1"/>
    <n v="0"/>
    <n v="1"/>
    <n v="0"/>
    <n v="3"/>
    <n v="1"/>
    <s v="TA"/>
    <n v="6"/>
    <s v="Typ"/>
    <n v="1"/>
    <s v="Gd"/>
    <s v="No Garage"/>
    <s v="No Garage"/>
    <n v="0"/>
    <n v="0"/>
    <s v="No Garage"/>
    <s v="Y"/>
    <x v="24"/>
    <x v="0"/>
    <x v="0"/>
    <x v="0"/>
    <x v="0"/>
    <s v="No Fence"/>
    <n v="0"/>
    <n v="7"/>
    <n v="2008"/>
    <s v="WD"/>
    <s v="Normal"/>
    <n v="108000"/>
    <n v="0"/>
    <n v="0"/>
    <n v="3"/>
    <s v="No Garage"/>
    <n v="2"/>
    <n v="114862.281190813"/>
  </r>
  <r>
    <n v="50"/>
    <s v="RL"/>
    <n v="66"/>
    <n v="21780"/>
    <s v="Missing"/>
    <s v="Reg"/>
    <s v="Lvl"/>
    <s v="Inside"/>
    <s v="Gtl"/>
    <s v="Edwards"/>
    <s v="Norm"/>
    <s v="1Fam"/>
    <s v="1.5Fin"/>
    <n v="6"/>
    <n v="7"/>
    <s v="Gable"/>
    <s v="CompShg"/>
    <s v="Wd Sdng"/>
    <s v="Wd Sdng"/>
    <s v="None"/>
    <n v="0"/>
    <s v="TA"/>
    <s v="BrkTil"/>
    <s v="Gd"/>
    <s v="Mn"/>
    <x v="2"/>
    <x v="6"/>
    <s v="Unf"/>
    <x v="0"/>
    <n v="1"/>
    <n v="1163"/>
    <x v="6"/>
    <x v="6"/>
    <x v="285"/>
    <s v="Gas"/>
    <s v="Ex"/>
    <s v="Y"/>
    <s v="SBrkr"/>
    <n v="1163"/>
    <n v="511"/>
    <n v="0"/>
    <x v="0"/>
    <n v="1674"/>
    <n v="0"/>
    <n v="0"/>
    <n v="2"/>
    <n v="0"/>
    <n v="4"/>
    <n v="1"/>
    <s v="TA"/>
    <n v="8"/>
    <s v="Typ"/>
    <n v="1"/>
    <s v="Gd"/>
    <s v="Detchd"/>
    <s v="Fin"/>
    <n v="2"/>
    <n v="396"/>
    <s v="TA"/>
    <s v="N"/>
    <x v="115"/>
    <x v="37"/>
    <x v="0"/>
    <x v="0"/>
    <x v="12"/>
    <s v="No Fence"/>
    <n v="0"/>
    <n v="7"/>
    <n v="2008"/>
    <s v="WD"/>
    <s v="Normal"/>
    <n v="185000"/>
    <n v="0"/>
    <n v="0"/>
    <n v="2"/>
    <n v="3"/>
    <n v="1"/>
    <n v="182987.21110962701"/>
  </r>
  <r>
    <n v="60"/>
    <s v="RL"/>
    <n v="69"/>
    <n v="13346"/>
    <s v="Missing"/>
    <s v="IR1"/>
    <s v="Lvl"/>
    <s v="CulDSac"/>
    <s v="Gtl"/>
    <s v="NoRidge"/>
    <s v="Norm"/>
    <s v="1Fam"/>
    <s v="2Story"/>
    <n v="7"/>
    <n v="5"/>
    <s v="Gable"/>
    <s v="CompShg"/>
    <s v="HdBoard"/>
    <s v="HdBoard"/>
    <s v="None"/>
    <n v="0"/>
    <s v="Gd"/>
    <s v="PConc"/>
    <s v="Gd"/>
    <s v="No"/>
    <x v="1"/>
    <x v="239"/>
    <s v="Unf"/>
    <x v="0"/>
    <n v="1"/>
    <n v="367"/>
    <x v="53"/>
    <x v="53"/>
    <x v="156"/>
    <s v="Gas"/>
    <s v="Ex"/>
    <s v="Y"/>
    <s v="SBrkr"/>
    <n v="1166"/>
    <n v="1129"/>
    <n v="0"/>
    <x v="0"/>
    <n v="2295"/>
    <n v="1"/>
    <n v="0"/>
    <n v="2"/>
    <n v="1"/>
    <n v="4"/>
    <n v="1"/>
    <s v="Gd"/>
    <n v="9"/>
    <s v="Typ"/>
    <n v="1"/>
    <s v="TA"/>
    <s v="Attchd"/>
    <s v="RFn"/>
    <n v="2"/>
    <n v="590"/>
    <s v="TA"/>
    <s v="Y"/>
    <x v="1"/>
    <x v="59"/>
    <x v="0"/>
    <x v="0"/>
    <x v="0"/>
    <s v="No Fence"/>
    <n v="0"/>
    <n v="7"/>
    <n v="2006"/>
    <s v="WD"/>
    <s v="Normal"/>
    <n v="268000"/>
    <n v="0"/>
    <n v="0"/>
    <n v="5"/>
    <n v="4"/>
    <n v="3"/>
    <n v="254078.17034643999"/>
  </r>
  <r>
    <n v="70"/>
    <s v="RL"/>
    <n v="66"/>
    <n v="6858"/>
    <s v="Missing"/>
    <s v="Reg"/>
    <s v="Bnk"/>
    <s v="Corner"/>
    <s v="Gtl"/>
    <s v="SWISU"/>
    <s v="Norm"/>
    <s v="1Fam"/>
    <s v="2Story"/>
    <n v="6"/>
    <n v="4"/>
    <s v="Gable"/>
    <s v="CompShg"/>
    <s v="Wd Sdng"/>
    <s v="Wd Sdng"/>
    <s v="None"/>
    <n v="0"/>
    <s v="TA"/>
    <s v="PConc"/>
    <s v="Gd"/>
    <s v="No"/>
    <x v="2"/>
    <x v="6"/>
    <s v="Unf"/>
    <x v="0"/>
    <n v="1"/>
    <n v="806"/>
    <x v="6"/>
    <x v="6"/>
    <x v="259"/>
    <s v="Gas"/>
    <s v="TA"/>
    <s v="N"/>
    <s v="FuseF"/>
    <n v="841"/>
    <n v="806"/>
    <n v="0"/>
    <x v="0"/>
    <n v="1647"/>
    <n v="1"/>
    <n v="0"/>
    <n v="1"/>
    <n v="1"/>
    <n v="4"/>
    <n v="1"/>
    <s v="Fa"/>
    <n v="6"/>
    <s v="Typ"/>
    <n v="0"/>
    <s v="No Fireplace"/>
    <s v="Detchd"/>
    <s v="Unf"/>
    <n v="1"/>
    <n v="216"/>
    <s v="TA"/>
    <s v="Y"/>
    <x v="1"/>
    <x v="46"/>
    <x v="49"/>
    <x v="0"/>
    <x v="0"/>
    <s v="No Fence"/>
    <n v="0"/>
    <n v="5"/>
    <n v="2010"/>
    <s v="WD"/>
    <s v="Normal"/>
    <n v="128000"/>
    <n v="0"/>
    <n v="0"/>
    <n v="2"/>
    <n v="1"/>
    <n v="1"/>
    <n v="124349.061247477"/>
  </r>
  <r>
    <n v="20"/>
    <s v="RL"/>
    <n v="70"/>
    <n v="10171"/>
    <s v="Missing"/>
    <s v="IR1"/>
    <s v="Lvl"/>
    <s v="Inside"/>
    <s v="Gtl"/>
    <s v="NridgHt"/>
    <s v="Norm"/>
    <s v="1Fam"/>
    <s v="1Story"/>
    <n v="7"/>
    <n v="5"/>
    <s v="Gable"/>
    <s v="CompShg"/>
    <s v="VinylSd"/>
    <s v="VinylSd"/>
    <s v="BrkFace"/>
    <n v="168"/>
    <s v="Gd"/>
    <s v="PConc"/>
    <s v="Gd"/>
    <s v="No"/>
    <x v="1"/>
    <x v="240"/>
    <s v="Unf"/>
    <x v="0"/>
    <n v="1"/>
    <n v="1515"/>
    <x v="146"/>
    <x v="6"/>
    <x v="240"/>
    <s v="Gas"/>
    <s v="Ex"/>
    <s v="Y"/>
    <s v="SBrkr"/>
    <n v="1535"/>
    <n v="0"/>
    <n v="0"/>
    <x v="0"/>
    <n v="1535"/>
    <n v="0"/>
    <n v="0"/>
    <n v="2"/>
    <n v="0"/>
    <n v="3"/>
    <n v="1"/>
    <s v="Gd"/>
    <n v="7"/>
    <s v="Typ"/>
    <n v="0"/>
    <s v="No Fireplace"/>
    <s v="Attchd"/>
    <s v="RFn"/>
    <n v="2"/>
    <n v="532"/>
    <s v="TA"/>
    <s v="Y"/>
    <x v="1"/>
    <x v="0"/>
    <x v="0"/>
    <x v="0"/>
    <x v="0"/>
    <s v="No Fence"/>
    <n v="0"/>
    <n v="3"/>
    <n v="2010"/>
    <s v="WD"/>
    <s v="Normal"/>
    <n v="214000"/>
    <n v="0"/>
    <n v="0"/>
    <n v="6"/>
    <n v="5"/>
    <n v="4"/>
    <n v="201628.98302009801"/>
  </r>
  <r>
    <n v="50"/>
    <s v="RL"/>
    <n v="79"/>
    <n v="12327"/>
    <s v="Missing"/>
    <s v="IR1"/>
    <s v="Low"/>
    <s v="Inside"/>
    <s v="Mod"/>
    <s v="SawyerW"/>
    <s v="Norm"/>
    <s v="1Fam"/>
    <s v="1.5Fin"/>
    <n v="8"/>
    <n v="8"/>
    <s v="Gable"/>
    <s v="CompShg"/>
    <s v="Wd Sdng"/>
    <s v="Wd Sdng"/>
    <s v="None"/>
    <n v="0"/>
    <s v="Gd"/>
    <s v="CBlock"/>
    <s v="Gd"/>
    <s v="Gd"/>
    <x v="1"/>
    <x v="241"/>
    <s v="Unf"/>
    <x v="0"/>
    <n v="1"/>
    <n v="55"/>
    <x v="147"/>
    <x v="86"/>
    <x v="286"/>
    <s v="Gas"/>
    <s v="Ex"/>
    <s v="Y"/>
    <s v="SBrkr"/>
    <n v="1496"/>
    <n v="636"/>
    <n v="0"/>
    <x v="0"/>
    <n v="2132"/>
    <n v="1"/>
    <n v="0"/>
    <n v="1"/>
    <n v="1"/>
    <n v="1"/>
    <n v="1"/>
    <s v="Gd"/>
    <n v="5"/>
    <s v="Min2"/>
    <n v="1"/>
    <s v="Gd"/>
    <s v="BuiltIn"/>
    <s v="Fin"/>
    <n v="2"/>
    <n v="612"/>
    <s v="Gd"/>
    <s v="Y"/>
    <x v="116"/>
    <x v="59"/>
    <x v="0"/>
    <x v="0"/>
    <x v="0"/>
    <s v="No Fence"/>
    <n v="0"/>
    <n v="9"/>
    <n v="2009"/>
    <s v="WD"/>
    <s v="Normal"/>
    <n v="316600"/>
    <n v="0"/>
    <n v="0"/>
    <n v="5"/>
    <n v="4"/>
    <n v="4"/>
    <n v="321466.479371703"/>
  </r>
  <r>
    <n v="20"/>
    <s v="RL"/>
    <n v="60"/>
    <n v="7332"/>
    <s v="Missing"/>
    <s v="Reg"/>
    <s v="Lvl"/>
    <s v="Inside"/>
    <s v="Gtl"/>
    <s v="NAmes"/>
    <s v="Norm"/>
    <s v="1Fam"/>
    <s v="1Story"/>
    <n v="6"/>
    <n v="6"/>
    <s v="Gable"/>
    <s v="CompShg"/>
    <s v="WdShing"/>
    <s v="Wd Shng"/>
    <s v="BrkFace"/>
    <n v="207"/>
    <s v="TA"/>
    <s v="CBlock"/>
    <s v="TA"/>
    <s v="No"/>
    <x v="3"/>
    <x v="242"/>
    <s v="Unf"/>
    <x v="0"/>
    <n v="1"/>
    <n v="450"/>
    <x v="80"/>
    <x v="45"/>
    <x v="92"/>
    <s v="Gas"/>
    <s v="Ex"/>
    <s v="Y"/>
    <s v="SBrkr"/>
    <n v="864"/>
    <n v="0"/>
    <n v="0"/>
    <x v="0"/>
    <n v="864"/>
    <n v="1"/>
    <n v="0"/>
    <n v="1"/>
    <n v="0"/>
    <n v="2"/>
    <n v="1"/>
    <s v="Gd"/>
    <n v="4"/>
    <s v="Typ"/>
    <n v="0"/>
    <s v="No Fireplace"/>
    <s v="Attchd"/>
    <s v="Unf"/>
    <n v="1"/>
    <n v="288"/>
    <s v="TA"/>
    <s v="Y"/>
    <x v="18"/>
    <x v="0"/>
    <x v="0"/>
    <x v="0"/>
    <x v="0"/>
    <s v="No Fence"/>
    <n v="0"/>
    <n v="10"/>
    <n v="2006"/>
    <s v="WD"/>
    <s v="Abnorml"/>
    <n v="120000"/>
    <n v="0"/>
    <n v="0"/>
    <n v="4"/>
    <n v="3"/>
    <n v="2"/>
    <n v="122358.046293468"/>
  </r>
  <r>
    <n v="60"/>
    <s v="RL"/>
    <n v="83"/>
    <n v="13159"/>
    <s v="Missing"/>
    <s v="IR1"/>
    <s v="HLS"/>
    <s v="Corner"/>
    <s v="Gtl"/>
    <s v="Timber"/>
    <s v="Norm"/>
    <s v="1Fam"/>
    <s v="2Story"/>
    <n v="7"/>
    <n v="5"/>
    <s v="Gable"/>
    <s v="CompShg"/>
    <s v="VinylSd"/>
    <s v="VinylSd"/>
    <s v="None"/>
    <n v="0"/>
    <s v="TA"/>
    <s v="PConc"/>
    <s v="Ex"/>
    <s v="Av"/>
    <x v="2"/>
    <x v="6"/>
    <s v="Unf"/>
    <x v="0"/>
    <n v="1"/>
    <n v="846"/>
    <x v="6"/>
    <x v="6"/>
    <x v="287"/>
    <s v="Gas"/>
    <s v="Gd"/>
    <s v="Y"/>
    <s v="SBrkr"/>
    <n v="846"/>
    <n v="846"/>
    <n v="0"/>
    <x v="0"/>
    <n v="1692"/>
    <n v="0"/>
    <n v="0"/>
    <n v="2"/>
    <n v="1"/>
    <n v="3"/>
    <n v="1"/>
    <s v="Gd"/>
    <n v="6"/>
    <s v="Typ"/>
    <n v="0"/>
    <s v="No Fireplace"/>
    <s v="Attchd"/>
    <s v="RFn"/>
    <n v="2"/>
    <n v="650"/>
    <s v="TA"/>
    <s v="Y"/>
    <x v="76"/>
    <x v="51"/>
    <x v="0"/>
    <x v="0"/>
    <x v="0"/>
    <s v="No Fence"/>
    <n v="0"/>
    <n v="7"/>
    <n v="2009"/>
    <s v="New"/>
    <s v="Partial"/>
    <n v="224500"/>
    <n v="0"/>
    <n v="0"/>
    <n v="6"/>
    <n v="5"/>
    <n v="4"/>
    <n v="223296.52138405599"/>
  </r>
  <r>
    <n v="80"/>
    <s v="RL"/>
    <n v="76"/>
    <n v="9967"/>
    <s v="Missing"/>
    <s v="IR1"/>
    <s v="Lvl"/>
    <s v="Inside"/>
    <s v="Gtl"/>
    <s v="Gilbert"/>
    <s v="Norm"/>
    <s v="1Fam"/>
    <s v="SLvl"/>
    <n v="7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384"/>
    <x v="6"/>
    <x v="6"/>
    <x v="42"/>
    <s v="Gas"/>
    <s v="Ex"/>
    <s v="Y"/>
    <s v="SBrkr"/>
    <n v="774"/>
    <n v="656"/>
    <n v="0"/>
    <x v="0"/>
    <n v="1430"/>
    <n v="0"/>
    <n v="0"/>
    <n v="2"/>
    <n v="1"/>
    <n v="3"/>
    <n v="1"/>
    <s v="TA"/>
    <n v="8"/>
    <s v="Typ"/>
    <n v="1"/>
    <s v="TA"/>
    <s v="BuiltIn"/>
    <s v="RFn"/>
    <n v="2"/>
    <n v="400"/>
    <s v="TA"/>
    <s v="Y"/>
    <x v="42"/>
    <x v="0"/>
    <x v="0"/>
    <x v="0"/>
    <x v="0"/>
    <s v="No Fence"/>
    <n v="0"/>
    <n v="12"/>
    <n v="2007"/>
    <s v="WD"/>
    <s v="Normal"/>
    <n v="170000"/>
    <n v="0"/>
    <n v="0"/>
    <n v="5"/>
    <n v="4"/>
    <n v="3"/>
    <n v="169529.588138005"/>
  </r>
  <r>
    <n v="80"/>
    <s v="RL"/>
    <n v="70"/>
    <n v="10500"/>
    <s v="Missing"/>
    <s v="Reg"/>
    <s v="Lvl"/>
    <s v="FR2"/>
    <s v="Gtl"/>
    <s v="NAmes"/>
    <s v="Norm"/>
    <s v="1Fam"/>
    <s v="SLvl"/>
    <n v="5"/>
    <n v="7"/>
    <s v="Gambrel"/>
    <s v="CompShg"/>
    <s v="MetalSd"/>
    <s v="AsphShn"/>
    <s v="BrkFace"/>
    <n v="82"/>
    <s v="TA"/>
    <s v="CBlock"/>
    <s v="TA"/>
    <s v="Av"/>
    <x v="0"/>
    <x v="243"/>
    <s v="Unf"/>
    <x v="0"/>
    <n v="1"/>
    <n v="23"/>
    <x v="18"/>
    <x v="15"/>
    <x v="288"/>
    <s v="Gas"/>
    <s v="TA"/>
    <s v="Y"/>
    <s v="SBrkr"/>
    <n v="576"/>
    <n v="533"/>
    <n v="0"/>
    <x v="0"/>
    <n v="1109"/>
    <n v="0"/>
    <n v="1"/>
    <n v="1"/>
    <n v="0"/>
    <n v="3"/>
    <n v="1"/>
    <s v="TA"/>
    <n v="5"/>
    <s v="Typ"/>
    <n v="0"/>
    <s v="No Fireplace"/>
    <s v="BuiltIn"/>
    <s v="Unf"/>
    <n v="1"/>
    <n v="288"/>
    <s v="TA"/>
    <s v="Y"/>
    <x v="117"/>
    <x v="0"/>
    <x v="0"/>
    <x v="0"/>
    <x v="0"/>
    <s v="GdWo"/>
    <n v="0"/>
    <n v="12"/>
    <n v="2007"/>
    <s v="WD"/>
    <s v="Normal"/>
    <n v="139000"/>
    <n v="0"/>
    <n v="0"/>
    <n v="4"/>
    <n v="3"/>
    <n v="4"/>
    <n v="132290.076033811"/>
  </r>
  <r>
    <n v="50"/>
    <s v="RL"/>
    <n v="52"/>
    <n v="6292"/>
    <s v="Missing"/>
    <s v="Reg"/>
    <s v="Lvl"/>
    <s v="Inside"/>
    <s v="Gtl"/>
    <s v="SWISU"/>
    <s v="Norm"/>
    <s v="1Fam"/>
    <s v="1.5Fin"/>
    <n v="7"/>
    <n v="7"/>
    <s v="Gable"/>
    <s v="CompShg"/>
    <s v="Wd Sdng"/>
    <s v="Wd Sdng"/>
    <s v="None"/>
    <n v="0"/>
    <s v="TA"/>
    <s v="BrkTil"/>
    <s v="TA"/>
    <s v="No"/>
    <x v="2"/>
    <x v="6"/>
    <s v="Unf"/>
    <x v="0"/>
    <n v="1"/>
    <n v="861"/>
    <x v="6"/>
    <x v="6"/>
    <x v="173"/>
    <s v="Gas"/>
    <s v="Gd"/>
    <s v="Y"/>
    <s v="SBrkr"/>
    <n v="877"/>
    <n v="600"/>
    <n v="0"/>
    <x v="0"/>
    <n v="1477"/>
    <n v="0"/>
    <n v="1"/>
    <n v="2"/>
    <n v="0"/>
    <n v="3"/>
    <n v="1"/>
    <s v="TA"/>
    <n v="6"/>
    <s v="Typ"/>
    <n v="1"/>
    <s v="Gd"/>
    <s v="Detchd"/>
    <s v="Unf"/>
    <n v="1"/>
    <n v="216"/>
    <s v="TA"/>
    <s v="Y"/>
    <x v="1"/>
    <x v="15"/>
    <x v="0"/>
    <x v="0"/>
    <x v="0"/>
    <s v="No Fence"/>
    <n v="0"/>
    <n v="8"/>
    <n v="2009"/>
    <s v="WD"/>
    <s v="Normal"/>
    <n v="145000"/>
    <n v="0"/>
    <n v="0"/>
    <n v="3"/>
    <n v="2"/>
    <n v="1"/>
    <n v="145890.61732918801"/>
  </r>
  <r>
    <n v="80"/>
    <s v="RL"/>
    <n v="96"/>
    <n v="11777"/>
    <s v="Missing"/>
    <s v="IR1"/>
    <s v="Lvl"/>
    <s v="Inside"/>
    <s v="Gtl"/>
    <s v="Sawyer"/>
    <s v="Norm"/>
    <s v="1Fam"/>
    <s v="SLvl"/>
    <n v="5"/>
    <n v="6"/>
    <s v="Gable"/>
    <s v="CompShg"/>
    <s v="VinylSd"/>
    <s v="VinylSd"/>
    <s v="BrkFace"/>
    <n v="97"/>
    <s v="TA"/>
    <s v="CBlock"/>
    <s v="TA"/>
    <s v="Av"/>
    <x v="6"/>
    <x v="244"/>
    <s v="ALQ"/>
    <x v="48"/>
    <n v="2"/>
    <n v="285"/>
    <x v="131"/>
    <x v="69"/>
    <x v="289"/>
    <s v="Gas"/>
    <s v="Ex"/>
    <s v="Y"/>
    <s v="SBrkr"/>
    <n v="1320"/>
    <n v="0"/>
    <n v="0"/>
    <x v="0"/>
    <n v="1320"/>
    <n v="1"/>
    <n v="0"/>
    <n v="1"/>
    <n v="0"/>
    <n v="3"/>
    <n v="1"/>
    <s v="TA"/>
    <n v="6"/>
    <s v="Typ"/>
    <n v="2"/>
    <s v="Fa"/>
    <s v="Attchd"/>
    <s v="RFn"/>
    <n v="2"/>
    <n v="564"/>
    <s v="TA"/>
    <s v="Y"/>
    <x v="118"/>
    <x v="73"/>
    <x v="50"/>
    <x v="0"/>
    <x v="0"/>
    <s v="No Fence"/>
    <n v="0"/>
    <n v="5"/>
    <n v="2006"/>
    <s v="WD"/>
    <s v="Abnorml"/>
    <n v="164500"/>
    <n v="0"/>
    <n v="0"/>
    <n v="4"/>
    <n v="3"/>
    <n v="2"/>
    <n v="159230.912727672"/>
  </r>
  <r>
    <n v="20"/>
    <s v="RL"/>
    <n v="98"/>
    <n v="12704"/>
    <s v="Missing"/>
    <s v="Reg"/>
    <s v="Lvl"/>
    <s v="Inside"/>
    <s v="Gtl"/>
    <s v="NridgHt"/>
    <s v="Norm"/>
    <s v="1Fam"/>
    <s v="1Story"/>
    <n v="8"/>
    <n v="5"/>
    <s v="Mansard_Hip"/>
    <s v="CompShg"/>
    <s v="VinylSd"/>
    <s v="VinylSd"/>
    <s v="BrkFace"/>
    <n v="306"/>
    <s v="Ex"/>
    <s v="PConc"/>
    <s v="Ex"/>
    <s v="No"/>
    <x v="2"/>
    <x v="6"/>
    <s v="Unf"/>
    <x v="0"/>
    <n v="1"/>
    <n v="2042"/>
    <x v="6"/>
    <x v="6"/>
    <x v="290"/>
    <s v="Gas"/>
    <s v="Ex"/>
    <s v="Y"/>
    <s v="SBrkr"/>
    <n v="2042"/>
    <n v="0"/>
    <n v="0"/>
    <x v="0"/>
    <n v="2042"/>
    <n v="0"/>
    <n v="0"/>
    <n v="2"/>
    <n v="1"/>
    <n v="3"/>
    <n v="1"/>
    <s v="Ex"/>
    <n v="8"/>
    <s v="Typ"/>
    <n v="1"/>
    <s v="Gd"/>
    <s v="Attchd"/>
    <s v="RFn"/>
    <n v="3"/>
    <n v="1390"/>
    <s v="TA"/>
    <s v="Y"/>
    <x v="1"/>
    <x v="12"/>
    <x v="0"/>
    <x v="0"/>
    <x v="0"/>
    <s v="No Fence"/>
    <n v="0"/>
    <n v="8"/>
    <n v="2009"/>
    <s v="New"/>
    <s v="Partial"/>
    <n v="253293"/>
    <n v="0"/>
    <n v="0"/>
    <n v="6"/>
    <n v="5"/>
    <n v="4"/>
    <n v="298625.48354609299"/>
  </r>
  <r>
    <n v="90"/>
    <s v="RL"/>
    <n v="81"/>
    <n v="11841"/>
    <s v="Missing"/>
    <s v="Reg"/>
    <s v="Lvl"/>
    <s v="Inside"/>
    <s v="Gtl"/>
    <s v="Edwards"/>
    <s v="Norm"/>
    <s v="Duplex"/>
    <s v="SFoyer"/>
    <n v="6"/>
    <n v="5"/>
    <s v="Gable"/>
    <s v="CompShg"/>
    <s v="HdBoard"/>
    <s v="HdBoard"/>
    <s v="BrkFace"/>
    <n v="104"/>
    <s v="TA"/>
    <s v="CBlock"/>
    <s v="Gd"/>
    <s v="Av"/>
    <x v="1"/>
    <x v="245"/>
    <s v="Unf"/>
    <x v="0"/>
    <n v="1"/>
    <n v="0"/>
    <x v="20"/>
    <x v="18"/>
    <x v="40"/>
    <s v="Gas"/>
    <s v="TA"/>
    <s v="Y"/>
    <s v="SBrkr"/>
    <n v="816"/>
    <n v="0"/>
    <n v="0"/>
    <x v="0"/>
    <n v="816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Y"/>
    <x v="1"/>
    <x v="14"/>
    <x v="0"/>
    <x v="0"/>
    <x v="0"/>
    <s v="No Fence"/>
    <n v="0"/>
    <n v="5"/>
    <n v="2007"/>
    <s v="WD"/>
    <s v="Normal"/>
    <n v="118500"/>
    <n v="0"/>
    <n v="0"/>
    <n v="5"/>
    <s v="No Garage"/>
    <n v="3"/>
    <n v="120697.012881434"/>
  </r>
  <r>
    <n v="75"/>
    <s v="RM"/>
    <n v="75"/>
    <n v="13500"/>
    <s v="Missing"/>
    <s v="Reg"/>
    <s v="Lvl"/>
    <s v="Inside"/>
    <s v="Gtl"/>
    <s v="OldTown"/>
    <s v="Artery"/>
    <s v="1Fam"/>
    <s v="2.5Unf"/>
    <n v="10"/>
    <n v="9"/>
    <s v="Gable"/>
    <s v="CompShg"/>
    <s v="Wd Sdng"/>
    <s v="Wd Sdng"/>
    <s v="None"/>
    <n v="0"/>
    <s v="Ex"/>
    <s v="BrkTil"/>
    <s v="TA"/>
    <s v="No"/>
    <x v="2"/>
    <x v="6"/>
    <s v="Unf"/>
    <x v="0"/>
    <n v="1"/>
    <n v="1237"/>
    <x v="6"/>
    <x v="6"/>
    <x v="291"/>
    <s v="Gas"/>
    <s v="Gd"/>
    <s v="Y"/>
    <s v="SBrkr"/>
    <n v="1521"/>
    <n v="1254"/>
    <n v="0"/>
    <x v="0"/>
    <n v="2775"/>
    <n v="0"/>
    <n v="0"/>
    <n v="3"/>
    <n v="1"/>
    <n v="3"/>
    <n v="1"/>
    <s v="Gd"/>
    <n v="9"/>
    <s v="Typ"/>
    <n v="1"/>
    <s v="Gd"/>
    <s v="Detchd"/>
    <s v="Unf"/>
    <n v="2"/>
    <n v="880"/>
    <s v="Gd"/>
    <s v="Y"/>
    <x v="35"/>
    <x v="113"/>
    <x v="0"/>
    <x v="0"/>
    <x v="0"/>
    <s v="No Fence"/>
    <n v="0"/>
    <n v="7"/>
    <n v="2008"/>
    <s v="WD"/>
    <s v="Normal"/>
    <n v="325000"/>
    <n v="0"/>
    <n v="0"/>
    <n v="1"/>
    <n v="4"/>
    <n v="3"/>
    <n v="318879.02969730803"/>
  </r>
  <r>
    <n v="50"/>
    <s v="RM"/>
    <n v="51"/>
    <n v="6120"/>
    <s v="Missing"/>
    <s v="Reg"/>
    <s v="Lvl"/>
    <s v="Inside"/>
    <s v="Gtl"/>
    <s v="BrkSide"/>
    <s v="Norm"/>
    <s v="1Fam"/>
    <s v="1.5Fin"/>
    <n v="4"/>
    <n v="7"/>
    <s v="Gable"/>
    <s v="CompShg"/>
    <s v="AsbShng"/>
    <s v="AsbShng"/>
    <s v="None"/>
    <n v="0"/>
    <s v="TA"/>
    <s v="BrkTil"/>
    <s v="TA"/>
    <s v="No"/>
    <x v="2"/>
    <x v="6"/>
    <s v="Unf"/>
    <x v="0"/>
    <n v="1"/>
    <n v="884"/>
    <x v="6"/>
    <x v="6"/>
    <x v="97"/>
    <s v="Gas"/>
    <s v="Ex"/>
    <s v="Y"/>
    <s v="SBrkr"/>
    <n v="989"/>
    <n v="584"/>
    <n v="0"/>
    <x v="0"/>
    <n v="1573"/>
    <n v="0"/>
    <n v="0"/>
    <n v="1"/>
    <n v="0"/>
    <n v="3"/>
    <n v="1"/>
    <s v="Gd"/>
    <n v="6"/>
    <s v="Typ"/>
    <n v="0"/>
    <s v="No Fireplace"/>
    <s v="Detchd"/>
    <s v="Unf"/>
    <n v="1"/>
    <n v="240"/>
    <s v="TA"/>
    <s v="Y"/>
    <x v="1"/>
    <x v="0"/>
    <x v="51"/>
    <x v="0"/>
    <x v="34"/>
    <s v="No Fence"/>
    <n v="0"/>
    <n v="7"/>
    <n v="2009"/>
    <s v="WD"/>
    <s v="Normal"/>
    <n v="133000"/>
    <n v="0"/>
    <n v="0"/>
    <n v="3"/>
    <n v="2"/>
    <n v="3"/>
    <n v="130903.29911855901"/>
  </r>
  <r>
    <n v="20"/>
    <s v="RL"/>
    <n v="88"/>
    <n v="11443"/>
    <s v="Missing"/>
    <s v="Reg"/>
    <s v="Lvl"/>
    <s v="Inside"/>
    <s v="Gtl"/>
    <s v="Timber"/>
    <s v="Norm"/>
    <s v="1Fam"/>
    <s v="1Story"/>
    <n v="8"/>
    <n v="5"/>
    <s v="Mansard_Hip"/>
    <s v="CompShg"/>
    <s v="VinylSd"/>
    <s v="VinylSd"/>
    <s v="BrkFace"/>
    <n v="208"/>
    <s v="Gd"/>
    <s v="PConc"/>
    <s v="Ex"/>
    <s v="Gd"/>
    <x v="1"/>
    <x v="246"/>
    <s v="Unf"/>
    <x v="0"/>
    <n v="1"/>
    <n v="408"/>
    <x v="60"/>
    <x v="44"/>
    <x v="292"/>
    <s v="Gas"/>
    <s v="Ex"/>
    <s v="Y"/>
    <s v="SBrkr"/>
    <n v="2028"/>
    <n v="0"/>
    <n v="0"/>
    <x v="0"/>
    <n v="2028"/>
    <n v="1"/>
    <n v="0"/>
    <n v="2"/>
    <n v="0"/>
    <n v="2"/>
    <n v="1"/>
    <s v="Gd"/>
    <n v="7"/>
    <s v="Typ"/>
    <n v="2"/>
    <s v="Gd"/>
    <s v="Attchd"/>
    <s v="RFn"/>
    <n v="3"/>
    <n v="880"/>
    <s v="TA"/>
    <s v="Y"/>
    <x v="119"/>
    <x v="46"/>
    <x v="0"/>
    <x v="0"/>
    <x v="0"/>
    <s v="No Fence"/>
    <n v="0"/>
    <n v="3"/>
    <n v="2006"/>
    <s v="New"/>
    <s v="Partial"/>
    <n v="369900"/>
    <n v="0"/>
    <n v="0"/>
    <n v="6"/>
    <n v="5"/>
    <n v="4"/>
    <n v="371319.73100135999"/>
  </r>
  <r>
    <n v="85"/>
    <s v="RL"/>
    <n v="74"/>
    <n v="8740"/>
    <s v="Missing"/>
    <s v="IR1"/>
    <s v="Lvl"/>
    <s v="Inside"/>
    <s v="Gtl"/>
    <s v="Sawyer"/>
    <s v="Norm"/>
    <s v="1Fam"/>
    <s v="SFoyer"/>
    <n v="5"/>
    <n v="6"/>
    <s v="Mansard_Hip"/>
    <s v="CompShg"/>
    <s v="HdBoard"/>
    <s v="HdBoard"/>
    <s v="None"/>
    <n v="0"/>
    <s v="TA"/>
    <s v="CBlock"/>
    <s v="TA"/>
    <s v="Av"/>
    <x v="0"/>
    <x v="117"/>
    <s v="Unf"/>
    <x v="0"/>
    <n v="1"/>
    <n v="168"/>
    <x v="13"/>
    <x v="10"/>
    <x v="31"/>
    <s v="Gas"/>
    <s v="TA"/>
    <s v="Y"/>
    <s v="SBrkr"/>
    <n v="860"/>
    <n v="0"/>
    <n v="0"/>
    <x v="0"/>
    <n v="860"/>
    <n v="1"/>
    <n v="0"/>
    <n v="1"/>
    <n v="0"/>
    <n v="2"/>
    <n v="1"/>
    <s v="TA"/>
    <n v="4"/>
    <s v="Typ"/>
    <n v="0"/>
    <s v="No Fireplace"/>
    <s v="Detchd"/>
    <s v="Unf"/>
    <n v="2"/>
    <n v="528"/>
    <s v="TA"/>
    <s v="Y"/>
    <x v="1"/>
    <x v="0"/>
    <x v="0"/>
    <x v="0"/>
    <x v="0"/>
    <s v="No Fence"/>
    <n v="0"/>
    <n v="7"/>
    <n v="2009"/>
    <s v="WD"/>
    <s v="Normal"/>
    <n v="137000"/>
    <n v="0"/>
    <n v="0"/>
    <n v="5"/>
    <n v="4"/>
    <n v="3"/>
    <n v="134860.69395219901"/>
  </r>
  <r>
    <n v="60"/>
    <s v="RL"/>
    <n v="97"/>
    <n v="13478"/>
    <s v="Missing"/>
    <s v="IR1"/>
    <s v="Lvl"/>
    <s v="Corner"/>
    <s v="Gtl"/>
    <s v="NridgHt"/>
    <s v="Norm"/>
    <s v="1Fam"/>
    <s v="2Story"/>
    <n v="10"/>
    <n v="5"/>
    <s v="Gable"/>
    <s v="CompShg"/>
    <s v="CemntBd"/>
    <s v="CmentBd"/>
    <s v="Stone"/>
    <n v="420"/>
    <s v="Ex"/>
    <s v="PConc"/>
    <s v="Ex"/>
    <s v="Gd"/>
    <x v="1"/>
    <x v="247"/>
    <s v="Unf"/>
    <x v="0"/>
    <n v="1"/>
    <n v="384"/>
    <x v="0"/>
    <x v="44"/>
    <x v="293"/>
    <s v="Gas"/>
    <s v="Ex"/>
    <s v="Y"/>
    <s v="SBrkr"/>
    <n v="1728"/>
    <n v="568"/>
    <n v="0"/>
    <x v="0"/>
    <n v="2296"/>
    <n v="1"/>
    <n v="0"/>
    <n v="2"/>
    <n v="1"/>
    <n v="3"/>
    <n v="1"/>
    <s v="Ex"/>
    <n v="10"/>
    <s v="Typ"/>
    <n v="1"/>
    <s v="Gd"/>
    <s v="BuiltIn"/>
    <s v="RFn"/>
    <n v="3"/>
    <n v="842"/>
    <s v="TA"/>
    <s v="Y"/>
    <x v="120"/>
    <x v="114"/>
    <x v="0"/>
    <x v="0"/>
    <x v="0"/>
    <s v="No Fence"/>
    <n v="0"/>
    <n v="6"/>
    <n v="2009"/>
    <s v="ConLI"/>
    <s v="Normal"/>
    <n v="451950"/>
    <n v="0"/>
    <n v="0"/>
    <n v="6"/>
    <n v="5"/>
    <n v="4"/>
    <n v="447440.05483192799"/>
  </r>
  <r>
    <n v="20"/>
    <s v="RL"/>
    <n v="60"/>
    <n v="6600"/>
    <s v="Missing"/>
    <s v="Reg"/>
    <s v="Lvl"/>
    <s v="Inside"/>
    <s v="Gtl"/>
    <s v="Mitchel"/>
    <s v="Norm"/>
    <s v="1Fam"/>
    <s v="1Story"/>
    <n v="5"/>
    <n v="8"/>
    <s v="Gable"/>
    <s v="CompShg"/>
    <s v="HdBoard"/>
    <s v="HdBoard"/>
    <s v="None"/>
    <n v="0"/>
    <s v="TA"/>
    <s v="PConc"/>
    <s v="TA"/>
    <s v="No"/>
    <x v="1"/>
    <x v="245"/>
    <s v="Unf"/>
    <x v="0"/>
    <n v="1"/>
    <n v="0"/>
    <x v="20"/>
    <x v="18"/>
    <x v="40"/>
    <s v="Gas"/>
    <s v="Ex"/>
    <s v="Y"/>
    <s v="SBrkr"/>
    <n v="816"/>
    <n v="0"/>
    <n v="0"/>
    <x v="0"/>
    <n v="816"/>
    <n v="1"/>
    <n v="0"/>
    <n v="1"/>
    <n v="0"/>
    <n v="2"/>
    <n v="1"/>
    <s v="TA"/>
    <n v="4"/>
    <s v="Typ"/>
    <n v="0"/>
    <s v="No Fireplace"/>
    <s v="Detchd"/>
    <s v="Fin"/>
    <n v="2"/>
    <n v="816"/>
    <s v="TA"/>
    <s v="Y"/>
    <x v="1"/>
    <x v="0"/>
    <x v="0"/>
    <x v="0"/>
    <x v="0"/>
    <s v="No Fence"/>
    <n v="0"/>
    <n v="6"/>
    <n v="2008"/>
    <s v="WD"/>
    <s v="Normal"/>
    <n v="138000"/>
    <n v="0"/>
    <n v="0"/>
    <n v="5"/>
    <n v="4"/>
    <n v="4"/>
    <n v="136521.60071168799"/>
  </r>
  <r>
    <n v="120"/>
    <s v="RM"/>
    <n v="69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248"/>
    <s v="Unf"/>
    <x v="0"/>
    <n v="1"/>
    <n v="163"/>
    <x v="8"/>
    <x v="5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4"/>
    <s v="Typ"/>
    <n v="0"/>
    <s v="No Fireplace"/>
    <s v="Attchd"/>
    <s v="Fin"/>
    <n v="2"/>
    <n v="420"/>
    <s v="TA"/>
    <s v="Y"/>
    <x v="7"/>
    <x v="0"/>
    <x v="0"/>
    <x v="0"/>
    <x v="0"/>
    <s v="No Fence"/>
    <n v="0"/>
    <n v="5"/>
    <n v="2009"/>
    <s v="WD"/>
    <s v="Normal"/>
    <n v="140000"/>
    <n v="0"/>
    <n v="0"/>
    <n v="6"/>
    <n v="5"/>
    <n v="4"/>
    <n v="143198.360093856"/>
  </r>
  <r>
    <n v="20"/>
    <s v="RL"/>
    <n v="88"/>
    <n v="7990"/>
    <s v="Missing"/>
    <s v="IR1"/>
    <s v="Lvl"/>
    <s v="Inside"/>
    <s v="Gtl"/>
    <s v="CollgCr"/>
    <s v="Norm"/>
    <s v="1Fam"/>
    <s v="1Story"/>
    <n v="5"/>
    <n v="6"/>
    <s v="Mansard_Hip"/>
    <s v="CompShg"/>
    <s v="HdBoard"/>
    <s v="HdBoard"/>
    <s v="None"/>
    <n v="0"/>
    <s v="TA"/>
    <s v="CBlock"/>
    <s v="Gd"/>
    <s v="No"/>
    <x v="2"/>
    <x v="6"/>
    <s v="Unf"/>
    <x v="0"/>
    <n v="1"/>
    <n v="924"/>
    <x v="6"/>
    <x v="6"/>
    <x v="87"/>
    <s v="Gas"/>
    <s v="TA"/>
    <s v="Y"/>
    <s v="SBrkr"/>
    <n v="924"/>
    <n v="0"/>
    <n v="0"/>
    <x v="0"/>
    <n v="924"/>
    <n v="0"/>
    <n v="0"/>
    <n v="1"/>
    <n v="0"/>
    <n v="3"/>
    <n v="1"/>
    <s v="TA"/>
    <n v="5"/>
    <s v="Typ"/>
    <n v="0"/>
    <s v="No Fireplace"/>
    <s v="Detchd"/>
    <s v="Unf"/>
    <n v="1"/>
    <n v="280"/>
    <s v="TA"/>
    <s v="Y"/>
    <x v="1"/>
    <x v="0"/>
    <x v="0"/>
    <x v="0"/>
    <x v="0"/>
    <s v="MnPrv"/>
    <n v="0"/>
    <n v="4"/>
    <n v="2008"/>
    <s v="WD"/>
    <s v="Normal"/>
    <n v="110000"/>
    <n v="0"/>
    <n v="0"/>
    <n v="4"/>
    <n v="4"/>
    <n v="2"/>
    <n v="112452.25379553701"/>
  </r>
  <r>
    <n v="20"/>
    <s v="RL"/>
    <n v="69"/>
    <n v="11302"/>
    <s v="Missing"/>
    <s v="IR1"/>
    <s v="Lvl"/>
    <s v="Inside"/>
    <s v="Gtl"/>
    <s v="StoneBr"/>
    <s v="Norm"/>
    <s v="1Fam"/>
    <s v="1Story"/>
    <n v="8"/>
    <n v="5"/>
    <s v="Gable"/>
    <s v="CompShg"/>
    <s v="VinylSd"/>
    <s v="Other"/>
    <s v="BrkFace"/>
    <n v="238"/>
    <s v="Gd"/>
    <s v="PConc"/>
    <s v="Gd"/>
    <s v="Gd"/>
    <x v="1"/>
    <x v="249"/>
    <s v="Unf"/>
    <x v="0"/>
    <n v="1"/>
    <n v="392"/>
    <x v="60"/>
    <x v="44"/>
    <x v="294"/>
    <s v="Gas"/>
    <s v="Ex"/>
    <s v="Y"/>
    <s v="SBrkr"/>
    <n v="1826"/>
    <n v="0"/>
    <n v="0"/>
    <x v="0"/>
    <n v="1826"/>
    <n v="1"/>
    <n v="0"/>
    <n v="2"/>
    <n v="0"/>
    <n v="3"/>
    <n v="1"/>
    <s v="Gd"/>
    <n v="7"/>
    <s v="Typ"/>
    <n v="1"/>
    <s v="TA"/>
    <s v="Attchd"/>
    <s v="Fin"/>
    <n v="3"/>
    <n v="758"/>
    <s v="TA"/>
    <s v="Y"/>
    <x v="30"/>
    <x v="27"/>
    <x v="0"/>
    <x v="0"/>
    <x v="34"/>
    <s v="No Fence"/>
    <n v="0"/>
    <n v="8"/>
    <n v="2006"/>
    <s v="New"/>
    <s v="Partial"/>
    <n v="319000"/>
    <n v="0"/>
    <n v="0"/>
    <n v="6"/>
    <n v="5"/>
    <n v="4"/>
    <n v="322034.75848867203"/>
  </r>
  <r>
    <n v="160"/>
    <s v="RM"/>
    <n v="24"/>
    <n v="1950"/>
    <s v="Missing"/>
    <s v="Reg"/>
    <s v="Lvl"/>
    <s v="Inside"/>
    <s v="Gtl"/>
    <s v="Blueste"/>
    <s v="Norm"/>
    <s v="Twnhs"/>
    <s v="2Story"/>
    <n v="6"/>
    <n v="6"/>
    <s v="Gable"/>
    <s v="CompShg"/>
    <s v="MetalSd"/>
    <s v="MetalSd"/>
    <s v="None"/>
    <n v="0"/>
    <s v="TA"/>
    <s v="CBlock"/>
    <s v="Gd"/>
    <s v="No"/>
    <x v="6"/>
    <x v="250"/>
    <s v="GLQ"/>
    <x v="49"/>
    <n v="2"/>
    <n v="23"/>
    <x v="122"/>
    <x v="76"/>
    <x v="295"/>
    <s v="Gas"/>
    <s v="TA"/>
    <s v="Y"/>
    <s v="SBrkr"/>
    <n v="716"/>
    <n v="840"/>
    <n v="0"/>
    <x v="0"/>
    <n v="1556"/>
    <n v="1"/>
    <n v="0"/>
    <n v="2"/>
    <n v="1"/>
    <n v="3"/>
    <n v="1"/>
    <s v="TA"/>
    <n v="6"/>
    <s v="Typ"/>
    <n v="1"/>
    <s v="TA"/>
    <s v="Attchd"/>
    <s v="Fin"/>
    <n v="2"/>
    <n v="452"/>
    <s v="TA"/>
    <s v="Y"/>
    <x v="121"/>
    <x v="0"/>
    <x v="0"/>
    <x v="0"/>
    <x v="0"/>
    <s v="GdPrv"/>
    <n v="0"/>
    <n v="7"/>
    <n v="2008"/>
    <s v="COD"/>
    <s v="Normal"/>
    <n v="151000"/>
    <n v="0"/>
    <n v="0"/>
    <n v="5"/>
    <n v="4"/>
    <n v="3"/>
    <n v="151434.28724361199"/>
  </r>
  <r>
    <n v="60"/>
    <s v="RL"/>
    <n v="74"/>
    <n v="10927"/>
    <s v="Missing"/>
    <s v="Reg"/>
    <s v="Lvl"/>
    <s v="Inside"/>
    <s v="Gtl"/>
    <s v="NridgHt"/>
    <s v="Norm"/>
    <s v="1Fam"/>
    <s v="2Story"/>
    <n v="8"/>
    <n v="5"/>
    <s v="Gable"/>
    <s v="CompShg"/>
    <s v="VinylSd"/>
    <s v="VinylSd"/>
    <s v="BrkFace"/>
    <n v="280"/>
    <s v="Gd"/>
    <s v="PConc"/>
    <s v="Gd"/>
    <s v="Av"/>
    <x v="1"/>
    <x v="121"/>
    <s v="Unf"/>
    <x v="0"/>
    <n v="1"/>
    <n v="512"/>
    <x v="123"/>
    <x v="60"/>
    <x v="296"/>
    <s v="Gas"/>
    <s v="Ex"/>
    <s v="Y"/>
    <s v="SBrkr"/>
    <n v="1058"/>
    <n v="846"/>
    <n v="0"/>
    <x v="0"/>
    <n v="1904"/>
    <n v="1"/>
    <n v="0"/>
    <n v="2"/>
    <n v="1"/>
    <n v="3"/>
    <n v="1"/>
    <s v="Ex"/>
    <n v="8"/>
    <s v="Typ"/>
    <n v="1"/>
    <s v="Gd"/>
    <s v="BuiltIn"/>
    <s v="Fin"/>
    <n v="2"/>
    <n v="736"/>
    <s v="TA"/>
    <s v="Y"/>
    <x v="122"/>
    <x v="55"/>
    <x v="0"/>
    <x v="0"/>
    <x v="0"/>
    <s v="No Fence"/>
    <n v="0"/>
    <n v="6"/>
    <n v="2006"/>
    <s v="WD"/>
    <s v="Normal"/>
    <n v="275000"/>
    <n v="0"/>
    <n v="0"/>
    <n v="6"/>
    <n v="5"/>
    <n v="4"/>
    <n v="259372.255751085"/>
  </r>
  <r>
    <n v="50"/>
    <s v="RM"/>
    <n v="50"/>
    <n v="9000"/>
    <s v="Missing"/>
    <s v="Reg"/>
    <s v="Bnk"/>
    <s v="Inside"/>
    <s v="Gtl"/>
    <s v="IDOTRR"/>
    <s v="Norm"/>
    <s v="1Fam"/>
    <s v="1.5Fin"/>
    <n v="6"/>
    <n v="6"/>
    <s v="Gable"/>
    <s v="CompShg"/>
    <s v="Wd Sdng"/>
    <s v="Wd Sdng"/>
    <s v="None"/>
    <n v="0"/>
    <s v="TA"/>
    <s v="PConc"/>
    <s v="TA"/>
    <s v="No"/>
    <x v="2"/>
    <x v="6"/>
    <s v="Unf"/>
    <x v="0"/>
    <n v="1"/>
    <n v="780"/>
    <x v="6"/>
    <x v="6"/>
    <x v="165"/>
    <s v="Gas"/>
    <s v="TA"/>
    <s v="Y"/>
    <s v="SBrkr"/>
    <n v="780"/>
    <n v="595"/>
    <n v="0"/>
    <x v="0"/>
    <n v="1375"/>
    <n v="0"/>
    <n v="0"/>
    <n v="1"/>
    <n v="1"/>
    <n v="3"/>
    <n v="1"/>
    <s v="Gd"/>
    <n v="6"/>
    <s v="Typ"/>
    <n v="1"/>
    <s v="Gd"/>
    <s v="Detchd"/>
    <s v="Unf"/>
    <n v="1"/>
    <n v="544"/>
    <s v="TA"/>
    <s v="P"/>
    <x v="1"/>
    <x v="35"/>
    <x v="0"/>
    <x v="0"/>
    <x v="35"/>
    <s v="No Fence"/>
    <n v="0"/>
    <n v="12"/>
    <n v="2007"/>
    <s v="WD"/>
    <s v="Normal"/>
    <n v="141000"/>
    <n v="0"/>
    <n v="0"/>
    <n v="3"/>
    <n v="4"/>
    <n v="1"/>
    <n v="135691.388275351"/>
  </r>
  <r>
    <n v="160"/>
    <s v="FV"/>
    <n v="30"/>
    <n v="3182"/>
    <s v="Pave"/>
    <s v="Reg"/>
    <s v="Lvl"/>
    <s v="Inside"/>
    <s v="Gtl"/>
    <s v="Somerst"/>
    <s v="Norm"/>
    <s v="TwnhsE"/>
    <s v="2Story"/>
    <n v="7"/>
    <n v="5"/>
    <s v="Gable"/>
    <s v="CompShg"/>
    <s v="MetalSd"/>
    <s v="MetalSd"/>
    <s v="None"/>
    <n v="0"/>
    <s v="Gd"/>
    <s v="PConc"/>
    <s v="Gd"/>
    <s v="No"/>
    <x v="2"/>
    <x v="6"/>
    <s v="Unf"/>
    <x v="0"/>
    <n v="1"/>
    <n v="600"/>
    <x v="6"/>
    <x v="6"/>
    <x v="297"/>
    <s v="Gas"/>
    <s v="Ex"/>
    <s v="Y"/>
    <s v="SBrkr"/>
    <n v="600"/>
    <n v="600"/>
    <n v="0"/>
    <x v="0"/>
    <n v="1200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x v="1"/>
    <x v="64"/>
    <x v="0"/>
    <x v="0"/>
    <x v="0"/>
    <s v="No Fence"/>
    <n v="0"/>
    <n v="6"/>
    <n v="2010"/>
    <s v="WD"/>
    <s v="Normal"/>
    <n v="151000"/>
    <n v="0"/>
    <n v="0"/>
    <n v="6"/>
    <n v="5"/>
    <n v="4"/>
    <n v="153625.091936974"/>
  </r>
  <r>
    <n v="20"/>
    <s v="RL"/>
    <n v="88"/>
    <n v="12803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99"/>
    <s v="Gd"/>
    <s v="PConc"/>
    <s v="Gd"/>
    <s v="Mn"/>
    <x v="1"/>
    <x v="251"/>
    <s v="Unf"/>
    <x v="0"/>
    <n v="1"/>
    <n v="572"/>
    <x v="148"/>
    <x v="74"/>
    <x v="298"/>
    <s v="Gas"/>
    <s v="Ex"/>
    <s v="Y"/>
    <s v="SBrkr"/>
    <n v="1494"/>
    <n v="0"/>
    <n v="0"/>
    <x v="0"/>
    <n v="1494"/>
    <n v="1"/>
    <n v="0"/>
    <n v="2"/>
    <n v="0"/>
    <n v="3"/>
    <n v="1"/>
    <s v="Gd"/>
    <n v="6"/>
    <s v="Typ"/>
    <n v="1"/>
    <s v="TA"/>
    <s v="Attchd"/>
    <s v="RFn"/>
    <n v="2"/>
    <n v="530"/>
    <s v="TA"/>
    <s v="Y"/>
    <x v="2"/>
    <x v="37"/>
    <x v="0"/>
    <x v="0"/>
    <x v="0"/>
    <s v="No Fence"/>
    <n v="0"/>
    <n v="9"/>
    <n v="2008"/>
    <s v="WD"/>
    <s v="Normal"/>
    <n v="221000"/>
    <n v="0"/>
    <n v="0"/>
    <n v="6"/>
    <n v="5"/>
    <n v="4"/>
    <n v="226550.717434146"/>
  </r>
  <r>
    <n v="60"/>
    <s v="RL"/>
    <n v="85"/>
    <n v="13600"/>
    <s v="Missing"/>
    <s v="Reg"/>
    <s v="Lvl"/>
    <s v="Inside"/>
    <s v="Gtl"/>
    <s v="NAmes"/>
    <s v="Norm"/>
    <s v="1Fam"/>
    <s v="2Story"/>
    <n v="7"/>
    <n v="6"/>
    <s v="Gable"/>
    <s v="CompShg"/>
    <s v="HdBoard"/>
    <s v="HdBoard"/>
    <s v="BrkFace"/>
    <n v="176"/>
    <s v="TA"/>
    <s v="CBlock"/>
    <s v="TA"/>
    <s v="No"/>
    <x v="3"/>
    <x v="252"/>
    <s v="Unf"/>
    <x v="0"/>
    <n v="1"/>
    <n v="314"/>
    <x v="19"/>
    <x v="16"/>
    <x v="166"/>
    <s v="Gas"/>
    <s v="TA"/>
    <s v="Y"/>
    <s v="SBrkr"/>
    <n v="1186"/>
    <n v="800"/>
    <n v="0"/>
    <x v="0"/>
    <n v="1986"/>
    <n v="0"/>
    <n v="0"/>
    <n v="2"/>
    <n v="1"/>
    <n v="3"/>
    <n v="1"/>
    <s v="TA"/>
    <n v="7"/>
    <s v="Typ"/>
    <n v="3"/>
    <s v="Fa"/>
    <s v="Attchd"/>
    <s v="Unf"/>
    <n v="2"/>
    <n v="486"/>
    <s v="TA"/>
    <s v="Y"/>
    <x v="1"/>
    <x v="1"/>
    <x v="0"/>
    <x v="0"/>
    <x v="36"/>
    <s v="No Fence"/>
    <n v="0"/>
    <n v="10"/>
    <n v="2009"/>
    <s v="WD"/>
    <s v="Normal"/>
    <n v="205000"/>
    <n v="0"/>
    <n v="0"/>
    <n v="4"/>
    <n v="3"/>
    <n v="3"/>
    <n v="208727.53003511499"/>
  </r>
  <r>
    <n v="20"/>
    <s v="RL"/>
    <n v="82"/>
    <n v="12464"/>
    <s v="Missing"/>
    <s v="IR2_3"/>
    <s v="Low"/>
    <s v="Corner"/>
    <s v="Mod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1"/>
    <x v="4"/>
    <s v="Unf"/>
    <x v="0"/>
    <n v="1"/>
    <n v="308"/>
    <x v="136"/>
    <x v="28"/>
    <x v="71"/>
    <s v="Gas"/>
    <s v="Gd"/>
    <s v="Y"/>
    <s v="SBrkr"/>
    <n v="1040"/>
    <n v="0"/>
    <n v="0"/>
    <x v="0"/>
    <n v="1040"/>
    <n v="1"/>
    <n v="0"/>
    <n v="1"/>
    <n v="0"/>
    <n v="3"/>
    <n v="1"/>
    <s v="Gd"/>
    <n v="6"/>
    <s v="Typ"/>
    <n v="0"/>
    <s v="No Fireplace"/>
    <s v="Detchd"/>
    <s v="Unf"/>
    <n v="2"/>
    <n v="576"/>
    <s v="TA"/>
    <s v="Y"/>
    <x v="18"/>
    <x v="0"/>
    <x v="0"/>
    <x v="0"/>
    <x v="0"/>
    <s v="GdPrv"/>
    <n v="0"/>
    <n v="11"/>
    <n v="2009"/>
    <s v="WD"/>
    <s v="Normal"/>
    <n v="152000"/>
    <n v="0"/>
    <n v="0"/>
    <n v="5"/>
    <n v="4"/>
    <n v="3"/>
    <n v="150752.00045140999"/>
  </r>
  <r>
    <n v="20"/>
    <s v="RL"/>
    <n v="78"/>
    <n v="7800"/>
    <s v="Missing"/>
    <s v="Reg"/>
    <s v="Bnk"/>
    <s v="Inside"/>
    <s v="Mod"/>
    <s v="Edwards"/>
    <s v="Norm"/>
    <s v="1Fam"/>
    <s v="2Story"/>
    <n v="5"/>
    <n v="8"/>
    <s v="Gable"/>
    <s v="CompShg"/>
    <s v="MetalSd"/>
    <s v="MetalSd"/>
    <s v="None"/>
    <n v="0"/>
    <s v="TA"/>
    <s v="CBlock"/>
    <s v="TA"/>
    <s v="No"/>
    <x v="1"/>
    <x v="35"/>
    <s v="Unf"/>
    <x v="0"/>
    <n v="1"/>
    <n v="293"/>
    <x v="29"/>
    <x v="26"/>
    <x v="57"/>
    <s v="Gas"/>
    <s v="Ex"/>
    <s v="Y"/>
    <s v="SBrkr"/>
    <n v="1112"/>
    <n v="896"/>
    <n v="0"/>
    <x v="0"/>
    <n v="2008"/>
    <n v="1"/>
    <n v="0"/>
    <n v="3"/>
    <n v="0"/>
    <n v="3"/>
    <n v="1"/>
    <s v="Ex"/>
    <n v="8"/>
    <s v="Typ"/>
    <n v="0"/>
    <s v="No Fireplace"/>
    <s v="Attchd"/>
    <s v="Unf"/>
    <n v="1"/>
    <n v="230"/>
    <s v="TA"/>
    <s v="Y"/>
    <x v="123"/>
    <x v="0"/>
    <x v="0"/>
    <x v="0"/>
    <x v="0"/>
    <s v="No Fence"/>
    <n v="0"/>
    <n v="8"/>
    <n v="2006"/>
    <s v="WD"/>
    <s v="Normal"/>
    <n v="225000"/>
    <n v="0"/>
    <n v="0"/>
    <n v="3"/>
    <n v="2"/>
    <n v="4"/>
    <n v="197955.519801307"/>
  </r>
  <r>
    <n v="70"/>
    <s v="RL"/>
    <n v="78"/>
    <n v="12168"/>
    <s v="Missing"/>
    <s v="Reg"/>
    <s v="HLS"/>
    <s v="Inside"/>
    <s v="Mod"/>
    <s v="Crawfor"/>
    <s v="Norm"/>
    <s v="1Fam"/>
    <s v="2Story"/>
    <n v="8"/>
    <n v="6"/>
    <s v="Gable"/>
    <s v="CompShg"/>
    <s v="BrkFace"/>
    <s v="Wd Sdng"/>
    <s v="None"/>
    <n v="0"/>
    <s v="TA"/>
    <s v="PConc"/>
    <s v="Gd"/>
    <s v="Mn"/>
    <x v="3"/>
    <x v="253"/>
    <s v="Unf"/>
    <x v="0"/>
    <n v="1"/>
    <n v="537"/>
    <x v="66"/>
    <x v="51"/>
    <x v="299"/>
    <s v="Gas"/>
    <s v="TA"/>
    <s v="Y"/>
    <s v="SBrkr"/>
    <n v="1940"/>
    <n v="1254"/>
    <n v="0"/>
    <x v="0"/>
    <n v="3194"/>
    <n v="0"/>
    <n v="0"/>
    <n v="2"/>
    <n v="1"/>
    <n v="4"/>
    <n v="1"/>
    <s v="TA"/>
    <n v="10"/>
    <s v="Typ"/>
    <n v="2"/>
    <s v="Gd"/>
    <s v="Basment"/>
    <s v="Unf"/>
    <n v="2"/>
    <n v="380"/>
    <s v="TA"/>
    <s v="Y"/>
    <x v="1"/>
    <x v="0"/>
    <x v="0"/>
    <x v="0"/>
    <x v="0"/>
    <s v="No Fence"/>
    <n v="0"/>
    <n v="9"/>
    <n v="2007"/>
    <s v="WD"/>
    <s v="Alloca"/>
    <n v="359100"/>
    <n v="0"/>
    <n v="0"/>
    <n v="3"/>
    <n v="2"/>
    <n v="3"/>
    <n v="329274.45386134501"/>
  </r>
  <r>
    <n v="60"/>
    <s v="RL"/>
    <n v="69"/>
    <n v="11050"/>
    <s v="Missing"/>
    <s v="Reg"/>
    <s v="Lvl"/>
    <s v="Inside"/>
    <s v="Gtl"/>
    <s v="CollgCr"/>
    <s v="PosN"/>
    <s v="1Fam"/>
    <s v="2Story"/>
    <n v="9"/>
    <n v="5"/>
    <s v="Mansard_Hip"/>
    <s v="CompShg"/>
    <s v="VinylSd"/>
    <s v="VinylSd"/>
    <s v="BrkFace"/>
    <n v="204"/>
    <s v="Gd"/>
    <s v="PConc"/>
    <s v="Ex"/>
    <s v="Mn"/>
    <x v="1"/>
    <x v="254"/>
    <s v="Unf"/>
    <x v="0"/>
    <n v="1"/>
    <n v="536"/>
    <x v="33"/>
    <x v="30"/>
    <x v="238"/>
    <s v="Gas"/>
    <s v="Ex"/>
    <s v="Y"/>
    <s v="SBrkr"/>
    <n v="1476"/>
    <n v="677"/>
    <n v="0"/>
    <x v="0"/>
    <n v="2153"/>
    <n v="1"/>
    <n v="0"/>
    <n v="2"/>
    <n v="1"/>
    <n v="3"/>
    <n v="1"/>
    <s v="Ex"/>
    <n v="8"/>
    <s v="Typ"/>
    <n v="2"/>
    <s v="Ex"/>
    <s v="Attchd"/>
    <s v="Fin"/>
    <n v="3"/>
    <n v="736"/>
    <s v="TA"/>
    <s v="Y"/>
    <x v="124"/>
    <x v="115"/>
    <x v="0"/>
    <x v="0"/>
    <x v="0"/>
    <s v="No Fence"/>
    <n v="0"/>
    <n v="5"/>
    <n v="2009"/>
    <s v="WD"/>
    <s v="Normal"/>
    <n v="313000"/>
    <n v="0"/>
    <n v="0"/>
    <n v="5"/>
    <n v="4"/>
    <n v="3"/>
    <n v="319646.30269572203"/>
  </r>
  <r>
    <n v="60"/>
    <s v="RL"/>
    <n v="69"/>
    <n v="11885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BrkFace"/>
    <n v="108"/>
    <s v="Gd"/>
    <s v="PConc"/>
    <s v="Gd"/>
    <s v="Av"/>
    <x v="1"/>
    <x v="255"/>
    <s v="Unf"/>
    <x v="0"/>
    <n v="1"/>
    <n v="309"/>
    <x v="106"/>
    <x v="69"/>
    <x v="300"/>
    <s v="Gas"/>
    <s v="Ex"/>
    <s v="Y"/>
    <s v="SBrkr"/>
    <n v="1299"/>
    <n v="573"/>
    <n v="0"/>
    <x v="0"/>
    <n v="1872"/>
    <n v="1"/>
    <n v="0"/>
    <n v="2"/>
    <n v="1"/>
    <n v="3"/>
    <n v="1"/>
    <s v="Ex"/>
    <n v="7"/>
    <s v="Typ"/>
    <n v="1"/>
    <s v="TA"/>
    <s v="BuiltIn"/>
    <s v="RFn"/>
    <n v="2"/>
    <n v="531"/>
    <s v="TA"/>
    <s v="Y"/>
    <x v="118"/>
    <x v="39"/>
    <x v="0"/>
    <x v="0"/>
    <x v="0"/>
    <s v="No Fence"/>
    <n v="0"/>
    <n v="11"/>
    <n v="2009"/>
    <s v="WD"/>
    <s v="Normal"/>
    <n v="261500"/>
    <n v="0"/>
    <n v="0"/>
    <n v="6"/>
    <n v="5"/>
    <n v="4"/>
    <n v="262380.61661431502"/>
  </r>
  <r>
    <n v="180"/>
    <s v="RM"/>
    <n v="21"/>
    <n v="1491"/>
    <s v="Missing"/>
    <s v="Reg"/>
    <s v="Lvl"/>
    <s v="Inside"/>
    <s v="Gtl"/>
    <s v="MeadowV"/>
    <s v="Norm"/>
    <s v="TwnhsE"/>
    <s v="SFoyer"/>
    <n v="4"/>
    <n v="6"/>
    <s v="Gable"/>
    <s v="CompShg"/>
    <s v="CemntBd"/>
    <s v="CmentBd"/>
    <s v="None"/>
    <n v="0"/>
    <s v="TA"/>
    <s v="CBlock"/>
    <s v="Gd"/>
    <s v="Av"/>
    <x v="6"/>
    <x v="256"/>
    <s v="GLQ"/>
    <x v="50"/>
    <n v="2"/>
    <n v="0"/>
    <x v="20"/>
    <x v="18"/>
    <x v="233"/>
    <s v="Gas"/>
    <s v="Ex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No Garage"/>
    <s v="No Garage"/>
    <n v="0"/>
    <n v="0"/>
    <s v="No Garage"/>
    <s v="Y"/>
    <x v="125"/>
    <x v="42"/>
    <x v="0"/>
    <x v="0"/>
    <x v="0"/>
    <s v="No Fence"/>
    <n v="0"/>
    <n v="5"/>
    <n v="2010"/>
    <s v="WD"/>
    <s v="Normal"/>
    <n v="75500"/>
    <n v="0"/>
    <n v="0"/>
    <n v="4"/>
    <s v="No Garage"/>
    <n v="2"/>
    <n v="77495.494036094693"/>
  </r>
  <r>
    <n v="85"/>
    <s v="RL"/>
    <n v="80"/>
    <n v="8800"/>
    <s v="Missing"/>
    <s v="Reg"/>
    <s v="Lvl"/>
    <s v="Inside"/>
    <s v="Gtl"/>
    <s v="NAmes"/>
    <s v="Feedr"/>
    <s v="1Fam"/>
    <s v="SFoyer"/>
    <n v="6"/>
    <n v="7"/>
    <s v="Gable"/>
    <s v="CompShg"/>
    <s v="MetalSd"/>
    <s v="MetalSd"/>
    <s v="BrkFace"/>
    <n v="156"/>
    <s v="TA"/>
    <s v="PConc"/>
    <s v="TA"/>
    <s v="Gd"/>
    <x v="1"/>
    <x v="27"/>
    <s v="Unf"/>
    <x v="0"/>
    <n v="1"/>
    <n v="173"/>
    <x v="5"/>
    <x v="19"/>
    <x v="301"/>
    <s v="Gas"/>
    <s v="Ex"/>
    <s v="Y"/>
    <s v="SBrkr"/>
    <n v="1054"/>
    <n v="0"/>
    <n v="0"/>
    <x v="0"/>
    <n v="1054"/>
    <n v="1"/>
    <n v="0"/>
    <n v="1"/>
    <n v="0"/>
    <n v="3"/>
    <n v="1"/>
    <s v="Gd"/>
    <n v="6"/>
    <s v="Typ"/>
    <n v="0"/>
    <s v="No Fireplace"/>
    <s v="Attchd"/>
    <s v="RFn"/>
    <n v="2"/>
    <n v="480"/>
    <s v="TA"/>
    <s v="Y"/>
    <x v="23"/>
    <x v="0"/>
    <x v="0"/>
    <x v="0"/>
    <x v="0"/>
    <s v="MnPrv"/>
    <n v="0"/>
    <n v="5"/>
    <n v="2010"/>
    <s v="WD"/>
    <s v="Abnorml"/>
    <n v="137500"/>
    <n v="0"/>
    <n v="0"/>
    <n v="4"/>
    <n v="3"/>
    <n v="2"/>
    <n v="139482.58057233199"/>
  </r>
  <r>
    <n v="60"/>
    <s v="RL"/>
    <n v="69"/>
    <n v="7861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1"/>
    <x v="257"/>
    <s v="Unf"/>
    <x v="0"/>
    <n v="1"/>
    <n v="326"/>
    <x v="9"/>
    <x v="8"/>
    <x v="302"/>
    <s v="Gas"/>
    <s v="Ex"/>
    <s v="Y"/>
    <s v="SBrkr"/>
    <n v="807"/>
    <n v="702"/>
    <n v="0"/>
    <x v="0"/>
    <n v="1509"/>
    <n v="1"/>
    <n v="0"/>
    <n v="2"/>
    <n v="1"/>
    <n v="3"/>
    <n v="1"/>
    <s v="Gd"/>
    <n v="7"/>
    <s v="Typ"/>
    <n v="1"/>
    <s v="Gd"/>
    <s v="Attchd"/>
    <s v="Fin"/>
    <n v="2"/>
    <n v="393"/>
    <s v="TA"/>
    <s v="Y"/>
    <x v="42"/>
    <x v="27"/>
    <x v="0"/>
    <x v="0"/>
    <x v="0"/>
    <s v="No Fence"/>
    <n v="0"/>
    <n v="6"/>
    <n v="2006"/>
    <s v="WD"/>
    <s v="Normal"/>
    <n v="183200"/>
    <n v="0"/>
    <n v="0"/>
    <n v="6"/>
    <n v="5"/>
    <n v="4"/>
    <n v="185931.084564666"/>
  </r>
  <r>
    <n v="60"/>
    <s v="RL"/>
    <n v="85"/>
    <n v="12244"/>
    <s v="Missing"/>
    <s v="Reg"/>
    <s v="Lvl"/>
    <s v="Inside"/>
    <s v="Gtl"/>
    <s v="Timber"/>
    <s v="Norm"/>
    <s v="1Fam"/>
    <s v="2Story"/>
    <n v="8"/>
    <n v="5"/>
    <s v="Mansard_Hip"/>
    <s v="CompShg"/>
    <s v="VinylSd"/>
    <s v="VinylSd"/>
    <s v="Stone"/>
    <n v="226"/>
    <s v="Gd"/>
    <s v="PConc"/>
    <s v="Gd"/>
    <s v="Gd"/>
    <x v="1"/>
    <x v="258"/>
    <s v="Unf"/>
    <x v="0"/>
    <n v="1"/>
    <n v="611"/>
    <x v="149"/>
    <x v="16"/>
    <x v="151"/>
    <s v="Gas"/>
    <s v="Ex"/>
    <s v="Y"/>
    <s v="SBrkr"/>
    <n v="1482"/>
    <n v="780"/>
    <n v="0"/>
    <x v="0"/>
    <n v="2262"/>
    <n v="1"/>
    <n v="0"/>
    <n v="2"/>
    <n v="1"/>
    <n v="4"/>
    <n v="1"/>
    <s v="Gd"/>
    <n v="10"/>
    <s v="Typ"/>
    <n v="2"/>
    <s v="Gd"/>
    <s v="Attchd"/>
    <s v="Fin"/>
    <n v="3"/>
    <n v="749"/>
    <s v="TA"/>
    <s v="Y"/>
    <x v="18"/>
    <x v="0"/>
    <x v="0"/>
    <x v="0"/>
    <x v="0"/>
    <s v="No Fence"/>
    <n v="0"/>
    <n v="8"/>
    <n v="2008"/>
    <s v="WD"/>
    <s v="Normal"/>
    <n v="305000"/>
    <n v="0"/>
    <n v="0"/>
    <n v="6"/>
    <n v="5"/>
    <n v="4"/>
    <n v="303318.909654958"/>
  </r>
  <r>
    <n v="30"/>
    <s v="RL"/>
    <n v="45"/>
    <n v="8248"/>
    <s v="Grvl"/>
    <s v="Reg"/>
    <s v="Lvl"/>
    <s v="Inside"/>
    <s v="Gtl"/>
    <s v="Edwards"/>
    <s v="Norm"/>
    <s v="1Fam"/>
    <s v="1Story"/>
    <n v="3"/>
    <n v="3"/>
    <s v="Gable"/>
    <s v="CompShg"/>
    <s v="Stucco"/>
    <s v="Stucco"/>
    <s v="None"/>
    <n v="0"/>
    <s v="TA"/>
    <s v="BrkTil"/>
    <s v="TA"/>
    <s v="No"/>
    <x v="3"/>
    <x v="259"/>
    <s v="Unf"/>
    <x v="0"/>
    <n v="1"/>
    <n v="823"/>
    <x v="150"/>
    <x v="87"/>
    <x v="92"/>
    <s v="Gas"/>
    <s v="TA"/>
    <s v="N"/>
    <s v="FuseF"/>
    <n v="864"/>
    <n v="0"/>
    <n v="0"/>
    <x v="0"/>
    <n v="864"/>
    <n v="1"/>
    <n v="0"/>
    <n v="1"/>
    <n v="0"/>
    <n v="2"/>
    <n v="1"/>
    <s v="TA"/>
    <n v="5"/>
    <s v="Typ"/>
    <n v="0"/>
    <s v="No Fireplace"/>
    <s v="No Garage"/>
    <s v="No Garage"/>
    <n v="0"/>
    <n v="0"/>
    <s v="No Garage"/>
    <s v="N"/>
    <x v="1"/>
    <x v="0"/>
    <x v="52"/>
    <x v="0"/>
    <x v="0"/>
    <s v="No Fence"/>
    <n v="0"/>
    <n v="9"/>
    <n v="2008"/>
    <s v="WD"/>
    <s v="Normal"/>
    <n v="67000"/>
    <n v="0"/>
    <n v="0"/>
    <n v="2"/>
    <s v="No Garage"/>
    <n v="1"/>
    <n v="65767.099526299193"/>
  </r>
  <r>
    <n v="60"/>
    <s v="RL"/>
    <n v="90"/>
    <n v="10800"/>
    <s v="Missing"/>
    <s v="Reg"/>
    <s v="Lvl"/>
    <s v="Inside"/>
    <s v="Gtl"/>
    <s v="NWAmes"/>
    <s v="Norm"/>
    <s v="1Fam"/>
    <s v="2Story"/>
    <n v="6"/>
    <n v="7"/>
    <s v="Gable"/>
    <s v="CompShg"/>
    <s v="HdBoard"/>
    <s v="HdBoard"/>
    <s v="None"/>
    <n v="0"/>
    <s v="TA"/>
    <s v="CBlock"/>
    <s v="TA"/>
    <s v="No"/>
    <x v="0"/>
    <x v="153"/>
    <s v="Rec"/>
    <x v="51"/>
    <n v="2"/>
    <n v="384"/>
    <x v="107"/>
    <x v="77"/>
    <x v="303"/>
    <s v="Gas"/>
    <s v="TA"/>
    <s v="Y"/>
    <s v="SBrkr"/>
    <n v="1548"/>
    <n v="1066"/>
    <n v="0"/>
    <x v="0"/>
    <n v="2614"/>
    <n v="0"/>
    <n v="0"/>
    <n v="2"/>
    <n v="1"/>
    <n v="4"/>
    <n v="1"/>
    <s v="TA"/>
    <n v="9"/>
    <s v="Typ"/>
    <n v="1"/>
    <s v="TA"/>
    <s v="Attchd"/>
    <s v="RFn"/>
    <n v="2"/>
    <n v="624"/>
    <s v="TA"/>
    <s v="Y"/>
    <x v="126"/>
    <x v="116"/>
    <x v="0"/>
    <x v="0"/>
    <x v="0"/>
    <s v="No Fence"/>
    <n v="0"/>
    <n v="6"/>
    <n v="2008"/>
    <s v="WD"/>
    <s v="Normal"/>
    <n v="240000"/>
    <n v="0"/>
    <n v="0"/>
    <n v="4"/>
    <n v="3"/>
    <n v="3"/>
    <n v="240010.710087254"/>
  </r>
  <r>
    <n v="20"/>
    <s v="RL"/>
    <n v="71"/>
    <n v="7064"/>
    <s v="Missing"/>
    <s v="Reg"/>
    <s v="Lvl"/>
    <s v="Inside"/>
    <s v="Gtl"/>
    <s v="Sawyer"/>
    <s v="Norm"/>
    <s v="1Fam"/>
    <s v="1Story"/>
    <n v="5"/>
    <n v="6"/>
    <s v="Gable"/>
    <s v="CompShg"/>
    <s v="Plywood"/>
    <s v="Plywood"/>
    <s v="BrkFace"/>
    <n v="153"/>
    <s v="TA"/>
    <s v="CBlock"/>
    <s v="TA"/>
    <s v="No"/>
    <x v="3"/>
    <x v="260"/>
    <s v="Unf"/>
    <x v="0"/>
    <n v="1"/>
    <n v="420"/>
    <x v="3"/>
    <x v="3"/>
    <x v="304"/>
    <s v="Gas"/>
    <s v="TA"/>
    <s v="Y"/>
    <s v="SBrkr"/>
    <n v="980"/>
    <n v="0"/>
    <n v="0"/>
    <x v="0"/>
    <n v="980"/>
    <n v="0"/>
    <n v="0"/>
    <n v="1"/>
    <n v="0"/>
    <n v="3"/>
    <n v="1"/>
    <s v="TA"/>
    <n v="6"/>
    <s v="Typ"/>
    <n v="0"/>
    <s v="No Fireplace"/>
    <s v="Detchd"/>
    <s v="Unf"/>
    <n v="2"/>
    <n v="484"/>
    <s v="TA"/>
    <s v="Y"/>
    <x v="2"/>
    <x v="0"/>
    <x v="0"/>
    <x v="0"/>
    <x v="0"/>
    <s v="No Fence"/>
    <n v="0"/>
    <n v="7"/>
    <n v="2009"/>
    <s v="WD"/>
    <s v="Normal"/>
    <n v="135000"/>
    <n v="0"/>
    <n v="0"/>
    <n v="5"/>
    <n v="4"/>
    <n v="3"/>
    <n v="133300.31290214299"/>
  </r>
  <r>
    <n v="60"/>
    <s v="RL"/>
    <n v="80"/>
    <n v="10400"/>
    <s v="Missing"/>
    <s v="Reg"/>
    <s v="Lvl"/>
    <s v="Inside"/>
    <s v="Gtl"/>
    <s v="NWAmes"/>
    <s v="Norm"/>
    <s v="1Fam"/>
    <s v="2Story"/>
    <n v="6"/>
    <n v="5"/>
    <s v="Gable"/>
    <s v="CompShg"/>
    <s v="VinylSd"/>
    <s v="VinylSd"/>
    <s v="None"/>
    <n v="288"/>
    <s v="TA"/>
    <s v="CBlock"/>
    <s v="TA"/>
    <s v="No"/>
    <x v="5"/>
    <x v="187"/>
    <s v="Unf"/>
    <x v="0"/>
    <n v="1"/>
    <n v="485"/>
    <x v="91"/>
    <x v="25"/>
    <x v="305"/>
    <s v="Gas"/>
    <s v="Gd"/>
    <s v="Y"/>
    <s v="SBrkr"/>
    <n v="1012"/>
    <n v="778"/>
    <n v="0"/>
    <x v="0"/>
    <n v="1790"/>
    <n v="1"/>
    <n v="0"/>
    <n v="1"/>
    <n v="2"/>
    <n v="4"/>
    <n v="1"/>
    <s v="TA"/>
    <n v="8"/>
    <s v="Min2"/>
    <n v="1"/>
    <s v="TA"/>
    <s v="Attchd"/>
    <s v="RFn"/>
    <n v="2"/>
    <n v="484"/>
    <s v="TA"/>
    <s v="Y"/>
    <x v="127"/>
    <x v="0"/>
    <x v="0"/>
    <x v="0"/>
    <x v="37"/>
    <s v="No Fence"/>
    <n v="0"/>
    <n v="11"/>
    <n v="2006"/>
    <s v="WD"/>
    <s v="Normal"/>
    <n v="165150"/>
    <n v="0"/>
    <n v="0"/>
    <n v="4"/>
    <n v="3"/>
    <n v="2"/>
    <n v="161815.437937262"/>
  </r>
  <r>
    <n v="20"/>
    <s v="RL"/>
    <n v="69"/>
    <n v="12342"/>
    <s v="Missing"/>
    <s v="IR1"/>
    <s v="Lvl"/>
    <s v="Inside"/>
    <s v="Gtl"/>
    <s v="NAmes"/>
    <s v="Norm"/>
    <s v="1Fam"/>
    <s v="1Story"/>
    <n v="5"/>
    <n v="5"/>
    <s v="Mansard_Hip"/>
    <s v="CompShg"/>
    <s v="Wd Sdng"/>
    <s v="Wd Sdng"/>
    <s v="None"/>
    <n v="0"/>
    <s v="TA"/>
    <s v="CBlock"/>
    <s v="TA"/>
    <s v="No"/>
    <x v="2"/>
    <x v="6"/>
    <s v="Unf"/>
    <x v="0"/>
    <n v="1"/>
    <n v="978"/>
    <x v="6"/>
    <x v="6"/>
    <x v="306"/>
    <s v="Gas"/>
    <s v="TA"/>
    <s v="Y"/>
    <s v="SBrkr"/>
    <n v="1422"/>
    <n v="0"/>
    <n v="0"/>
    <x v="0"/>
    <n v="1422"/>
    <n v="0"/>
    <n v="0"/>
    <n v="1"/>
    <n v="0"/>
    <n v="3"/>
    <n v="1"/>
    <s v="TA"/>
    <n v="6"/>
    <s v="Min1"/>
    <n v="1"/>
    <s v="TA"/>
    <s v="Attchd"/>
    <s v="RFn"/>
    <n v="1"/>
    <n v="286"/>
    <s v="TA"/>
    <s v="Y"/>
    <x v="1"/>
    <x v="0"/>
    <x v="53"/>
    <x v="0"/>
    <x v="0"/>
    <s v="GdWo"/>
    <n v="600"/>
    <n v="8"/>
    <n v="2007"/>
    <s v="WD"/>
    <s v="Normal"/>
    <n v="139900"/>
    <n v="0"/>
    <n v="1"/>
    <n v="4"/>
    <n v="3"/>
    <n v="3"/>
    <n v="135748.98632016699"/>
  </r>
  <r>
    <n v="60"/>
    <s v="RL"/>
    <n v="70"/>
    <n v="11606"/>
    <s v="Missing"/>
    <s v="IR1"/>
    <s v="HLS"/>
    <s v="Inside"/>
    <s v="Sev"/>
    <s v="NAmes"/>
    <s v="Norm"/>
    <s v="1Fam"/>
    <s v="2Story"/>
    <n v="5"/>
    <n v="5"/>
    <s v="Gable"/>
    <s v="CompShg"/>
    <s v="Plywood"/>
    <s v="Plywood"/>
    <s v="BrkFace"/>
    <n v="192"/>
    <s v="TA"/>
    <s v="PConc"/>
    <s v="Gd"/>
    <s v="Av"/>
    <x v="5"/>
    <x v="216"/>
    <s v="Unf"/>
    <x v="0"/>
    <n v="1"/>
    <n v="390"/>
    <x v="117"/>
    <x v="74"/>
    <x v="71"/>
    <s v="Gas"/>
    <s v="TA"/>
    <s v="Y"/>
    <s v="SBrkr"/>
    <n v="1040"/>
    <n v="1040"/>
    <n v="0"/>
    <x v="0"/>
    <n v="2080"/>
    <n v="0"/>
    <n v="1"/>
    <n v="1"/>
    <n v="2"/>
    <n v="5"/>
    <n v="1"/>
    <s v="Fa"/>
    <n v="9"/>
    <s v="Typ"/>
    <n v="2"/>
    <s v="TA"/>
    <s v="Attchd"/>
    <s v="Unf"/>
    <n v="2"/>
    <n v="504"/>
    <s v="TA"/>
    <s v="Y"/>
    <x v="128"/>
    <x v="0"/>
    <x v="0"/>
    <x v="0"/>
    <x v="0"/>
    <s v="No Fence"/>
    <n v="0"/>
    <n v="9"/>
    <n v="2007"/>
    <s v="WD"/>
    <s v="Family"/>
    <n v="135000"/>
    <n v="0"/>
    <n v="0"/>
    <n v="4"/>
    <n v="3"/>
    <n v="2"/>
    <n v="153055.64289513501"/>
  </r>
  <r>
    <n v="80"/>
    <s v="RL"/>
    <n v="82"/>
    <n v="9020"/>
    <s v="Missing"/>
    <s v="Reg"/>
    <s v="Lvl"/>
    <s v="Corner"/>
    <s v="Gtl"/>
    <s v="NAmes"/>
    <s v="Feedr"/>
    <s v="1Fam"/>
    <s v="SLvl"/>
    <n v="6"/>
    <n v="5"/>
    <s v="Gable"/>
    <s v="WdShngl"/>
    <s v="Plywood"/>
    <s v="Wd Sdng"/>
    <s v="BrkFace"/>
    <n v="259"/>
    <s v="TA"/>
    <s v="CBlock"/>
    <s v="TA"/>
    <s v="Gd"/>
    <x v="1"/>
    <x v="261"/>
    <s v="Rec"/>
    <x v="52"/>
    <n v="2"/>
    <n v="288"/>
    <x v="47"/>
    <x v="0"/>
    <x v="130"/>
    <s v="Gas"/>
    <s v="TA"/>
    <s v="Y"/>
    <s v="SBrkr"/>
    <n v="1350"/>
    <n v="0"/>
    <n v="0"/>
    <x v="0"/>
    <n v="1350"/>
    <n v="1"/>
    <n v="0"/>
    <n v="1"/>
    <n v="1"/>
    <n v="3"/>
    <n v="1"/>
    <s v="TA"/>
    <n v="6"/>
    <s v="Typ"/>
    <n v="0"/>
    <s v="No Fireplace"/>
    <s v="Attchd"/>
    <s v="RFn"/>
    <n v="2"/>
    <n v="520"/>
    <s v="TA"/>
    <s v="Y"/>
    <x v="129"/>
    <x v="0"/>
    <x v="0"/>
    <x v="0"/>
    <x v="0"/>
    <s v="GdPrv"/>
    <n v="0"/>
    <n v="6"/>
    <n v="2008"/>
    <s v="WD"/>
    <s v="Normal"/>
    <n v="168500"/>
    <n v="0"/>
    <n v="0"/>
    <n v="4"/>
    <n v="3"/>
    <n v="2"/>
    <n v="161036.458851515"/>
  </r>
  <r>
    <n v="70"/>
    <s v="RM"/>
    <n v="50"/>
    <n v="9000"/>
    <s v="Grvl"/>
    <s v="Reg"/>
    <s v="Lvl"/>
    <s v="Corner"/>
    <s v="Gtl"/>
    <s v="OldTown"/>
    <s v="Artery"/>
    <s v="1Fam"/>
    <s v="2Story"/>
    <n v="5"/>
    <n v="6"/>
    <s v="Gable"/>
    <s v="CompShg"/>
    <s v="VinylSd"/>
    <s v="VinylSd"/>
    <s v="None"/>
    <n v="0"/>
    <s v="TA"/>
    <s v="BrkTil"/>
    <s v="Fa"/>
    <s v="No"/>
    <x v="2"/>
    <x v="6"/>
    <s v="Unf"/>
    <x v="0"/>
    <n v="1"/>
    <n v="636"/>
    <x v="6"/>
    <x v="6"/>
    <x v="307"/>
    <s v="Gas"/>
    <s v="TA"/>
    <s v="Y"/>
    <s v="FuseA"/>
    <n v="1089"/>
    <n v="661"/>
    <n v="0"/>
    <x v="0"/>
    <n v="1750"/>
    <n v="0"/>
    <n v="0"/>
    <n v="1"/>
    <n v="0"/>
    <n v="3"/>
    <n v="1"/>
    <s v="Ex"/>
    <n v="8"/>
    <s v="Typ"/>
    <n v="0"/>
    <s v="No Fireplace"/>
    <s v="Detchd"/>
    <s v="Unf"/>
    <n v="1"/>
    <n v="240"/>
    <s v="Fa"/>
    <s v="N"/>
    <x v="1"/>
    <x v="0"/>
    <x v="54"/>
    <x v="0"/>
    <x v="0"/>
    <s v="MnPrv"/>
    <n v="0"/>
    <n v="6"/>
    <n v="2006"/>
    <s v="WD"/>
    <s v="Abnorml"/>
    <n v="124000"/>
    <n v="0"/>
    <n v="0"/>
    <n v="1"/>
    <n v="2"/>
    <n v="3"/>
    <n v="121268.36881900999"/>
  </r>
  <r>
    <n v="20"/>
    <s v="RL"/>
    <n v="85"/>
    <n v="11900"/>
    <s v="Missing"/>
    <s v="Reg"/>
    <s v="Lvl"/>
    <s v="Inside"/>
    <s v="Gtl"/>
    <s v="NWAmes"/>
    <s v="Norm"/>
    <s v="1Fam"/>
    <s v="1Story"/>
    <n v="7"/>
    <n v="5"/>
    <s v="Mansard_Hip"/>
    <s v="CompShg"/>
    <s v="Plywood"/>
    <s v="Plywood"/>
    <s v="BrkFace"/>
    <n v="209"/>
    <s v="TA"/>
    <s v="CBlock"/>
    <s v="TA"/>
    <s v="No"/>
    <x v="0"/>
    <x v="97"/>
    <s v="Unf"/>
    <x v="0"/>
    <n v="1"/>
    <n v="564"/>
    <x v="19"/>
    <x v="16"/>
    <x v="308"/>
    <s v="Gas"/>
    <s v="TA"/>
    <s v="Y"/>
    <s v="SBrkr"/>
    <n v="1411"/>
    <n v="0"/>
    <n v="0"/>
    <x v="0"/>
    <n v="1411"/>
    <n v="0"/>
    <n v="0"/>
    <n v="2"/>
    <n v="0"/>
    <n v="3"/>
    <n v="1"/>
    <s v="TA"/>
    <n v="6"/>
    <s v="Typ"/>
    <n v="1"/>
    <s v="TA"/>
    <s v="Attchd"/>
    <s v="Fin"/>
    <n v="2"/>
    <n v="544"/>
    <s v="TA"/>
    <s v="Y"/>
    <x v="2"/>
    <x v="0"/>
    <x v="0"/>
    <x v="0"/>
    <x v="0"/>
    <s v="No Fence"/>
    <n v="0"/>
    <n v="4"/>
    <n v="2009"/>
    <s v="WD"/>
    <s v="Family"/>
    <n v="82500"/>
    <n v="0"/>
    <n v="0"/>
    <n v="5"/>
    <n v="4"/>
    <n v="3"/>
    <n v="135988.96046157999"/>
  </r>
  <r>
    <n v="20"/>
    <s v="RL"/>
    <n v="80"/>
    <n v="9250"/>
    <s v="Missing"/>
    <s v="Reg"/>
    <s v="Lvl"/>
    <s v="Corner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No"/>
    <x v="3"/>
    <x v="262"/>
    <s v="LwQ"/>
    <x v="53"/>
    <n v="2"/>
    <n v="108"/>
    <x v="46"/>
    <x v="40"/>
    <x v="183"/>
    <s v="Gas"/>
    <s v="TA"/>
    <s v="Y"/>
    <s v="SBrkr"/>
    <n v="1056"/>
    <n v="0"/>
    <n v="0"/>
    <x v="0"/>
    <n v="1056"/>
    <n v="0"/>
    <n v="1"/>
    <n v="1"/>
    <n v="0"/>
    <n v="3"/>
    <n v="1"/>
    <s v="TA"/>
    <n v="6"/>
    <s v="Typ"/>
    <n v="0"/>
    <s v="No Fireplace"/>
    <s v="Attchd"/>
    <s v="Unf"/>
    <n v="1"/>
    <n v="260"/>
    <s v="TA"/>
    <s v="Y"/>
    <x v="130"/>
    <x v="0"/>
    <x v="0"/>
    <x v="0"/>
    <x v="0"/>
    <s v="No Fence"/>
    <n v="0"/>
    <n v="7"/>
    <n v="2007"/>
    <s v="WD"/>
    <s v="Normal"/>
    <n v="139400"/>
    <n v="0"/>
    <n v="0"/>
    <n v="4"/>
    <n v="3"/>
    <n v="4"/>
    <n v="143466.96300152899"/>
  </r>
  <r>
    <n v="90"/>
    <s v="RL"/>
    <n v="64"/>
    <n v="6979"/>
    <s v="Missing"/>
    <s v="Reg"/>
    <s v="Lvl"/>
    <s v="Inside"/>
    <s v="Gtl"/>
    <s v="OldTown"/>
    <s v="Norm"/>
    <s v="Duplex"/>
    <s v="SFoyer"/>
    <n v="6"/>
    <n v="5"/>
    <s v="Gable"/>
    <s v="CompShg"/>
    <s v="Plywood"/>
    <s v="Plywood"/>
    <s v="None"/>
    <n v="0"/>
    <s v="TA"/>
    <s v="CBlock"/>
    <s v="TA"/>
    <s v="No"/>
    <x v="1"/>
    <x v="263"/>
    <s v="Unf"/>
    <x v="0"/>
    <n v="1"/>
    <n v="0"/>
    <x v="20"/>
    <x v="18"/>
    <x v="183"/>
    <s v="Gas"/>
    <s v="Gd"/>
    <s v="Y"/>
    <s v="SBrkr"/>
    <n v="1056"/>
    <n v="0"/>
    <n v="0"/>
    <x v="0"/>
    <n v="1056"/>
    <n v="2"/>
    <n v="0"/>
    <n v="0"/>
    <n v="0"/>
    <n v="0"/>
    <n v="2"/>
    <s v="TA"/>
    <n v="4"/>
    <s v="Typ"/>
    <n v="0"/>
    <s v="No Fireplace"/>
    <s v="Detchd"/>
    <s v="Unf"/>
    <n v="2"/>
    <n v="576"/>
    <s v="TA"/>
    <s v="Y"/>
    <x v="105"/>
    <x v="13"/>
    <x v="0"/>
    <x v="0"/>
    <x v="0"/>
    <s v="GdPrv"/>
    <n v="600"/>
    <n v="6"/>
    <n v="2010"/>
    <s v="WD"/>
    <s v="Normal"/>
    <n v="144000"/>
    <n v="0"/>
    <n v="1"/>
    <n v="5"/>
    <n v="4"/>
    <n v="3"/>
    <n v="146351.875486907"/>
  </r>
  <r>
    <n v="30"/>
    <s v="RM"/>
    <n v="51"/>
    <n v="6120"/>
    <s v="Missing"/>
    <s v="Reg"/>
    <s v="Lvl"/>
    <s v="Inside"/>
    <s v="Gtl"/>
    <s v="BrkSide"/>
    <s v="Norm"/>
    <s v="1Fam"/>
    <s v="1Story"/>
    <n v="2"/>
    <n v="3"/>
    <s v="Gable"/>
    <s v="CompShg"/>
    <s v="AsbShng"/>
    <s v="AsbShng"/>
    <s v="None"/>
    <n v="0"/>
    <s v="Fa"/>
    <s v="BrkTil"/>
    <s v="TA"/>
    <s v="No"/>
    <x v="2"/>
    <x v="6"/>
    <s v="Unf"/>
    <x v="0"/>
    <n v="1"/>
    <n v="264"/>
    <x v="6"/>
    <x v="6"/>
    <x v="258"/>
    <s v="Others"/>
    <s v="Fa"/>
    <s v="N"/>
    <s v="FuseA"/>
    <n v="800"/>
    <n v="0"/>
    <n v="0"/>
    <x v="0"/>
    <n v="800"/>
    <n v="0"/>
    <n v="0"/>
    <n v="1"/>
    <n v="0"/>
    <n v="1"/>
    <n v="1"/>
    <s v="Fa"/>
    <n v="4"/>
    <s v="Maj1"/>
    <n v="1"/>
    <s v="Po"/>
    <s v="No Garage"/>
    <s v="No Garage"/>
    <n v="0"/>
    <n v="0"/>
    <s v="No Garage"/>
    <s v="N"/>
    <x v="1"/>
    <x v="0"/>
    <x v="0"/>
    <x v="0"/>
    <x v="0"/>
    <s v="No Fence"/>
    <n v="0"/>
    <n v="1"/>
    <n v="2009"/>
    <s v="ConLw"/>
    <s v="Normal"/>
    <n v="60000"/>
    <n v="0"/>
    <n v="0"/>
    <n v="3"/>
    <s v="No Garage"/>
    <n v="1"/>
    <n v="57285.325261842503"/>
  </r>
  <r>
    <n v="190"/>
    <s v="RM"/>
    <n v="50"/>
    <n v="6000"/>
    <s v="Missing"/>
    <s v="Reg"/>
    <s v="Lvl"/>
    <s v="Inside"/>
    <s v="Gtl"/>
    <s v="OldTown"/>
    <s v="Norm"/>
    <s v="2fmCon"/>
    <s v="1.5Fin"/>
    <n v="5"/>
    <n v="4"/>
    <s v="Gable"/>
    <s v="CompShg"/>
    <s v="Wd Sdng"/>
    <s v="Wd Sdng"/>
    <s v="None"/>
    <n v="0"/>
    <s v="TA"/>
    <s v="CBlock"/>
    <s v="TA"/>
    <s v="No"/>
    <x v="2"/>
    <x v="6"/>
    <s v="Unf"/>
    <x v="0"/>
    <n v="1"/>
    <n v="811"/>
    <x v="6"/>
    <x v="6"/>
    <x v="309"/>
    <s v="Gas"/>
    <s v="TA"/>
    <s v="Y"/>
    <s v="FuseA"/>
    <n v="811"/>
    <n v="576"/>
    <n v="0"/>
    <x v="0"/>
    <n v="1387"/>
    <n v="0"/>
    <n v="0"/>
    <n v="2"/>
    <n v="0"/>
    <n v="3"/>
    <n v="2"/>
    <s v="Gd"/>
    <n v="7"/>
    <s v="Typ"/>
    <n v="0"/>
    <s v="No Fireplace"/>
    <s v="BuiltIn"/>
    <s v="Unf"/>
    <n v="1"/>
    <n v="256"/>
    <s v="TA"/>
    <s v="Y"/>
    <x v="1"/>
    <x v="0"/>
    <x v="0"/>
    <x v="0"/>
    <x v="0"/>
    <s v="No Fence"/>
    <n v="0"/>
    <n v="11"/>
    <n v="2009"/>
    <s v="WD"/>
    <s v="Normal"/>
    <n v="93000"/>
    <n v="0"/>
    <n v="0"/>
    <n v="4"/>
    <n v="3"/>
    <n v="2"/>
    <n v="103508.195519225"/>
  </r>
  <r>
    <n v="30"/>
    <s v="RL"/>
    <n v="67"/>
    <n v="8777"/>
    <s v="Missing"/>
    <s v="Reg"/>
    <s v="Lvl"/>
    <s v="Inside"/>
    <s v="Gtl"/>
    <s v="Edwards"/>
    <s v="Feedr"/>
    <s v="1Fam"/>
    <s v="1Story"/>
    <n v="5"/>
    <n v="7"/>
    <s v="Gable"/>
    <s v="CompShg"/>
    <s v="MetalSd"/>
    <s v="Wd Sdng"/>
    <s v="None"/>
    <n v="0"/>
    <s v="TA"/>
    <s v="CBlock"/>
    <s v="Fa"/>
    <s v="No"/>
    <x v="2"/>
    <x v="6"/>
    <s v="Unf"/>
    <x v="0"/>
    <n v="1"/>
    <n v="796"/>
    <x v="6"/>
    <x v="6"/>
    <x v="4"/>
    <s v="Gas"/>
    <s v="Gd"/>
    <s v="Y"/>
    <s v="FuseA"/>
    <n v="796"/>
    <n v="0"/>
    <n v="0"/>
    <x v="0"/>
    <n v="796"/>
    <n v="0"/>
    <n v="0"/>
    <n v="1"/>
    <n v="0"/>
    <n v="2"/>
    <n v="1"/>
    <s v="TA"/>
    <n v="4"/>
    <s v="Typ"/>
    <n v="0"/>
    <s v="No Fireplace"/>
    <s v="No Garage"/>
    <s v="No Garage"/>
    <n v="0"/>
    <n v="0"/>
    <s v="No Garage"/>
    <s v="P"/>
    <x v="131"/>
    <x v="0"/>
    <x v="55"/>
    <x v="0"/>
    <x v="0"/>
    <s v="MnPrv"/>
    <n v="0"/>
    <n v="5"/>
    <n v="2008"/>
    <s v="WD"/>
    <s v="Normal"/>
    <n v="85000"/>
    <n v="0"/>
    <n v="0"/>
    <n v="2"/>
    <s v="No Garage"/>
    <n v="1"/>
    <n v="90524.021898384293"/>
  </r>
  <r>
    <n v="120"/>
    <s v="RL"/>
    <n v="53"/>
    <n v="3982"/>
    <s v="Missing"/>
    <s v="Reg"/>
    <s v="Lvl"/>
    <s v="Inside"/>
    <s v="Gtl"/>
    <s v="Blmngtn"/>
    <s v="Norm"/>
    <s v="TwnhsE"/>
    <s v="1Story"/>
    <n v="8"/>
    <n v="5"/>
    <s v="Mansard_Hip"/>
    <s v="CompShg"/>
    <s v="VinylSd"/>
    <s v="VinylSd"/>
    <s v="None"/>
    <n v="0"/>
    <s v="Gd"/>
    <s v="PConc"/>
    <s v="Gd"/>
    <s v="Av"/>
    <x v="1"/>
    <x v="264"/>
    <s v="Unf"/>
    <x v="0"/>
    <n v="1"/>
    <n v="366"/>
    <x v="131"/>
    <x v="69"/>
    <x v="310"/>
    <s v="Gas"/>
    <s v="Ex"/>
    <s v="Y"/>
    <s v="SBrkr"/>
    <n v="1567"/>
    <n v="0"/>
    <n v="0"/>
    <x v="0"/>
    <n v="1567"/>
    <n v="1"/>
    <n v="0"/>
    <n v="2"/>
    <n v="0"/>
    <n v="1"/>
    <n v="1"/>
    <s v="Ex"/>
    <n v="7"/>
    <s v="Typ"/>
    <n v="1"/>
    <s v="Gd"/>
    <s v="Attchd"/>
    <s v="Fin"/>
    <n v="3"/>
    <n v="648"/>
    <s v="TA"/>
    <s v="Y"/>
    <x v="132"/>
    <x v="0"/>
    <x v="0"/>
    <x v="0"/>
    <x v="0"/>
    <s v="No Fence"/>
    <n v="0"/>
    <n v="10"/>
    <n v="2006"/>
    <s v="New"/>
    <s v="Partial"/>
    <n v="264561"/>
    <n v="0"/>
    <n v="0"/>
    <n v="6"/>
    <n v="5"/>
    <n v="4"/>
    <n v="268862.94619103702"/>
  </r>
  <r>
    <n v="60"/>
    <s v="FV"/>
    <n v="69"/>
    <n v="7050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265"/>
    <s v="Unf"/>
    <x v="0"/>
    <n v="1"/>
    <n v="319"/>
    <x v="31"/>
    <x v="28"/>
    <x v="311"/>
    <s v="Gas"/>
    <s v="Ex"/>
    <s v="Y"/>
    <s v="SBrkr"/>
    <n v="1057"/>
    <n v="872"/>
    <n v="0"/>
    <x v="0"/>
    <n v="1929"/>
    <n v="1"/>
    <n v="0"/>
    <n v="2"/>
    <n v="1"/>
    <n v="3"/>
    <n v="1"/>
    <s v="Gd"/>
    <n v="7"/>
    <s v="Typ"/>
    <n v="1"/>
    <s v="TA"/>
    <s v="Attchd"/>
    <s v="Fin"/>
    <n v="2"/>
    <n v="650"/>
    <s v="TA"/>
    <s v="Y"/>
    <x v="1"/>
    <x v="117"/>
    <x v="0"/>
    <x v="0"/>
    <x v="0"/>
    <s v="No Fence"/>
    <n v="0"/>
    <n v="5"/>
    <n v="2007"/>
    <s v="WD"/>
    <s v="Normal"/>
    <n v="226000"/>
    <n v="0"/>
    <n v="0"/>
    <n v="6"/>
    <n v="5"/>
    <n v="4"/>
    <n v="233245.44641067501"/>
  </r>
  <r>
    <n v="80"/>
    <s v="RL"/>
    <n v="75"/>
    <n v="13860"/>
    <s v="Missing"/>
    <s v="Reg"/>
    <s v="Lvl"/>
    <s v="Inside"/>
    <s v="Gtl"/>
    <s v="NAmes"/>
    <s v="Norm"/>
    <s v="1Fam"/>
    <s v="SLvl"/>
    <n v="8"/>
    <n v="7"/>
    <s v="Gable"/>
    <s v="CompShg"/>
    <s v="Plywood"/>
    <s v="Wd Sdng"/>
    <s v="None"/>
    <n v="0"/>
    <s v="Gd"/>
    <s v="CBlock"/>
    <s v="Gd"/>
    <s v="Gd"/>
    <x v="1"/>
    <x v="148"/>
    <s v="Unf"/>
    <x v="0"/>
    <n v="1"/>
    <n v="542"/>
    <x v="78"/>
    <x v="17"/>
    <x v="312"/>
    <s v="Gas"/>
    <s v="Gd"/>
    <s v="Y"/>
    <s v="SBrkr"/>
    <n v="2000"/>
    <n v="704"/>
    <n v="0"/>
    <x v="0"/>
    <n v="2704"/>
    <n v="1"/>
    <n v="0"/>
    <n v="2"/>
    <n v="1"/>
    <n v="4"/>
    <n v="1"/>
    <s v="Ex"/>
    <n v="9"/>
    <s v="Typ"/>
    <n v="3"/>
    <s v="TA"/>
    <s v="Attchd"/>
    <s v="Fin"/>
    <n v="2"/>
    <n v="538"/>
    <s v="TA"/>
    <s v="Y"/>
    <x v="133"/>
    <x v="49"/>
    <x v="0"/>
    <x v="0"/>
    <x v="0"/>
    <s v="MnPrv"/>
    <n v="0"/>
    <n v="7"/>
    <n v="2009"/>
    <s v="WD"/>
    <s v="Normal"/>
    <n v="345000"/>
    <n v="0"/>
    <n v="0"/>
    <n v="4"/>
    <n v="3"/>
    <n v="3"/>
    <n v="362756.49422784301"/>
  </r>
  <r>
    <n v="60"/>
    <s v="RL"/>
    <n v="80"/>
    <n v="10793"/>
    <s v="Missing"/>
    <s v="Reg"/>
    <s v="Lvl"/>
    <s v="Inside"/>
    <s v="Gtl"/>
    <s v="NWAmes"/>
    <s v="RRAn"/>
    <s v="1Fam"/>
    <s v="2Story"/>
    <n v="5"/>
    <n v="5"/>
    <s v="Mansard_Hip"/>
    <s v="CompShg"/>
    <s v="WdShing"/>
    <s v="HdBoard"/>
    <s v="BrkFace"/>
    <n v="263"/>
    <s v="TA"/>
    <s v="CBlock"/>
    <s v="TA"/>
    <s v="No"/>
    <x v="5"/>
    <x v="266"/>
    <s v="BLQ"/>
    <x v="54"/>
    <n v="2"/>
    <n v="0"/>
    <x v="20"/>
    <x v="18"/>
    <x v="165"/>
    <s v="Gas"/>
    <s v="Ex"/>
    <s v="Y"/>
    <s v="SBrkr"/>
    <n v="780"/>
    <n v="840"/>
    <n v="0"/>
    <x v="0"/>
    <n v="1620"/>
    <n v="0"/>
    <n v="0"/>
    <n v="2"/>
    <n v="1"/>
    <n v="4"/>
    <n v="1"/>
    <s v="TA"/>
    <n v="7"/>
    <s v="Min1"/>
    <n v="0"/>
    <s v="No Fireplace"/>
    <s v="Attchd"/>
    <s v="Fin"/>
    <n v="2"/>
    <n v="462"/>
    <s v="TA"/>
    <s v="Y"/>
    <x v="76"/>
    <x v="0"/>
    <x v="0"/>
    <x v="0"/>
    <x v="0"/>
    <s v="GdWo"/>
    <n v="0"/>
    <n v="4"/>
    <n v="2007"/>
    <s v="WD"/>
    <s v="Normal"/>
    <n v="152000"/>
    <n v="0"/>
    <n v="0"/>
    <n v="4"/>
    <n v="3"/>
    <n v="2"/>
    <n v="150924.47839136"/>
  </r>
  <r>
    <n v="20"/>
    <s v="FV"/>
    <n v="85"/>
    <n v="9187"/>
    <s v="Missing"/>
    <s v="Reg"/>
    <s v="Lvl"/>
    <s v="Inside"/>
    <s v="Gtl"/>
    <s v="Somerst"/>
    <s v="Norm"/>
    <s v="1Fam"/>
    <s v="1Story"/>
    <n v="9"/>
    <n v="5"/>
    <s v="Gable"/>
    <s v="CompShg"/>
    <s v="CemntBd"/>
    <s v="CmentBd"/>
    <s v="Stone"/>
    <n v="162"/>
    <s v="Ex"/>
    <s v="PConc"/>
    <s v="Ex"/>
    <s v="Mn"/>
    <x v="1"/>
    <x v="267"/>
    <s v="Unf"/>
    <x v="0"/>
    <n v="1"/>
    <n v="645"/>
    <x v="127"/>
    <x v="30"/>
    <x v="313"/>
    <s v="Gas"/>
    <s v="Ex"/>
    <s v="Y"/>
    <s v="SBrkr"/>
    <n v="1766"/>
    <n v="0"/>
    <n v="0"/>
    <x v="0"/>
    <n v="1766"/>
    <n v="1"/>
    <n v="0"/>
    <n v="2"/>
    <n v="1"/>
    <n v="2"/>
    <n v="1"/>
    <s v="Ex"/>
    <n v="7"/>
    <s v="Typ"/>
    <n v="1"/>
    <s v="Gd"/>
    <s v="Attchd"/>
    <s v="Fin"/>
    <n v="3"/>
    <n v="478"/>
    <s v="TA"/>
    <s v="Y"/>
    <x v="134"/>
    <x v="71"/>
    <x v="0"/>
    <x v="0"/>
    <x v="0"/>
    <s v="No Fence"/>
    <n v="0"/>
    <n v="10"/>
    <n v="2009"/>
    <s v="New"/>
    <s v="Partial"/>
    <n v="370878"/>
    <n v="0"/>
    <n v="0"/>
    <n v="6"/>
    <n v="5"/>
    <n v="4"/>
    <n v="360819.16263015301"/>
  </r>
  <r>
    <n v="20"/>
    <s v="RL"/>
    <n v="69"/>
    <n v="10530"/>
    <s v="Missing"/>
    <s v="IR1"/>
    <s v="Lvl"/>
    <s v="Corner"/>
    <s v="Gtl"/>
    <s v="NAmes"/>
    <s v="Norm"/>
    <s v="1Fam"/>
    <s v="1Story"/>
    <n v="6"/>
    <n v="5"/>
    <s v="Mansard_Hip"/>
    <s v="CompShg"/>
    <s v="Plywood"/>
    <s v="Plywood"/>
    <s v="None"/>
    <n v="0"/>
    <s v="TA"/>
    <s v="CBlock"/>
    <s v="TA"/>
    <s v="No"/>
    <x v="0"/>
    <x v="268"/>
    <s v="LwQ"/>
    <x v="55"/>
    <n v="2"/>
    <n v="664"/>
    <x v="151"/>
    <x v="48"/>
    <x v="314"/>
    <s v="Gas"/>
    <s v="TA"/>
    <s v="Y"/>
    <s v="SBrkr"/>
    <n v="981"/>
    <n v="0"/>
    <n v="0"/>
    <x v="0"/>
    <n v="981"/>
    <n v="1"/>
    <n v="0"/>
    <n v="1"/>
    <n v="1"/>
    <n v="3"/>
    <n v="1"/>
    <s v="TA"/>
    <n v="5"/>
    <s v="Typ"/>
    <n v="0"/>
    <s v="No Fireplace"/>
    <s v="Detchd"/>
    <s v="Unf"/>
    <n v="2"/>
    <n v="576"/>
    <s v="TA"/>
    <s v="Y"/>
    <x v="1"/>
    <x v="118"/>
    <x v="19"/>
    <x v="0"/>
    <x v="0"/>
    <s v="No Fence"/>
    <n v="0"/>
    <n v="3"/>
    <n v="2007"/>
    <s v="WD"/>
    <s v="Normal"/>
    <n v="143250"/>
    <n v="0"/>
    <n v="0"/>
    <n v="4"/>
    <n v="4"/>
    <n v="2"/>
    <n v="134051.32003422099"/>
  </r>
  <r>
    <n v="20"/>
    <s v="RL"/>
    <n v="60"/>
    <n v="7200"/>
    <s v="Missing"/>
    <s v="Reg"/>
    <s v="Lvl"/>
    <s v="Inside"/>
    <s v="Gtl"/>
    <s v="NAmes"/>
    <s v="Norm"/>
    <s v="1Fam"/>
    <s v="1Story"/>
    <n v="5"/>
    <n v="5"/>
    <s v="Mansard_Hip"/>
    <s v="CompShg"/>
    <s v="MetalSd"/>
    <s v="MetalSd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Gas"/>
    <s v="Gd"/>
    <s v="Y"/>
    <s v="SBrkr"/>
    <n v="1048"/>
    <n v="0"/>
    <n v="0"/>
    <x v="0"/>
    <n v="1048"/>
    <n v="0"/>
    <n v="0"/>
    <n v="1"/>
    <n v="0"/>
    <n v="3"/>
    <n v="1"/>
    <s v="TA"/>
    <n v="7"/>
    <s v="Min1"/>
    <n v="0"/>
    <s v="No Fireplace"/>
    <s v="Detchd"/>
    <s v="Unf"/>
    <n v="2"/>
    <n v="420"/>
    <s v="TA"/>
    <s v="Y"/>
    <x v="1"/>
    <x v="119"/>
    <x v="0"/>
    <x v="0"/>
    <x v="0"/>
    <s v="No Fence"/>
    <n v="0"/>
    <n v="7"/>
    <n v="2008"/>
    <s v="WD"/>
    <s v="Normal"/>
    <n v="98300"/>
    <n v="0"/>
    <n v="0"/>
    <n v="3"/>
    <n v="2"/>
    <n v="1"/>
    <n v="100239.96555792099"/>
  </r>
  <r>
    <n v="180"/>
    <s v="RM"/>
    <n v="21"/>
    <n v="1936"/>
    <s v="Missing"/>
    <s v="Reg"/>
    <s v="Lvl"/>
    <s v="Inside"/>
    <s v="Gtl"/>
    <s v="MeadowV"/>
    <s v="Norm"/>
    <s v="Twnhs"/>
    <s v="SFoyer"/>
    <n v="4"/>
    <n v="6"/>
    <s v="Gable"/>
    <s v="CompShg"/>
    <s v="CemntBd"/>
    <s v="CmentBd"/>
    <s v="None"/>
    <n v="0"/>
    <s v="TA"/>
    <s v="CBlock"/>
    <s v="Gd"/>
    <s v="Av"/>
    <x v="3"/>
    <x v="269"/>
    <s v="GLQ"/>
    <x v="56"/>
    <n v="2"/>
    <n v="0"/>
    <x v="20"/>
    <x v="18"/>
    <x v="233"/>
    <s v="Gas"/>
    <s v="Gd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No Garage"/>
    <s v="No Garage"/>
    <n v="0"/>
    <n v="0"/>
    <s v="No Garage"/>
    <s v="Y"/>
    <x v="1"/>
    <x v="0"/>
    <x v="0"/>
    <x v="0"/>
    <x v="0"/>
    <s v="MnPrv"/>
    <n v="0"/>
    <n v="12"/>
    <n v="2007"/>
    <s v="WD"/>
    <s v="Normal"/>
    <n v="84500"/>
    <n v="0"/>
    <n v="0"/>
    <n v="4"/>
    <s v="No Garage"/>
    <n v="2"/>
    <n v="77972.023600838103"/>
  </r>
  <r>
    <n v="60"/>
    <s v="FV"/>
    <n v="65"/>
    <n v="8125"/>
    <s v="Missing"/>
    <s v="Reg"/>
    <s v="Lvl"/>
    <s v="Inside"/>
    <s v="Gtl"/>
    <s v="Somerst"/>
    <s v="Norm"/>
    <s v="1Fam"/>
    <s v="2Story"/>
    <n v="7"/>
    <n v="6"/>
    <s v="Gable"/>
    <s v="CompShg"/>
    <s v="CemntBd"/>
    <s v="CmentBd"/>
    <s v="None"/>
    <n v="0"/>
    <s v="Gd"/>
    <s v="PConc"/>
    <s v="Gd"/>
    <s v="No"/>
    <x v="2"/>
    <x v="6"/>
    <s v="Unf"/>
    <x v="0"/>
    <n v="1"/>
    <n v="813"/>
    <x v="6"/>
    <x v="6"/>
    <x v="242"/>
    <s v="Gas"/>
    <s v="Ex"/>
    <s v="Y"/>
    <s v="SBrkr"/>
    <n v="822"/>
    <n v="843"/>
    <n v="0"/>
    <x v="0"/>
    <n v="1665"/>
    <n v="0"/>
    <n v="0"/>
    <n v="2"/>
    <n v="1"/>
    <n v="3"/>
    <n v="1"/>
    <s v="Gd"/>
    <n v="7"/>
    <s v="Typ"/>
    <n v="0"/>
    <s v="No Fireplace"/>
    <s v="Attchd"/>
    <s v="RFn"/>
    <n v="2"/>
    <n v="562"/>
    <s v="TA"/>
    <s v="Y"/>
    <x v="1"/>
    <x v="0"/>
    <x v="0"/>
    <x v="0"/>
    <x v="0"/>
    <s v="No Fence"/>
    <n v="0"/>
    <n v="5"/>
    <n v="2008"/>
    <s v="WD"/>
    <s v="Normal"/>
    <n v="205950"/>
    <n v="0"/>
    <n v="0"/>
    <n v="6"/>
    <n v="5"/>
    <n v="4"/>
    <n v="197775.122586457"/>
  </r>
  <r>
    <n v="50"/>
    <s v="RM"/>
    <n v="60"/>
    <n v="10320"/>
    <s v="Grvl"/>
    <s v="Reg"/>
    <s v="Lvl"/>
    <s v="Inside"/>
    <s v="Gtl"/>
    <s v="IDOTRR"/>
    <s v="Norm"/>
    <s v="1Fam"/>
    <s v="1.5Fin"/>
    <n v="6"/>
    <n v="7"/>
    <s v="Gable"/>
    <s v="CompShg"/>
    <s v="MetalSd"/>
    <s v="MetalSd"/>
    <s v="None"/>
    <n v="0"/>
    <s v="TA"/>
    <s v="CBlock"/>
    <s v="TA"/>
    <s v="No"/>
    <x v="2"/>
    <x v="6"/>
    <s v="Unf"/>
    <x v="0"/>
    <n v="1"/>
    <n v="756"/>
    <x v="6"/>
    <x v="6"/>
    <x v="2"/>
    <s v="Gas"/>
    <s v="Ex"/>
    <s v="Y"/>
    <s v="SBrkr"/>
    <n v="756"/>
    <n v="713"/>
    <n v="0"/>
    <x v="0"/>
    <n v="1469"/>
    <n v="0"/>
    <n v="0"/>
    <n v="1"/>
    <n v="0"/>
    <n v="3"/>
    <n v="1"/>
    <s v="TA"/>
    <n v="7"/>
    <s v="Typ"/>
    <n v="0"/>
    <s v="No Fireplace"/>
    <s v="Detchd"/>
    <s v="Unf"/>
    <n v="1"/>
    <n v="216"/>
    <s v="TA"/>
    <s v="Y"/>
    <x v="135"/>
    <x v="0"/>
    <x v="56"/>
    <x v="0"/>
    <x v="0"/>
    <s v="MnPrv"/>
    <n v="0"/>
    <n v="6"/>
    <n v="2008"/>
    <s v="WD"/>
    <s v="Normal"/>
    <n v="135000"/>
    <n v="0"/>
    <n v="0"/>
    <n v="2"/>
    <n v="1"/>
    <n v="3"/>
    <n v="133647.691705095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ImStucc"/>
    <s v="BrkFace"/>
    <n v="381"/>
    <s v="TA"/>
    <s v="CBlock"/>
    <s v="TA"/>
    <s v="No"/>
    <x v="2"/>
    <x v="6"/>
    <s v="Unf"/>
    <x v="0"/>
    <n v="1"/>
    <n v="525"/>
    <x v="6"/>
    <x v="6"/>
    <x v="315"/>
    <s v="Gas"/>
    <s v="TA"/>
    <s v="Y"/>
    <s v="SBrkr"/>
    <n v="525"/>
    <n v="567"/>
    <n v="0"/>
    <x v="0"/>
    <n v="1092"/>
    <n v="0"/>
    <n v="0"/>
    <n v="1"/>
    <n v="1"/>
    <n v="3"/>
    <n v="1"/>
    <s v="TA"/>
    <n v="6"/>
    <s v="Typ"/>
    <n v="0"/>
    <s v="No Fireplace"/>
    <s v="Detchd"/>
    <s v="Unf"/>
    <n v="1"/>
    <n v="264"/>
    <s v="TA"/>
    <s v="Y"/>
    <x v="1"/>
    <x v="0"/>
    <x v="0"/>
    <x v="0"/>
    <x v="0"/>
    <s v="No Fence"/>
    <n v="0"/>
    <n v="3"/>
    <n v="2010"/>
    <s v="WD"/>
    <s v="Family"/>
    <n v="88000"/>
    <n v="0"/>
    <n v="0"/>
    <n v="4"/>
    <n v="3"/>
    <n v="2"/>
    <n v="86080.967276843498"/>
  </r>
  <r>
    <n v="70"/>
    <s v="RL"/>
    <n v="60"/>
    <n v="7200"/>
    <s v="Missing"/>
    <s v="Reg"/>
    <s v="HLS"/>
    <s v="Inside"/>
    <s v="Mod"/>
    <s v="Crawfor"/>
    <s v="Norm"/>
    <s v="1Fam"/>
    <s v="2Story"/>
    <n v="7"/>
    <n v="6"/>
    <s v="Gable"/>
    <s v="CompShg"/>
    <s v="Stucco"/>
    <s v="Wd Shng"/>
    <s v="None"/>
    <n v="0"/>
    <s v="TA"/>
    <s v="BrkTil"/>
    <s v="Gd"/>
    <s v="No"/>
    <x v="2"/>
    <x v="6"/>
    <s v="Unf"/>
    <x v="0"/>
    <n v="1"/>
    <n v="776"/>
    <x v="6"/>
    <x v="6"/>
    <x v="316"/>
    <s v="Gas"/>
    <s v="TA"/>
    <s v="Y"/>
    <s v="SBrkr"/>
    <n v="851"/>
    <n v="651"/>
    <n v="0"/>
    <x v="0"/>
    <n v="1502"/>
    <n v="0"/>
    <n v="0"/>
    <n v="1"/>
    <n v="1"/>
    <n v="3"/>
    <n v="1"/>
    <s v="TA"/>
    <n v="6"/>
    <s v="Typ"/>
    <n v="1"/>
    <s v="Gd"/>
    <s v="Attchd"/>
    <s v="RFn"/>
    <n v="1"/>
    <n v="270"/>
    <s v="TA"/>
    <s v="P"/>
    <x v="1"/>
    <x v="0"/>
    <x v="24"/>
    <x v="0"/>
    <x v="0"/>
    <s v="MnPrv"/>
    <n v="0"/>
    <n v="2"/>
    <n v="2008"/>
    <s v="WD"/>
    <s v="Normal"/>
    <n v="149000"/>
    <n v="0"/>
    <n v="0"/>
    <n v="3"/>
    <n v="2"/>
    <n v="3"/>
    <n v="159473.458461228"/>
  </r>
  <r>
    <n v="20"/>
    <s v="RL"/>
    <n v="75"/>
    <n v="9937"/>
    <s v="Missing"/>
    <s v="Reg"/>
    <s v="Lvl"/>
    <s v="Corner"/>
    <s v="Gtl"/>
    <s v="Edwards"/>
    <s v="Norm"/>
    <s v="1Fam"/>
    <s v="1Story"/>
    <n v="5"/>
    <n v="7"/>
    <s v="Mansard_Hip"/>
    <s v="CompShg"/>
    <s v="MetalSd"/>
    <s v="MetalSd"/>
    <s v="None"/>
    <n v="0"/>
    <s v="TA"/>
    <s v="PConc"/>
    <s v="TA"/>
    <s v="No"/>
    <x v="3"/>
    <x v="234"/>
    <s v="Unf"/>
    <x v="0"/>
    <n v="1"/>
    <n v="849"/>
    <x v="152"/>
    <x v="54"/>
    <x v="317"/>
    <s v="Gas"/>
    <s v="Ex"/>
    <s v="Y"/>
    <s v="SBrkr"/>
    <n v="1486"/>
    <n v="0"/>
    <n v="0"/>
    <x v="0"/>
    <n v="1486"/>
    <n v="1"/>
    <n v="0"/>
    <n v="1"/>
    <n v="0"/>
    <n v="3"/>
    <n v="1"/>
    <s v="TA"/>
    <n v="7"/>
    <s v="Typ"/>
    <n v="0"/>
    <s v="No Fireplace"/>
    <s v="Detchd"/>
    <s v="Fin"/>
    <n v="2"/>
    <n v="480"/>
    <s v="TA"/>
    <s v="Y"/>
    <x v="1"/>
    <x v="0"/>
    <x v="0"/>
    <x v="0"/>
    <x v="0"/>
    <s v="MnPrv"/>
    <n v="0"/>
    <n v="3"/>
    <n v="2009"/>
    <s v="WD"/>
    <s v="Normal"/>
    <n v="167000"/>
    <n v="0"/>
    <n v="0"/>
    <n v="4"/>
    <n v="3"/>
    <n v="3"/>
    <n v="163866.90260836901"/>
  </r>
  <r>
    <n v="60"/>
    <s v="RL"/>
    <n v="69"/>
    <n v="12384"/>
    <s v="Missing"/>
    <s v="Reg"/>
    <s v="Lvl"/>
    <s v="CulDSac"/>
    <s v="Gtl"/>
    <s v="NWAmes"/>
    <s v="Norm"/>
    <s v="1Fam"/>
    <s v="2Story"/>
    <n v="7"/>
    <n v="7"/>
    <s v="Gable"/>
    <s v="CompShg"/>
    <s v="Plywood"/>
    <s v="Plywood"/>
    <s v="BrkFace"/>
    <n v="233"/>
    <s v="TA"/>
    <s v="CBlock"/>
    <s v="Gd"/>
    <s v="No"/>
    <x v="2"/>
    <x v="6"/>
    <s v="Unf"/>
    <x v="0"/>
    <n v="1"/>
    <n v="793"/>
    <x v="6"/>
    <x v="6"/>
    <x v="74"/>
    <s v="Gas"/>
    <s v="TA"/>
    <s v="Y"/>
    <s v="SBrkr"/>
    <n v="1142"/>
    <n v="793"/>
    <n v="0"/>
    <x v="0"/>
    <n v="1935"/>
    <n v="0"/>
    <n v="0"/>
    <n v="2"/>
    <n v="1"/>
    <n v="3"/>
    <n v="1"/>
    <s v="TA"/>
    <n v="7"/>
    <s v="Typ"/>
    <n v="1"/>
    <s v="TA"/>
    <s v="Attchd"/>
    <s v="RFn"/>
    <n v="2"/>
    <n v="550"/>
    <s v="TA"/>
    <s v="Y"/>
    <x v="1"/>
    <x v="102"/>
    <x v="25"/>
    <x v="0"/>
    <x v="0"/>
    <s v="No Fence"/>
    <n v="0"/>
    <n v="11"/>
    <n v="2007"/>
    <s v="WD"/>
    <s v="Normal"/>
    <n v="197900"/>
    <n v="0"/>
    <n v="0"/>
    <n v="5"/>
    <n v="4"/>
    <n v="3"/>
    <n v="201537.47406782501"/>
  </r>
  <r>
    <n v="60"/>
    <s v="RL"/>
    <n v="52"/>
    <n v="46589"/>
    <s v="Missing"/>
    <s v="IR2_3"/>
    <s v="Lvl"/>
    <s v="CulDSac"/>
    <s v="Gtl"/>
    <s v="NoRidge"/>
    <s v="Norm"/>
    <s v="1Fam"/>
    <s v="2Story"/>
    <n v="8"/>
    <n v="7"/>
    <s v="Mansard_Hip"/>
    <s v="CompShg"/>
    <s v="VinylSd"/>
    <s v="VinylSd"/>
    <s v="BrkFace"/>
    <n v="528"/>
    <s v="Gd"/>
    <s v="PConc"/>
    <s v="Gd"/>
    <s v="No"/>
    <x v="1"/>
    <x v="270"/>
    <s v="Rec"/>
    <x v="21"/>
    <n v="2"/>
    <n v="88"/>
    <x v="24"/>
    <x v="84"/>
    <x v="318"/>
    <s v="Gas"/>
    <s v="Ex"/>
    <s v="Y"/>
    <s v="SBrkr"/>
    <n v="1686"/>
    <n v="762"/>
    <n v="0"/>
    <x v="0"/>
    <n v="2448"/>
    <n v="1"/>
    <n v="0"/>
    <n v="2"/>
    <n v="1"/>
    <n v="4"/>
    <n v="1"/>
    <s v="Gd"/>
    <n v="8"/>
    <s v="Typ"/>
    <n v="1"/>
    <s v="TA"/>
    <s v="Attchd"/>
    <s v="RFn"/>
    <n v="3"/>
    <n v="711"/>
    <s v="TA"/>
    <s v="Y"/>
    <x v="136"/>
    <x v="85"/>
    <x v="0"/>
    <x v="0"/>
    <x v="0"/>
    <s v="No Fence"/>
    <n v="0"/>
    <n v="7"/>
    <n v="2009"/>
    <s v="WD"/>
    <s v="Normal"/>
    <n v="402000"/>
    <n v="0"/>
    <n v="0"/>
    <n v="5"/>
    <n v="4"/>
    <n v="4"/>
    <n v="393985.27399522503"/>
  </r>
  <r>
    <n v="20"/>
    <s v="RL"/>
    <n v="49"/>
    <n v="20896"/>
    <s v="Missing"/>
    <s v="IR2_3"/>
    <s v="Lvl"/>
    <s v="CulDSac"/>
    <s v="Gtl"/>
    <s v="Somerst"/>
    <s v="RRAn"/>
    <s v="1Fam"/>
    <s v="1Story"/>
    <n v="8"/>
    <n v="5"/>
    <s v="Gable"/>
    <s v="CompShg"/>
    <s v="VinylSd"/>
    <s v="VinylSd"/>
    <s v="None"/>
    <n v="0"/>
    <s v="Gd"/>
    <s v="PConc"/>
    <s v="Ex"/>
    <s v="Mn"/>
    <x v="1"/>
    <x v="271"/>
    <s v="Unf"/>
    <x v="0"/>
    <n v="1"/>
    <n v="356"/>
    <x v="125"/>
    <x v="57"/>
    <x v="319"/>
    <s v="Gas"/>
    <s v="Ex"/>
    <s v="Y"/>
    <s v="SBrkr"/>
    <n v="2097"/>
    <n v="0"/>
    <n v="0"/>
    <x v="0"/>
    <n v="2097"/>
    <n v="1"/>
    <n v="0"/>
    <n v="1"/>
    <n v="1"/>
    <n v="1"/>
    <n v="1"/>
    <s v="Ex"/>
    <n v="8"/>
    <s v="Typ"/>
    <n v="1"/>
    <s v="Ex"/>
    <s v="Attchd"/>
    <s v="Fin"/>
    <n v="3"/>
    <n v="1134"/>
    <s v="TA"/>
    <s v="Y"/>
    <x v="2"/>
    <x v="120"/>
    <x v="0"/>
    <x v="0"/>
    <x v="0"/>
    <s v="No Fence"/>
    <n v="0"/>
    <n v="1"/>
    <n v="2006"/>
    <s v="New"/>
    <s v="Partial"/>
    <n v="423000"/>
    <n v="0"/>
    <n v="0"/>
    <n v="6"/>
    <n v="5"/>
    <n v="4"/>
    <n v="403037.318139232"/>
  </r>
  <r>
    <n v="60"/>
    <s v="RL"/>
    <n v="69"/>
    <n v="18450"/>
    <s v="Missing"/>
    <s v="IR1"/>
    <s v="Lvl"/>
    <s v="Inside"/>
    <s v="Gtl"/>
    <s v="NAmes"/>
    <s v="Norm"/>
    <s v="1Fam"/>
    <s v="2Story"/>
    <n v="6"/>
    <n v="5"/>
    <s v="Flat"/>
    <s v="Tar&amp;Grv"/>
    <s v="Plywood"/>
    <s v="Plywood"/>
    <s v="BrkCmn"/>
    <n v="113"/>
    <s v="TA"/>
    <s v="CBlock"/>
    <s v="Gd"/>
    <s v="No"/>
    <x v="6"/>
    <x v="272"/>
    <s v="Rec"/>
    <x v="57"/>
    <n v="2"/>
    <n v="111"/>
    <x v="87"/>
    <x v="59"/>
    <x v="320"/>
    <s v="Gas"/>
    <s v="TA"/>
    <s v="Y"/>
    <s v="SBrkr"/>
    <n v="1465"/>
    <n v="915"/>
    <n v="0"/>
    <x v="0"/>
    <n v="2380"/>
    <n v="0"/>
    <n v="0"/>
    <n v="2"/>
    <n v="1"/>
    <n v="3"/>
    <n v="1"/>
    <s v="TA"/>
    <n v="7"/>
    <s v="Sev"/>
    <n v="1"/>
    <s v="Po"/>
    <s v="CarPort"/>
    <s v="Unf"/>
    <n v="2"/>
    <n v="596"/>
    <s v="TA"/>
    <s v="Y"/>
    <x v="1"/>
    <x v="121"/>
    <x v="0"/>
    <x v="0"/>
    <x v="0"/>
    <s v="No Fence"/>
    <n v="0"/>
    <n v="8"/>
    <n v="2007"/>
    <s v="WD"/>
    <s v="Abnorml"/>
    <n v="129000"/>
    <n v="0"/>
    <n v="0"/>
    <n v="4"/>
    <n v="3"/>
    <n v="3"/>
    <n v="146716.61470680201"/>
  </r>
  <r>
    <n v="20"/>
    <s v="RL"/>
    <n v="69"/>
    <n v="14175"/>
    <s v="Missing"/>
    <s v="Reg"/>
    <s v="Bnk"/>
    <s v="Corner"/>
    <s v="Mod"/>
    <s v="Sawyer"/>
    <s v="Norm"/>
    <s v="1Fam"/>
    <s v="1Story"/>
    <n v="5"/>
    <n v="6"/>
    <s v="Gable"/>
    <s v="CompShg"/>
    <s v="CemntBd"/>
    <s v="Wd Sdng"/>
    <s v="None"/>
    <n v="0"/>
    <s v="TA"/>
    <s v="CBlock"/>
    <s v="TA"/>
    <s v="No"/>
    <x v="5"/>
    <x v="273"/>
    <s v="Unf"/>
    <x v="0"/>
    <n v="1"/>
    <n v="200"/>
    <x v="85"/>
    <x v="57"/>
    <x v="321"/>
    <s v="Gas"/>
    <s v="Gd"/>
    <s v="Y"/>
    <s v="SBrkr"/>
    <n v="1437"/>
    <n v="0"/>
    <n v="0"/>
    <x v="0"/>
    <n v="1437"/>
    <n v="1"/>
    <n v="0"/>
    <n v="1"/>
    <n v="1"/>
    <n v="3"/>
    <n v="1"/>
    <s v="TA"/>
    <n v="6"/>
    <s v="Min2"/>
    <n v="1"/>
    <s v="TA"/>
    <s v="Detchd"/>
    <s v="Unf"/>
    <n v="2"/>
    <n v="576"/>
    <s v="TA"/>
    <s v="Y"/>
    <x v="137"/>
    <x v="0"/>
    <x v="0"/>
    <x v="0"/>
    <x v="0"/>
    <s v="No Fence"/>
    <n v="0"/>
    <n v="11"/>
    <n v="2006"/>
    <s v="WD"/>
    <s v="Normal"/>
    <n v="168000"/>
    <n v="0"/>
    <n v="0"/>
    <n v="4"/>
    <n v="4"/>
    <n v="3"/>
    <n v="167255.31160779999"/>
  </r>
  <r>
    <n v="60"/>
    <s v="RL"/>
    <n v="64"/>
    <n v="8633"/>
    <s v="Missing"/>
    <s v="Reg"/>
    <s v="Lvl"/>
    <s v="FR2"/>
    <s v="Gtl"/>
    <s v="CollgCr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1"/>
    <x v="274"/>
    <s v="Unf"/>
    <x v="0"/>
    <n v="1"/>
    <n v="545"/>
    <x v="153"/>
    <x v="21"/>
    <x v="322"/>
    <s v="Gas"/>
    <s v="Ex"/>
    <s v="Y"/>
    <s v="SBrkr"/>
    <n v="738"/>
    <n v="738"/>
    <n v="0"/>
    <x v="0"/>
    <n v="1476"/>
    <n v="1"/>
    <n v="0"/>
    <n v="2"/>
    <n v="1"/>
    <n v="3"/>
    <n v="1"/>
    <s v="Gd"/>
    <n v="7"/>
    <s v="Typ"/>
    <n v="0"/>
    <s v="No Fireplace"/>
    <s v="Attchd"/>
    <s v="Fin"/>
    <n v="2"/>
    <n v="540"/>
    <s v="TA"/>
    <s v="Y"/>
    <x v="42"/>
    <x v="2"/>
    <x v="0"/>
    <x v="0"/>
    <x v="0"/>
    <s v="No Fence"/>
    <n v="0"/>
    <n v="2"/>
    <n v="2009"/>
    <s v="WD"/>
    <s v="Normal"/>
    <n v="173500"/>
    <n v="0"/>
    <n v="0"/>
    <n v="6"/>
    <n v="5"/>
    <n v="4"/>
    <n v="169056.85829916"/>
  </r>
  <r>
    <n v="70"/>
    <s v="RH"/>
    <n v="54"/>
    <n v="6629"/>
    <s v="Missing"/>
    <s v="Reg"/>
    <s v="Lvl"/>
    <s v="Inside"/>
    <s v="Gtl"/>
    <s v="Edwards"/>
    <s v="Artery"/>
    <s v="1Fam"/>
    <s v="2Story"/>
    <n v="6"/>
    <n v="6"/>
    <s v="Gambrel"/>
    <s v="CompShg"/>
    <s v="Wd Sdng"/>
    <s v="Wd Sdng"/>
    <s v="None"/>
    <n v="0"/>
    <s v="TA"/>
    <s v="BrkTil"/>
    <s v="TA"/>
    <s v="No"/>
    <x v="3"/>
    <x v="275"/>
    <s v="Unf"/>
    <x v="0"/>
    <n v="1"/>
    <n v="121"/>
    <x v="21"/>
    <x v="19"/>
    <x v="54"/>
    <s v="Gas"/>
    <s v="TA"/>
    <s v="N"/>
    <s v="SBrkr"/>
    <n v="697"/>
    <n v="672"/>
    <n v="0"/>
    <x v="0"/>
    <n v="1369"/>
    <n v="1"/>
    <n v="0"/>
    <n v="2"/>
    <n v="0"/>
    <n v="3"/>
    <n v="1"/>
    <s v="TA"/>
    <n v="6"/>
    <s v="Typ"/>
    <n v="0"/>
    <s v="No Fireplace"/>
    <s v="Detchd"/>
    <s v="Unf"/>
    <n v="1"/>
    <n v="300"/>
    <s v="TA"/>
    <s v="Y"/>
    <x v="6"/>
    <x v="0"/>
    <x v="0"/>
    <x v="0"/>
    <x v="0"/>
    <s v="No Fence"/>
    <n v="0"/>
    <n v="7"/>
    <n v="2009"/>
    <s v="WD"/>
    <s v="Normal"/>
    <n v="103600"/>
    <n v="0"/>
    <n v="0"/>
    <n v="2"/>
    <n v="2"/>
    <n v="1"/>
    <n v="102611.53344063"/>
  </r>
  <r>
    <n v="20"/>
    <s v="RL"/>
    <n v="69"/>
    <n v="11250"/>
    <s v="Missing"/>
    <s v="IR1"/>
    <s v="Lvl"/>
    <s v="Inside"/>
    <s v="Gtl"/>
    <s v="Veenker"/>
    <s v="Norm"/>
    <s v="1Fam"/>
    <s v="1Story"/>
    <n v="6"/>
    <n v="6"/>
    <s v="Gable"/>
    <s v="CompShg"/>
    <s v="Plywood"/>
    <s v="Plywood"/>
    <s v="None"/>
    <n v="0"/>
    <s v="Gd"/>
    <s v="CBlock"/>
    <s v="Gd"/>
    <s v="No"/>
    <x v="0"/>
    <x v="276"/>
    <s v="Unf"/>
    <x v="0"/>
    <n v="1"/>
    <n v="441"/>
    <x v="154"/>
    <x v="30"/>
    <x v="323"/>
    <s v="Gas"/>
    <s v="TA"/>
    <s v="Y"/>
    <s v="SBrkr"/>
    <n v="1208"/>
    <n v="0"/>
    <n v="0"/>
    <x v="0"/>
    <n v="1208"/>
    <n v="1"/>
    <n v="0"/>
    <n v="1"/>
    <n v="1"/>
    <n v="3"/>
    <n v="1"/>
    <s v="TA"/>
    <n v="6"/>
    <s v="Typ"/>
    <n v="1"/>
    <s v="TA"/>
    <s v="Attchd"/>
    <s v="RFn"/>
    <n v="2"/>
    <n v="546"/>
    <s v="TA"/>
    <s v="Y"/>
    <x v="138"/>
    <x v="1"/>
    <x v="0"/>
    <x v="0"/>
    <x v="0"/>
    <s v="No Fence"/>
    <n v="0"/>
    <n v="6"/>
    <n v="2006"/>
    <s v="WD"/>
    <s v="Normal"/>
    <n v="165000"/>
    <n v="0"/>
    <n v="0"/>
    <n v="5"/>
    <n v="4"/>
    <n v="3"/>
    <n v="170475.92810168501"/>
  </r>
  <r>
    <n v="20"/>
    <s v="RL"/>
    <n v="110"/>
    <n v="14442"/>
    <s v="Missing"/>
    <s v="Reg"/>
    <s v="Lvl"/>
    <s v="Inside"/>
    <s v="Gtl"/>
    <s v="Crawfor"/>
    <s v="Norm"/>
    <s v="1Fam"/>
    <s v="1Story"/>
    <n v="6"/>
    <n v="7"/>
    <s v="Mansard_Hip"/>
    <s v="CompShg"/>
    <s v="CemntBd"/>
    <s v="CmentBd"/>
    <s v="BrkFace"/>
    <n v="106"/>
    <s v="TA"/>
    <s v="PConc"/>
    <s v="TA"/>
    <s v="No"/>
    <x v="1"/>
    <x v="277"/>
    <s v="Unf"/>
    <x v="0"/>
    <n v="1"/>
    <n v="291"/>
    <x v="13"/>
    <x v="10"/>
    <x v="324"/>
    <s v="Gas"/>
    <s v="Ex"/>
    <s v="Y"/>
    <s v="SBrkr"/>
    <n v="1839"/>
    <n v="0"/>
    <n v="0"/>
    <x v="0"/>
    <n v="1839"/>
    <n v="1"/>
    <n v="0"/>
    <n v="2"/>
    <n v="0"/>
    <n v="3"/>
    <n v="1"/>
    <s v="Gd"/>
    <n v="7"/>
    <s v="Typ"/>
    <n v="2"/>
    <s v="TA"/>
    <s v="Attchd"/>
    <s v="Fin"/>
    <n v="2"/>
    <n v="416"/>
    <s v="TA"/>
    <s v="Y"/>
    <x v="1"/>
    <x v="122"/>
    <x v="0"/>
    <x v="0"/>
    <x v="31"/>
    <s v="No Fence"/>
    <n v="0"/>
    <n v="6"/>
    <n v="2007"/>
    <s v="WD"/>
    <s v="Normal"/>
    <n v="257500"/>
    <n v="0"/>
    <n v="0"/>
    <n v="4"/>
    <n v="3"/>
    <n v="4"/>
    <n v="257708.20019016499"/>
  </r>
  <r>
    <n v="20"/>
    <s v="RL"/>
    <n v="80"/>
    <n v="9200"/>
    <s v="Missing"/>
    <s v="Reg"/>
    <s v="Lvl"/>
    <s v="Inside"/>
    <s v="Gtl"/>
    <s v="NAmes"/>
    <s v="Norm"/>
    <s v="1Fam"/>
    <s v="1Story"/>
    <n v="6"/>
    <n v="6"/>
    <s v="Gable"/>
    <s v="CompShg"/>
    <s v="HdBoard"/>
    <s v="HdBoard"/>
    <s v="None"/>
    <n v="0"/>
    <s v="TA"/>
    <s v="CBlock"/>
    <s v="TA"/>
    <s v="No"/>
    <x v="5"/>
    <x v="278"/>
    <s v="Unf"/>
    <x v="0"/>
    <n v="1"/>
    <n v="244"/>
    <x v="38"/>
    <x v="34"/>
    <x v="178"/>
    <s v="Gas"/>
    <s v="TA"/>
    <s v="Y"/>
    <s v="SBrkr"/>
    <n v="1136"/>
    <n v="0"/>
    <n v="0"/>
    <x v="0"/>
    <n v="1136"/>
    <n v="1"/>
    <n v="0"/>
    <n v="1"/>
    <n v="0"/>
    <n v="3"/>
    <n v="1"/>
    <s v="TA"/>
    <n v="5"/>
    <s v="Typ"/>
    <n v="1"/>
    <s v="Gd"/>
    <s v="Attchd"/>
    <s v="RFn"/>
    <n v="1"/>
    <n v="384"/>
    <s v="TA"/>
    <s v="Y"/>
    <x v="139"/>
    <x v="0"/>
    <x v="0"/>
    <x v="0"/>
    <x v="0"/>
    <s v="No Fence"/>
    <n v="0"/>
    <n v="7"/>
    <n v="2008"/>
    <s v="WD"/>
    <s v="Normal"/>
    <n v="140000"/>
    <n v="0"/>
    <n v="0"/>
    <n v="4"/>
    <n v="3"/>
    <n v="2"/>
    <n v="145913.43694016701"/>
  </r>
  <r>
    <n v="160"/>
    <s v="RL"/>
    <n v="24"/>
    <n v="2289"/>
    <s v="Missing"/>
    <s v="Reg"/>
    <s v="Lvl"/>
    <s v="Inside"/>
    <s v="Gtl"/>
    <s v="NPkVill"/>
    <s v="Norm"/>
    <s v="Twnhs"/>
    <s v="2Story"/>
    <n v="6"/>
    <n v="6"/>
    <s v="Gable"/>
    <s v="CompShg"/>
    <s v="Plywood"/>
    <s v="Brk Cmn"/>
    <s v="None"/>
    <n v="0"/>
    <s v="TA"/>
    <s v="CBlock"/>
    <s v="TA"/>
    <s v="No"/>
    <x v="0"/>
    <x v="279"/>
    <s v="Unf"/>
    <x v="0"/>
    <n v="1"/>
    <n v="544"/>
    <x v="155"/>
    <x v="88"/>
    <x v="119"/>
    <s v="Gas"/>
    <s v="TA"/>
    <s v="Y"/>
    <s v="SBrkr"/>
    <n v="855"/>
    <n v="586"/>
    <n v="0"/>
    <x v="0"/>
    <n v="1441"/>
    <n v="0"/>
    <n v="0"/>
    <n v="2"/>
    <n v="1"/>
    <n v="3"/>
    <n v="1"/>
    <s v="TA"/>
    <n v="7"/>
    <s v="Typ"/>
    <n v="1"/>
    <s v="TA"/>
    <s v="Attchd"/>
    <s v="Unf"/>
    <n v="2"/>
    <n v="440"/>
    <s v="TA"/>
    <s v="Y"/>
    <x v="140"/>
    <x v="0"/>
    <x v="0"/>
    <x v="0"/>
    <x v="0"/>
    <s v="No Fence"/>
    <n v="0"/>
    <n v="4"/>
    <n v="2009"/>
    <s v="WD"/>
    <s v="Normal"/>
    <n v="148500"/>
    <n v="0"/>
    <n v="0"/>
    <n v="5"/>
    <n v="4"/>
    <n v="3"/>
    <n v="147155.08083181799"/>
  </r>
  <r>
    <n v="70"/>
    <s v="RM"/>
    <n v="60"/>
    <n v="9600"/>
    <s v="Grvl"/>
    <s v="Reg"/>
    <s v="Lvl"/>
    <s v="Inside"/>
    <s v="Gtl"/>
    <s v="OldTown"/>
    <s v="Norm"/>
    <s v="1Fam"/>
    <s v="2Story"/>
    <n v="4"/>
    <n v="2"/>
    <s v="Gable"/>
    <s v="CompShg"/>
    <s v="AsbShng"/>
    <s v="Stucco"/>
    <s v="None"/>
    <n v="0"/>
    <s v="TA"/>
    <s v="BrkTil"/>
    <s v="TA"/>
    <s v="No"/>
    <x v="2"/>
    <x v="6"/>
    <s v="Unf"/>
    <x v="0"/>
    <n v="1"/>
    <n v="1095"/>
    <x v="6"/>
    <x v="6"/>
    <x v="156"/>
    <s v="Gas"/>
    <s v="Fa"/>
    <s v="N"/>
    <s v="SBrkr"/>
    <n v="1095"/>
    <n v="679"/>
    <n v="0"/>
    <x v="0"/>
    <n v="1774"/>
    <n v="1"/>
    <n v="0"/>
    <n v="2"/>
    <n v="0"/>
    <n v="4"/>
    <n v="2"/>
    <s v="TA"/>
    <n v="8"/>
    <s v="Min2"/>
    <n v="0"/>
    <s v="No Fireplace"/>
    <s v="2Types"/>
    <s v="Unf"/>
    <n v="3"/>
    <n v="779"/>
    <s v="Fa"/>
    <s v="N"/>
    <x v="1"/>
    <x v="0"/>
    <x v="57"/>
    <x v="0"/>
    <x v="0"/>
    <s v="No Fence"/>
    <n v="0"/>
    <n v="5"/>
    <n v="2006"/>
    <s v="WD"/>
    <s v="Normal"/>
    <n v="87000"/>
    <n v="0"/>
    <n v="0"/>
    <n v="1"/>
    <n v="1"/>
    <n v="1"/>
    <n v="90024.081136475696"/>
  </r>
  <r>
    <n v="30"/>
    <s v="RL"/>
    <n v="52"/>
    <n v="9022"/>
    <s v="Missing"/>
    <s v="Reg"/>
    <s v="Lvl"/>
    <s v="Inside"/>
    <s v="Gtl"/>
    <s v="OldTown"/>
    <s v="Norm"/>
    <s v="1Fam"/>
    <s v="1Story"/>
    <n v="5"/>
    <n v="8"/>
    <s v="Gable"/>
    <s v="CompShg"/>
    <s v="VinylSd"/>
    <s v="VinylSd"/>
    <s v="None"/>
    <n v="0"/>
    <s v="Gd"/>
    <s v="BrkTil"/>
    <s v="TA"/>
    <s v="No"/>
    <x v="2"/>
    <x v="6"/>
    <s v="Unf"/>
    <x v="0"/>
    <n v="1"/>
    <n v="768"/>
    <x v="6"/>
    <x v="6"/>
    <x v="166"/>
    <s v="Gas"/>
    <s v="Ex"/>
    <s v="Y"/>
    <s v="SBrkr"/>
    <n v="792"/>
    <n v="0"/>
    <n v="0"/>
    <x v="0"/>
    <n v="792"/>
    <n v="0"/>
    <n v="0"/>
    <n v="1"/>
    <n v="0"/>
    <n v="2"/>
    <n v="1"/>
    <s v="Gd"/>
    <n v="5"/>
    <s v="Typ"/>
    <n v="0"/>
    <s v="No Fireplace"/>
    <s v="Detchd"/>
    <s v="Unf"/>
    <n v="1"/>
    <n v="240"/>
    <s v="Fa"/>
    <s v="N"/>
    <x v="141"/>
    <x v="0"/>
    <x v="23"/>
    <x v="0"/>
    <x v="0"/>
    <s v="No Fence"/>
    <n v="0"/>
    <n v="5"/>
    <n v="2009"/>
    <s v="WD"/>
    <s v="Normal"/>
    <n v="109500"/>
    <n v="0"/>
    <n v="0"/>
    <n v="2"/>
    <n v="1"/>
    <n v="4"/>
    <n v="109929.75363541101"/>
  </r>
  <r>
    <n v="20"/>
    <s v="RL"/>
    <n v="80"/>
    <n v="11844"/>
    <s v="Missing"/>
    <s v="IR1"/>
    <s v="Lvl"/>
    <s v="Inside"/>
    <s v="Gtl"/>
    <s v="StoneBr"/>
    <s v="Norm"/>
    <s v="1Fam"/>
    <s v="1Story"/>
    <n v="8"/>
    <n v="5"/>
    <s v="Mansard_Hip"/>
    <s v="CompShg"/>
    <s v="VinylSd"/>
    <s v="VinylSd"/>
    <s v="Stone"/>
    <n v="464"/>
    <s v="Gd"/>
    <s v="PConc"/>
    <s v="Ex"/>
    <s v="Mn"/>
    <x v="2"/>
    <x v="6"/>
    <s v="Unf"/>
    <x v="0"/>
    <n v="1"/>
    <n v="2046"/>
    <x v="6"/>
    <x v="6"/>
    <x v="325"/>
    <s v="Gas"/>
    <s v="Ex"/>
    <s v="Y"/>
    <s v="SBrkr"/>
    <n v="2046"/>
    <n v="0"/>
    <n v="0"/>
    <x v="0"/>
    <n v="2046"/>
    <n v="0"/>
    <n v="0"/>
    <n v="2"/>
    <n v="1"/>
    <n v="3"/>
    <n v="1"/>
    <s v="Gd"/>
    <n v="7"/>
    <s v="Typ"/>
    <n v="1"/>
    <s v="Gd"/>
    <s v="Attchd"/>
    <s v="Fin"/>
    <n v="3"/>
    <n v="834"/>
    <s v="TA"/>
    <s v="Y"/>
    <x v="142"/>
    <x v="24"/>
    <x v="0"/>
    <x v="0"/>
    <x v="0"/>
    <s v="No Fence"/>
    <n v="0"/>
    <n v="7"/>
    <n v="2009"/>
    <s v="New"/>
    <s v="Partial"/>
    <n v="372500"/>
    <n v="0"/>
    <n v="0"/>
    <n v="6"/>
    <n v="5"/>
    <n v="4"/>
    <n v="338092.95241425798"/>
  </r>
  <r>
    <n v="50"/>
    <s v="RH"/>
    <n v="55"/>
    <n v="4500"/>
    <s v="Pave"/>
    <s v="IR2_3"/>
    <s v="Bnk"/>
    <s v="Inside"/>
    <s v="Gtl"/>
    <s v="SWISU"/>
    <s v="Norm"/>
    <s v="1Fam"/>
    <s v="1.5Fin"/>
    <n v="5"/>
    <n v="5"/>
    <s v="Gable"/>
    <s v="CompShg"/>
    <s v="VinylSd"/>
    <s v="Stucco"/>
    <s v="None"/>
    <n v="0"/>
    <s v="TA"/>
    <s v="BrkTil"/>
    <s v="TA"/>
    <s v="No"/>
    <x v="5"/>
    <x v="28"/>
    <s v="Unf"/>
    <x v="0"/>
    <n v="1"/>
    <n v="611"/>
    <x v="26"/>
    <x v="23"/>
    <x v="74"/>
    <s v="Gas"/>
    <s v="Ex"/>
    <s v="Y"/>
    <s v="SBrkr"/>
    <n v="848"/>
    <n v="672"/>
    <n v="0"/>
    <x v="0"/>
    <n v="1520"/>
    <n v="0"/>
    <n v="0"/>
    <n v="1"/>
    <n v="0"/>
    <n v="3"/>
    <n v="1"/>
    <s v="TA"/>
    <n v="6"/>
    <s v="Typ"/>
    <n v="0"/>
    <s v="No Fireplace"/>
    <s v="Detchd"/>
    <s v="Unf"/>
    <n v="1"/>
    <n v="281"/>
    <s v="TA"/>
    <s v="Y"/>
    <x v="1"/>
    <x v="0"/>
    <x v="58"/>
    <x v="0"/>
    <x v="0"/>
    <s v="No Fence"/>
    <n v="0"/>
    <n v="7"/>
    <n v="2009"/>
    <s v="WD"/>
    <s v="Abnorml"/>
    <n v="159434"/>
    <n v="0"/>
    <n v="0"/>
    <n v="3"/>
    <n v="3"/>
    <n v="3"/>
    <n v="138744.671507238"/>
  </r>
  <r>
    <n v="120"/>
    <s v="RL"/>
    <n v="69"/>
    <n v="2887"/>
    <s v="Missing"/>
    <s v="Reg"/>
    <s v="HLS"/>
    <s v="Inside"/>
    <s v="Gtl"/>
    <s v="ClearCr"/>
    <s v="Norm"/>
    <s v="1Fam"/>
    <s v="1Story"/>
    <n v="6"/>
    <n v="5"/>
    <s v="Gable"/>
    <s v="CompShg"/>
    <s v="Wd Sdng"/>
    <s v="Wd Sdng"/>
    <s v="None"/>
    <n v="0"/>
    <s v="TA"/>
    <s v="PConc"/>
    <s v="Gd"/>
    <s v="Mn"/>
    <x v="1"/>
    <x v="280"/>
    <s v="Unf"/>
    <x v="0"/>
    <n v="1"/>
    <n v="288"/>
    <x v="0"/>
    <x v="44"/>
    <x v="326"/>
    <s v="Gas"/>
    <s v="Ex"/>
    <s v="Y"/>
    <s v="SBrkr"/>
    <n v="1291"/>
    <n v="0"/>
    <n v="0"/>
    <x v="0"/>
    <n v="1291"/>
    <n v="1"/>
    <n v="0"/>
    <n v="1"/>
    <n v="0"/>
    <n v="2"/>
    <n v="1"/>
    <s v="Gd"/>
    <n v="6"/>
    <s v="Typ"/>
    <n v="1"/>
    <s v="Gd"/>
    <s v="Attchd"/>
    <s v="Unf"/>
    <n v="2"/>
    <n v="431"/>
    <s v="TA"/>
    <s v="Y"/>
    <x v="143"/>
    <x v="0"/>
    <x v="0"/>
    <x v="0"/>
    <x v="0"/>
    <s v="No Fence"/>
    <n v="0"/>
    <n v="11"/>
    <n v="2008"/>
    <s v="WD"/>
    <s v="Normal"/>
    <n v="173000"/>
    <n v="0"/>
    <n v="0"/>
    <n v="5"/>
    <n v="4"/>
    <n v="3"/>
    <n v="171326.055274641"/>
  </r>
  <r>
    <n v="20"/>
    <s v="RL"/>
    <n v="90"/>
    <n v="11248"/>
    <s v="Missing"/>
    <s v="IR1"/>
    <s v="Lvl"/>
    <s v="Corner"/>
    <s v="Gtl"/>
    <s v="CollgCr"/>
    <s v="Norm"/>
    <s v="1Fam"/>
    <s v="1Story"/>
    <n v="9"/>
    <n v="5"/>
    <s v="Mansard_Hip"/>
    <s v="CompShg"/>
    <s v="VinylSd"/>
    <s v="VinylSd"/>
    <s v="Stone"/>
    <n v="215"/>
    <s v="Gd"/>
    <s v="PConc"/>
    <s v="Gd"/>
    <s v="Av"/>
    <x v="1"/>
    <x v="281"/>
    <s v="Unf"/>
    <x v="0"/>
    <n v="1"/>
    <n v="567"/>
    <x v="45"/>
    <x v="39"/>
    <x v="249"/>
    <s v="Gas"/>
    <s v="Ex"/>
    <s v="Y"/>
    <s v="SBrkr"/>
    <n v="1668"/>
    <n v="0"/>
    <n v="0"/>
    <x v="0"/>
    <n v="1668"/>
    <n v="1"/>
    <n v="0"/>
    <n v="2"/>
    <n v="0"/>
    <n v="3"/>
    <n v="1"/>
    <s v="Gd"/>
    <n v="7"/>
    <s v="Typ"/>
    <n v="1"/>
    <s v="TA"/>
    <s v="Attchd"/>
    <s v="Fin"/>
    <n v="3"/>
    <n v="702"/>
    <s v="TA"/>
    <s v="Y"/>
    <x v="144"/>
    <x v="38"/>
    <x v="0"/>
    <x v="0"/>
    <x v="0"/>
    <s v="No Fence"/>
    <n v="0"/>
    <n v="7"/>
    <n v="2007"/>
    <s v="WD"/>
    <s v="Normal"/>
    <n v="285000"/>
    <n v="0"/>
    <n v="0"/>
    <n v="6"/>
    <n v="5"/>
    <n v="4"/>
    <n v="295515.059794917"/>
  </r>
  <r>
    <n v="60"/>
    <s v="RL"/>
    <n v="58"/>
    <n v="16770"/>
    <s v="Missing"/>
    <s v="IR2_3"/>
    <s v="Lvl"/>
    <s v="CulDSac"/>
    <s v="Gtl"/>
    <s v="NoRidge"/>
    <s v="Norm"/>
    <s v="1Fam"/>
    <s v="2Story"/>
    <n v="7"/>
    <n v="5"/>
    <s v="Gable"/>
    <s v="CompShg"/>
    <s v="VinylSd"/>
    <s v="VinylSd"/>
    <s v="BrkFace"/>
    <n v="30"/>
    <s v="Gd"/>
    <s v="PConc"/>
    <s v="Gd"/>
    <s v="No"/>
    <x v="2"/>
    <x v="6"/>
    <s v="Unf"/>
    <x v="0"/>
    <n v="1"/>
    <n v="1195"/>
    <x v="6"/>
    <x v="6"/>
    <x v="327"/>
    <s v="Gas"/>
    <s v="Gd"/>
    <s v="Y"/>
    <s v="SBrkr"/>
    <n v="1195"/>
    <n v="644"/>
    <n v="0"/>
    <x v="0"/>
    <n v="1839"/>
    <n v="0"/>
    <n v="0"/>
    <n v="2"/>
    <n v="1"/>
    <n v="4"/>
    <n v="1"/>
    <s v="TA"/>
    <n v="7"/>
    <s v="Typ"/>
    <n v="0"/>
    <s v="No Fireplace"/>
    <s v="Attchd"/>
    <s v="Fin"/>
    <n v="2"/>
    <n v="486"/>
    <s v="TA"/>
    <s v="Y"/>
    <x v="1"/>
    <x v="108"/>
    <x v="0"/>
    <x v="0"/>
    <x v="0"/>
    <s v="No Fence"/>
    <n v="0"/>
    <n v="6"/>
    <n v="2010"/>
    <s v="WD"/>
    <s v="Normal"/>
    <n v="221000"/>
    <n v="0"/>
    <n v="0"/>
    <n v="5"/>
    <n v="4"/>
    <n v="3"/>
    <n v="212231.793448774"/>
  </r>
  <r>
    <n v="160"/>
    <s v="RL"/>
    <n v="69"/>
    <n v="5062"/>
    <s v="Missing"/>
    <s v="IR1"/>
    <s v="Lvl"/>
    <s v="CulDSac"/>
    <s v="Gtl"/>
    <s v="StoneBr"/>
    <s v="Norm"/>
    <s v="TwnhsE"/>
    <s v="2Story"/>
    <n v="7"/>
    <n v="5"/>
    <s v="Gable"/>
    <s v="CompShg"/>
    <s v="HdBoard"/>
    <s v="HdBoard"/>
    <s v="None"/>
    <n v="0"/>
    <s v="Gd"/>
    <s v="CBlock"/>
    <s v="Gd"/>
    <s v="Mn"/>
    <x v="1"/>
    <x v="282"/>
    <s v="LwQ"/>
    <x v="51"/>
    <n v="2"/>
    <n v="180"/>
    <x v="7"/>
    <x v="7"/>
    <x v="328"/>
    <s v="Gas"/>
    <s v="Gd"/>
    <s v="Y"/>
    <s v="SBrkr"/>
    <n v="1190"/>
    <n v="900"/>
    <n v="0"/>
    <x v="0"/>
    <n v="2090"/>
    <n v="1"/>
    <n v="0"/>
    <n v="2"/>
    <n v="0"/>
    <n v="3"/>
    <n v="1"/>
    <s v="Gd"/>
    <n v="6"/>
    <s v="Min1"/>
    <n v="1"/>
    <s v="TA"/>
    <s v="Attchd"/>
    <s v="Fin"/>
    <n v="2"/>
    <n v="577"/>
    <s v="TA"/>
    <s v="Y"/>
    <x v="145"/>
    <x v="0"/>
    <x v="0"/>
    <x v="0"/>
    <x v="0"/>
    <s v="No Fence"/>
    <n v="0"/>
    <n v="9"/>
    <n v="2007"/>
    <s v="WD"/>
    <s v="Normal"/>
    <n v="207500"/>
    <n v="0"/>
    <n v="0"/>
    <n v="5"/>
    <n v="4"/>
    <n v="3"/>
    <n v="214873.031567567"/>
  </r>
  <r>
    <n v="60"/>
    <s v="FV"/>
    <n v="84"/>
    <n v="10207"/>
    <s v="Missing"/>
    <s v="Reg"/>
    <s v="Lvl"/>
    <s v="Inside"/>
    <s v="Gtl"/>
    <s v="Somerst"/>
    <s v="Norm"/>
    <s v="1Fam"/>
    <s v="2Story"/>
    <n v="7"/>
    <n v="6"/>
    <s v="Gable"/>
    <s v="CompShg"/>
    <s v="VinylSd"/>
    <s v="VinylSd"/>
    <s v="None"/>
    <n v="0"/>
    <s v="Gd"/>
    <s v="PConc"/>
    <s v="Gd"/>
    <s v="No"/>
    <x v="2"/>
    <x v="6"/>
    <s v="Unf"/>
    <x v="0"/>
    <n v="1"/>
    <n v="874"/>
    <x v="6"/>
    <x v="6"/>
    <x v="329"/>
    <s v="Gas"/>
    <s v="Ex"/>
    <s v="Y"/>
    <s v="SBrkr"/>
    <n v="874"/>
    <n v="887"/>
    <n v="0"/>
    <x v="0"/>
    <n v="1761"/>
    <n v="0"/>
    <n v="0"/>
    <n v="3"/>
    <n v="0"/>
    <n v="3"/>
    <n v="1"/>
    <s v="Gd"/>
    <n v="7"/>
    <s v="Typ"/>
    <n v="0"/>
    <s v="No Fireplace"/>
    <s v="Attchd"/>
    <s v="Fin"/>
    <n v="2"/>
    <n v="578"/>
    <s v="TA"/>
    <s v="Y"/>
    <x v="24"/>
    <x v="69"/>
    <x v="0"/>
    <x v="0"/>
    <x v="0"/>
    <s v="No Fence"/>
    <n v="0"/>
    <n v="8"/>
    <n v="2007"/>
    <s v="New"/>
    <s v="Partial"/>
    <n v="227875"/>
    <n v="0"/>
    <n v="0"/>
    <n v="6"/>
    <n v="5"/>
    <n v="4"/>
    <n v="220046.464301425"/>
  </r>
  <r>
    <n v="120"/>
    <s v="RL"/>
    <n v="61"/>
    <n v="7577"/>
    <s v="Missing"/>
    <s v="IR1"/>
    <s v="Lvl"/>
    <s v="Corner"/>
    <s v="Gtl"/>
    <s v="NridgHt"/>
    <s v="Norm"/>
    <s v="TwnhsE"/>
    <s v="1Story"/>
    <n v="6"/>
    <n v="5"/>
    <s v="Gable"/>
    <s v="CompShg"/>
    <s v="VinylSd"/>
    <s v="VinylSd"/>
    <s v="Stone"/>
    <n v="256"/>
    <s v="Gd"/>
    <s v="PConc"/>
    <s v="Gd"/>
    <s v="Av"/>
    <x v="0"/>
    <x v="283"/>
    <s v="Unf"/>
    <x v="0"/>
    <n v="1"/>
    <n v="1342"/>
    <x v="156"/>
    <x v="22"/>
    <x v="83"/>
    <s v="Gas"/>
    <s v="Ex"/>
    <s v="Y"/>
    <s v="SBrkr"/>
    <n v="1362"/>
    <n v="0"/>
    <n v="0"/>
    <x v="0"/>
    <n v="1362"/>
    <n v="0"/>
    <n v="0"/>
    <n v="2"/>
    <n v="0"/>
    <n v="2"/>
    <n v="1"/>
    <s v="Gd"/>
    <n v="6"/>
    <s v="Typ"/>
    <n v="1"/>
    <s v="Gd"/>
    <s v="Attchd"/>
    <s v="RFn"/>
    <n v="2"/>
    <n v="460"/>
    <s v="TA"/>
    <s v="Y"/>
    <x v="2"/>
    <x v="70"/>
    <x v="0"/>
    <x v="0"/>
    <x v="0"/>
    <s v="No Fence"/>
    <n v="0"/>
    <n v="6"/>
    <n v="2007"/>
    <s v="WD"/>
    <s v="Normal"/>
    <n v="194700"/>
    <n v="0"/>
    <n v="0"/>
    <n v="6"/>
    <n v="5"/>
    <n v="4"/>
    <n v="175746.60127471999"/>
  </r>
  <r>
    <n v="30"/>
    <s v="RL"/>
    <n v="60"/>
    <n v="5400"/>
    <s v="Missing"/>
    <s v="Reg"/>
    <s v="Lvl"/>
    <s v="Corner"/>
    <s v="Sev"/>
    <s v="OldTown"/>
    <s v="Norm"/>
    <s v="1Fam"/>
    <s v="1Story"/>
    <n v="5"/>
    <n v="6"/>
    <s v="Gable"/>
    <s v="CompShg"/>
    <s v="MetalSd"/>
    <s v="MetalSd"/>
    <s v="None"/>
    <n v="0"/>
    <s v="TA"/>
    <s v="BrkTil"/>
    <s v="TA"/>
    <s v="No"/>
    <x v="2"/>
    <x v="6"/>
    <s v="Unf"/>
    <x v="0"/>
    <n v="1"/>
    <n v="1073"/>
    <x v="6"/>
    <x v="6"/>
    <x v="330"/>
    <s v="Gas"/>
    <s v="Ex"/>
    <s v="Y"/>
    <s v="SBrkr"/>
    <n v="1073"/>
    <n v="0"/>
    <n v="0"/>
    <x v="0"/>
    <n v="1073"/>
    <n v="0"/>
    <n v="0"/>
    <n v="1"/>
    <n v="0"/>
    <n v="2"/>
    <n v="1"/>
    <s v="TA"/>
    <n v="4"/>
    <s v="Typ"/>
    <n v="0"/>
    <s v="No Fireplace"/>
    <s v="Detchd"/>
    <s v="Unf"/>
    <n v="1"/>
    <n v="326"/>
    <s v="TA"/>
    <s v="Y"/>
    <x v="1"/>
    <x v="0"/>
    <x v="24"/>
    <x v="0"/>
    <x v="0"/>
    <s v="No Fence"/>
    <n v="0"/>
    <n v="12"/>
    <n v="2006"/>
    <s v="WD"/>
    <s v="Abnorml"/>
    <n v="108480"/>
    <n v="0"/>
    <n v="0"/>
    <n v="2"/>
    <n v="3"/>
    <n v="2"/>
    <n v="106612.08346053099"/>
  </r>
  <r>
    <n v="50"/>
    <s v="RM"/>
    <n v="51"/>
    <n v="6120"/>
    <s v="Missing"/>
    <s v="Reg"/>
    <s v="Lvl"/>
    <s v="Corner"/>
    <s v="Gtl"/>
    <s v="BrkSide"/>
    <s v="Norm"/>
    <s v="1Fam"/>
    <s v="1.5Fin"/>
    <n v="5"/>
    <n v="6"/>
    <s v="Gable"/>
    <s v="CompShg"/>
    <s v="Wd Sdng"/>
    <s v="Wd Sdng"/>
    <s v="None"/>
    <n v="0"/>
    <s v="TA"/>
    <s v="BrkTil"/>
    <s v="TA"/>
    <s v="No"/>
    <x v="2"/>
    <x v="6"/>
    <s v="Unf"/>
    <x v="0"/>
    <n v="1"/>
    <n v="927"/>
    <x v="6"/>
    <x v="6"/>
    <x v="331"/>
    <s v="Gas"/>
    <s v="TA"/>
    <s v="Y"/>
    <s v="SBrkr"/>
    <n v="1067"/>
    <n v="472"/>
    <n v="0"/>
    <x v="0"/>
    <n v="1539"/>
    <n v="0"/>
    <n v="0"/>
    <n v="1"/>
    <n v="1"/>
    <n v="3"/>
    <n v="1"/>
    <s v="TA"/>
    <n v="5"/>
    <s v="Typ"/>
    <n v="0"/>
    <s v="No Fireplace"/>
    <s v="Detchd"/>
    <s v="Unf"/>
    <n v="2"/>
    <n v="576"/>
    <s v="TA"/>
    <s v="Y"/>
    <x v="19"/>
    <x v="0"/>
    <x v="0"/>
    <x v="0"/>
    <x v="0"/>
    <s v="MnPrv"/>
    <n v="0"/>
    <n v="4"/>
    <n v="2009"/>
    <s v="WD"/>
    <s v="Normal"/>
    <n v="141500"/>
    <n v="0"/>
    <n v="0"/>
    <n v="3"/>
    <n v="4"/>
    <n v="1"/>
    <n v="139044.43090510601"/>
  </r>
  <r>
    <n v="20"/>
    <s v="RL"/>
    <n v="54"/>
    <n v="13811"/>
    <s v="Missing"/>
    <s v="IR1"/>
    <s v="Lvl"/>
    <s v="Inside"/>
    <s v="Gtl"/>
    <s v="Timber"/>
    <s v="Norm"/>
    <s v="1Fam"/>
    <s v="1Story"/>
    <n v="6"/>
    <n v="6"/>
    <s v="Gable"/>
    <s v="CompShg"/>
    <s v="HdBoard"/>
    <s v="HdBoard"/>
    <s v="BrkFace"/>
    <n v="72"/>
    <s v="TA"/>
    <s v="CBlock"/>
    <s v="Gd"/>
    <s v="No"/>
    <x v="1"/>
    <x v="284"/>
    <s v="LwQ"/>
    <x v="58"/>
    <n v="2"/>
    <n v="92"/>
    <x v="4"/>
    <x v="4"/>
    <x v="332"/>
    <s v="Gas"/>
    <s v="Gd"/>
    <s v="Y"/>
    <s v="SBrkr"/>
    <n v="1137"/>
    <n v="0"/>
    <n v="0"/>
    <x v="0"/>
    <n v="1137"/>
    <n v="1"/>
    <n v="0"/>
    <n v="2"/>
    <n v="0"/>
    <n v="2"/>
    <n v="1"/>
    <s v="Gd"/>
    <n v="5"/>
    <s v="Typ"/>
    <n v="1"/>
    <s v="TA"/>
    <s v="Attchd"/>
    <s v="Unf"/>
    <n v="2"/>
    <n v="551"/>
    <s v="TA"/>
    <s v="Y"/>
    <x v="95"/>
    <x v="0"/>
    <x v="0"/>
    <x v="0"/>
    <x v="0"/>
    <s v="No Fence"/>
    <n v="0"/>
    <n v="7"/>
    <n v="2006"/>
    <s v="WD"/>
    <s v="Normal"/>
    <n v="176000"/>
    <n v="0"/>
    <n v="0"/>
    <n v="5"/>
    <n v="4"/>
    <n v="3"/>
    <n v="170026.501587031"/>
  </r>
  <r>
    <n v="20"/>
    <s v="RL"/>
    <n v="65"/>
    <n v="8450"/>
    <s v="Missing"/>
    <s v="Reg"/>
    <s v="Lvl"/>
    <s v="Inside"/>
    <s v="Gtl"/>
    <s v="Sawyer"/>
    <s v="RRAe"/>
    <s v="1Fam"/>
    <s v="1Story"/>
    <n v="5"/>
    <n v="8"/>
    <s v="Gable"/>
    <s v="CompShg"/>
    <s v="MetalSd"/>
    <s v="MetalSd"/>
    <s v="None"/>
    <n v="0"/>
    <s v="TA"/>
    <s v="CBlock"/>
    <s v="TA"/>
    <s v="No"/>
    <x v="1"/>
    <x v="285"/>
    <s v="BLQ"/>
    <x v="59"/>
    <n v="2"/>
    <n v="224"/>
    <x v="157"/>
    <x v="77"/>
    <x v="139"/>
    <s v="Gas"/>
    <s v="Ex"/>
    <s v="Y"/>
    <s v="SBrkr"/>
    <n v="894"/>
    <n v="0"/>
    <n v="0"/>
    <x v="0"/>
    <n v="894"/>
    <n v="1"/>
    <n v="0"/>
    <n v="1"/>
    <n v="0"/>
    <n v="3"/>
    <n v="1"/>
    <s v="TA"/>
    <n v="5"/>
    <s v="Typ"/>
    <n v="1"/>
    <s v="Gd"/>
    <s v="Detchd"/>
    <s v="Unf"/>
    <n v="1"/>
    <n v="336"/>
    <s v="TA"/>
    <s v="Y"/>
    <x v="146"/>
    <x v="123"/>
    <x v="0"/>
    <x v="0"/>
    <x v="0"/>
    <s v="MnPrv"/>
    <n v="0"/>
    <n v="4"/>
    <n v="2010"/>
    <s v="WD"/>
    <s v="Normal"/>
    <n v="138500"/>
    <n v="0"/>
    <n v="0"/>
    <n v="4"/>
    <n v="3"/>
    <n v="4"/>
    <n v="135625.27774278499"/>
  </r>
  <r>
    <n v="120"/>
    <s v="FV"/>
    <n v="59"/>
    <n v="4282"/>
    <s v="Pave"/>
    <s v="IR2_3"/>
    <s v="Lvl"/>
    <s v="Inside"/>
    <s v="Gtl"/>
    <s v="Somerst"/>
    <s v="Norm"/>
    <s v="TwnhsE"/>
    <s v="1Story"/>
    <n v="7"/>
    <n v="5"/>
    <s v="Gable"/>
    <s v="CompShg"/>
    <s v="MetalSd"/>
    <s v="MetalSd"/>
    <s v="None"/>
    <n v="0"/>
    <s v="Gd"/>
    <s v="PConc"/>
    <s v="Gd"/>
    <s v="Mn"/>
    <x v="1"/>
    <x v="101"/>
    <s v="Unf"/>
    <x v="0"/>
    <n v="1"/>
    <n v="1375"/>
    <x v="158"/>
    <x v="22"/>
    <x v="333"/>
    <s v="Gas"/>
    <s v="Ex"/>
    <s v="Y"/>
    <s v="SBrkr"/>
    <n v="1391"/>
    <n v="0"/>
    <n v="0"/>
    <x v="0"/>
    <n v="1391"/>
    <n v="0"/>
    <n v="0"/>
    <n v="2"/>
    <n v="0"/>
    <n v="2"/>
    <n v="1"/>
    <s v="Gd"/>
    <n v="5"/>
    <s v="Typ"/>
    <n v="0"/>
    <s v="No Fireplace"/>
    <s v="Attchd"/>
    <s v="RFn"/>
    <n v="2"/>
    <n v="530"/>
    <s v="TA"/>
    <s v="Y"/>
    <x v="109"/>
    <x v="124"/>
    <x v="0"/>
    <x v="0"/>
    <x v="0"/>
    <s v="No Fence"/>
    <n v="0"/>
    <n v="7"/>
    <n v="2008"/>
    <s v="WD"/>
    <s v="Normal"/>
    <n v="196000"/>
    <n v="0"/>
    <n v="0"/>
    <n v="6"/>
    <n v="5"/>
    <n v="4"/>
    <n v="189166.78874160699"/>
  </r>
  <r>
    <n v="20"/>
    <s v="RL"/>
    <n v="85"/>
    <n v="14331"/>
    <s v="Missing"/>
    <s v="Reg"/>
    <s v="Lvl"/>
    <s v="Inside"/>
    <s v="Gtl"/>
    <s v="Timber"/>
    <s v="Norm"/>
    <s v="1Fam"/>
    <s v="1Story"/>
    <n v="8"/>
    <n v="5"/>
    <s v="Mansard_Hip"/>
    <s v="CompShg"/>
    <s v="VinylSd"/>
    <s v="VinylSd"/>
    <s v="BrkFace"/>
    <n v="630"/>
    <s v="Gd"/>
    <s v="PConc"/>
    <s v="Ex"/>
    <s v="Gd"/>
    <x v="1"/>
    <x v="135"/>
    <s v="Unf"/>
    <x v="0"/>
    <n v="1"/>
    <n v="526"/>
    <x v="62"/>
    <x v="11"/>
    <x v="334"/>
    <s v="Gas"/>
    <s v="Ex"/>
    <s v="Y"/>
    <s v="SBrkr"/>
    <n v="1800"/>
    <n v="0"/>
    <n v="0"/>
    <x v="0"/>
    <n v="1800"/>
    <n v="1"/>
    <n v="0"/>
    <n v="2"/>
    <n v="0"/>
    <n v="3"/>
    <n v="1"/>
    <s v="Gd"/>
    <n v="7"/>
    <s v="Typ"/>
    <n v="1"/>
    <s v="Gd"/>
    <s v="Attchd"/>
    <s v="Fin"/>
    <n v="3"/>
    <n v="765"/>
    <s v="TA"/>
    <s v="Y"/>
    <x v="147"/>
    <x v="98"/>
    <x v="0"/>
    <x v="0"/>
    <x v="0"/>
    <s v="No Fence"/>
    <n v="0"/>
    <n v="5"/>
    <n v="2006"/>
    <s v="WD"/>
    <s v="Normal"/>
    <n v="312500"/>
    <n v="0"/>
    <n v="0"/>
    <n v="6"/>
    <n v="5"/>
    <n v="4"/>
    <n v="319854.27080664202"/>
  </r>
  <r>
    <n v="20"/>
    <s v="RL"/>
    <n v="80"/>
    <n v="9600"/>
    <s v="Missing"/>
    <s v="Reg"/>
    <s v="Lvl"/>
    <s v="Inside"/>
    <s v="Gtl"/>
    <s v="NWAmes"/>
    <s v="Norm"/>
    <s v="1Fam"/>
    <s v="1Story"/>
    <n v="7"/>
    <n v="5"/>
    <s v="Mansard_Hip"/>
    <s v="CompShg"/>
    <s v="HdBoard"/>
    <s v="HdBoard"/>
    <s v="BrkFace"/>
    <n v="168"/>
    <s v="TA"/>
    <s v="CBlock"/>
    <s v="TA"/>
    <s v="No"/>
    <x v="2"/>
    <x v="6"/>
    <s v="Unf"/>
    <x v="0"/>
    <n v="1"/>
    <n v="1164"/>
    <x v="6"/>
    <x v="6"/>
    <x v="289"/>
    <s v="Gas"/>
    <s v="TA"/>
    <s v="Y"/>
    <s v="SBrkr"/>
    <n v="1164"/>
    <n v="0"/>
    <n v="0"/>
    <x v="0"/>
    <n v="1164"/>
    <n v="0"/>
    <n v="0"/>
    <n v="1"/>
    <n v="1"/>
    <n v="3"/>
    <n v="1"/>
    <s v="TA"/>
    <n v="6"/>
    <s v="Typ"/>
    <n v="0"/>
    <s v="No Fireplace"/>
    <s v="Attchd"/>
    <s v="Unf"/>
    <n v="2"/>
    <n v="528"/>
    <s v="TA"/>
    <s v="Y"/>
    <x v="1"/>
    <x v="0"/>
    <x v="0"/>
    <x v="0"/>
    <x v="0"/>
    <s v="No Fence"/>
    <n v="0"/>
    <n v="7"/>
    <n v="2006"/>
    <s v="COD"/>
    <s v="Normal"/>
    <n v="140000"/>
    <n v="0"/>
    <n v="0"/>
    <n v="4"/>
    <n v="3"/>
    <n v="2"/>
    <n v="146401.571902936"/>
  </r>
  <r>
    <n v="60"/>
    <s v="RL"/>
    <n v="82"/>
    <n v="12438"/>
    <s v="Missing"/>
    <s v="IR1"/>
    <s v="Lvl"/>
    <s v="Inside"/>
    <s v="Gtl"/>
    <s v="StoneBr"/>
    <s v="Norm"/>
    <s v="1Fam"/>
    <s v="2Story"/>
    <n v="8"/>
    <n v="5"/>
    <s v="Mansard_Hip"/>
    <s v="CompShg"/>
    <s v="VinylSd"/>
    <s v="VinylSd"/>
    <s v="BrkFace"/>
    <n v="466"/>
    <s v="Ex"/>
    <s v="PConc"/>
    <s v="Ex"/>
    <s v="No"/>
    <x v="2"/>
    <x v="6"/>
    <s v="Unf"/>
    <x v="0"/>
    <n v="1"/>
    <n v="1234"/>
    <x v="6"/>
    <x v="6"/>
    <x v="24"/>
    <s v="Gas"/>
    <s v="Ex"/>
    <s v="Y"/>
    <s v="SBrkr"/>
    <n v="1264"/>
    <n v="1312"/>
    <n v="0"/>
    <x v="0"/>
    <n v="2576"/>
    <n v="0"/>
    <n v="0"/>
    <n v="2"/>
    <n v="1"/>
    <n v="4"/>
    <n v="1"/>
    <s v="Ex"/>
    <n v="10"/>
    <s v="Typ"/>
    <n v="1"/>
    <s v="Gd"/>
    <s v="BuiltIn"/>
    <s v="Fin"/>
    <n v="3"/>
    <n v="666"/>
    <s v="TA"/>
    <s v="Y"/>
    <x v="108"/>
    <x v="106"/>
    <x v="0"/>
    <x v="0"/>
    <x v="0"/>
    <s v="No Fence"/>
    <n v="0"/>
    <n v="7"/>
    <n v="2006"/>
    <s v="New"/>
    <s v="Partial"/>
    <n v="361919"/>
    <n v="0"/>
    <n v="0"/>
    <n v="6"/>
    <n v="5"/>
    <n v="4"/>
    <n v="352276.28344248602"/>
  </r>
  <r>
    <n v="190"/>
    <s v="RM"/>
    <n v="76"/>
    <n v="7630"/>
    <s v="Missing"/>
    <s v="Reg"/>
    <s v="Lvl"/>
    <s v="Inside"/>
    <s v="Gtl"/>
    <s v="OldTown"/>
    <s v="Feedr"/>
    <s v="2fmCon"/>
    <s v="2Story"/>
    <n v="5"/>
    <n v="9"/>
    <s v="Gable"/>
    <s v="CompShg"/>
    <s v="Wd Sdng"/>
    <s v="Wd Sdng"/>
    <s v="None"/>
    <n v="0"/>
    <s v="TA"/>
    <s v="BrkTil"/>
    <s v="Gd"/>
    <s v="No"/>
    <x v="2"/>
    <x v="6"/>
    <s v="Unf"/>
    <x v="0"/>
    <n v="1"/>
    <n v="360"/>
    <x v="6"/>
    <x v="6"/>
    <x v="335"/>
    <s v="Gas"/>
    <s v="Gd"/>
    <s v="Y"/>
    <s v="SBrkr"/>
    <n v="1032"/>
    <n v="780"/>
    <n v="0"/>
    <x v="0"/>
    <n v="1812"/>
    <n v="0"/>
    <n v="0"/>
    <n v="2"/>
    <n v="0"/>
    <n v="4"/>
    <n v="2"/>
    <s v="Gd"/>
    <n v="8"/>
    <s v="Typ"/>
    <n v="1"/>
    <s v="Po"/>
    <s v="Detchd"/>
    <s v="Unf"/>
    <n v="2"/>
    <n v="672"/>
    <s v="TA"/>
    <s v="N"/>
    <x v="148"/>
    <x v="0"/>
    <x v="19"/>
    <x v="0"/>
    <x v="0"/>
    <s v="MnPrv"/>
    <n v="0"/>
    <n v="5"/>
    <n v="2010"/>
    <s v="WD"/>
    <s v="Normal"/>
    <n v="140000"/>
    <n v="0"/>
    <n v="0"/>
    <n v="1"/>
    <n v="4"/>
    <n v="3"/>
    <n v="144687.09894659201"/>
  </r>
  <r>
    <n v="20"/>
    <s v="RL"/>
    <n v="70"/>
    <n v="840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109"/>
    <s v="Gd"/>
    <s v="PConc"/>
    <s v="Gd"/>
    <s v="Av"/>
    <x v="1"/>
    <x v="156"/>
    <s v="Unf"/>
    <x v="0"/>
    <n v="1"/>
    <n v="761"/>
    <x v="83"/>
    <x v="45"/>
    <x v="336"/>
    <s v="Gas"/>
    <s v="Ex"/>
    <s v="Y"/>
    <s v="SBrkr"/>
    <n v="1484"/>
    <n v="0"/>
    <n v="0"/>
    <x v="0"/>
    <n v="1484"/>
    <n v="1"/>
    <n v="0"/>
    <n v="2"/>
    <n v="0"/>
    <n v="3"/>
    <n v="1"/>
    <s v="Gd"/>
    <n v="7"/>
    <s v="Typ"/>
    <n v="0"/>
    <s v="No Fireplace"/>
    <s v="Attchd"/>
    <s v="RFn"/>
    <n v="2"/>
    <n v="606"/>
    <s v="TA"/>
    <s v="Y"/>
    <x v="1"/>
    <x v="2"/>
    <x v="0"/>
    <x v="9"/>
    <x v="0"/>
    <s v="No Fence"/>
    <n v="0"/>
    <n v="5"/>
    <n v="2010"/>
    <s v="WD"/>
    <s v="Normal"/>
    <n v="213000"/>
    <n v="0"/>
    <n v="0"/>
    <n v="6"/>
    <n v="5"/>
    <n v="4"/>
    <n v="218131.12069600701"/>
  </r>
  <r>
    <n v="190"/>
    <s v="RM"/>
    <n v="70"/>
    <n v="5600"/>
    <s v="Missing"/>
    <s v="Reg"/>
    <s v="Lvl"/>
    <s v="Inside"/>
    <s v="Gtl"/>
    <s v="IDOTRR"/>
    <s v="Norm"/>
    <s v="2fmCon"/>
    <s v="2Story"/>
    <n v="4"/>
    <n v="5"/>
    <s v="Mansard_Hip"/>
    <s v="CompShg"/>
    <s v="VinylSd"/>
    <s v="Wd Shng"/>
    <s v="None"/>
    <n v="0"/>
    <s v="Fa"/>
    <s v="Slab"/>
    <s v="No Basement"/>
    <s v="No Basement"/>
    <x v="4"/>
    <x v="6"/>
    <s v="No Basement"/>
    <x v="0"/>
    <n v="-1"/>
    <n v="0"/>
    <x v="11"/>
    <x v="9"/>
    <x v="12"/>
    <s v="Gas"/>
    <s v="Fa"/>
    <s v="N"/>
    <s v="SBrkr"/>
    <n v="372"/>
    <n v="720"/>
    <n v="0"/>
    <x v="0"/>
    <n v="1092"/>
    <n v="0"/>
    <n v="0"/>
    <n v="2"/>
    <n v="0"/>
    <n v="3"/>
    <n v="2"/>
    <s v="Fa"/>
    <n v="7"/>
    <s v="Mod"/>
    <n v="0"/>
    <s v="No Fireplace"/>
    <s v="No Garage"/>
    <s v="No Garage"/>
    <n v="0"/>
    <n v="0"/>
    <s v="No Garage"/>
    <s v="N"/>
    <x v="1"/>
    <x v="0"/>
    <x v="0"/>
    <x v="0"/>
    <x v="0"/>
    <s v="No Fence"/>
    <n v="3500"/>
    <n v="7"/>
    <n v="2010"/>
    <s v="WD"/>
    <s v="Normal"/>
    <n v="55000"/>
    <n v="0"/>
    <n v="1"/>
    <n v="3"/>
    <s v="No Garage"/>
    <n v="1"/>
    <n v="60388.796615952102"/>
  </r>
  <r>
    <n v="20"/>
    <s v="RL"/>
    <n v="69"/>
    <n v="115149"/>
    <s v="Missing"/>
    <s v="IR2_3"/>
    <s v="Low"/>
    <s v="CulDSac"/>
    <s v="Sev"/>
    <s v="ClearCr"/>
    <s v="Norm"/>
    <s v="1Fam"/>
    <s v="1Story"/>
    <n v="7"/>
    <n v="5"/>
    <s v="Gable"/>
    <s v="CompShg"/>
    <s v="Plywood"/>
    <s v="Plywood"/>
    <s v="Stone"/>
    <n v="351"/>
    <s v="TA"/>
    <s v="CBlock"/>
    <s v="Gd"/>
    <s v="Gd"/>
    <x v="1"/>
    <x v="222"/>
    <s v="Unf"/>
    <x v="0"/>
    <n v="1"/>
    <n v="424"/>
    <x v="17"/>
    <x v="14"/>
    <x v="337"/>
    <s v="Gas"/>
    <s v="TA"/>
    <s v="Y"/>
    <s v="SBrkr"/>
    <n v="1824"/>
    <n v="0"/>
    <n v="0"/>
    <x v="0"/>
    <n v="1824"/>
    <n v="1"/>
    <n v="0"/>
    <n v="2"/>
    <n v="0"/>
    <n v="2"/>
    <n v="1"/>
    <s v="Gd"/>
    <n v="5"/>
    <s v="Typ"/>
    <n v="2"/>
    <s v="TA"/>
    <s v="Attchd"/>
    <s v="Unf"/>
    <n v="2"/>
    <n v="739"/>
    <s v="TA"/>
    <s v="Y"/>
    <x v="149"/>
    <x v="47"/>
    <x v="0"/>
    <x v="0"/>
    <x v="0"/>
    <s v="No Fence"/>
    <n v="0"/>
    <n v="6"/>
    <n v="2007"/>
    <s v="WD"/>
    <s v="Normal"/>
    <n v="302000"/>
    <n v="0"/>
    <n v="0"/>
    <n v="4"/>
    <n v="3"/>
    <n v="4"/>
    <n v="300557.75919863"/>
  </r>
  <r>
    <n v="120"/>
    <s v="RL"/>
    <n v="48"/>
    <n v="6240"/>
    <s v="Missing"/>
    <s v="Reg"/>
    <s v="Lvl"/>
    <s v="Inside"/>
    <s v="Gtl"/>
    <s v="NridgHt"/>
    <s v="Norm"/>
    <s v="TwnhsE"/>
    <s v="1Story"/>
    <n v="8"/>
    <n v="5"/>
    <s v="Mansard_Hip"/>
    <s v="CompShg"/>
    <s v="MetalSd"/>
    <s v="MetalSd"/>
    <s v="BrkFace"/>
    <n v="176"/>
    <s v="Gd"/>
    <s v="PConc"/>
    <s v="Gd"/>
    <s v="No"/>
    <x v="1"/>
    <x v="286"/>
    <s v="Unf"/>
    <x v="0"/>
    <n v="1"/>
    <n v="461"/>
    <x v="84"/>
    <x v="39"/>
    <x v="338"/>
    <s v="Gas"/>
    <s v="Ex"/>
    <s v="Y"/>
    <s v="SBrkr"/>
    <n v="1324"/>
    <n v="0"/>
    <n v="0"/>
    <x v="0"/>
    <n v="1324"/>
    <n v="1"/>
    <n v="0"/>
    <n v="2"/>
    <n v="0"/>
    <n v="2"/>
    <n v="1"/>
    <s v="Gd"/>
    <n v="6"/>
    <s v="Typ"/>
    <n v="1"/>
    <s v="Gd"/>
    <s v="Attchd"/>
    <s v="Fin"/>
    <n v="2"/>
    <n v="550"/>
    <s v="TA"/>
    <s v="Y"/>
    <x v="2"/>
    <x v="19"/>
    <x v="0"/>
    <x v="0"/>
    <x v="0"/>
    <s v="No Fence"/>
    <n v="0"/>
    <n v="12"/>
    <n v="2009"/>
    <s v="WD"/>
    <s v="Normal"/>
    <n v="254000"/>
    <n v="0"/>
    <n v="0"/>
    <n v="6"/>
    <n v="5"/>
    <n v="4"/>
    <n v="231422.14203470299"/>
  </r>
  <r>
    <n v="60"/>
    <s v="RL"/>
    <n v="65"/>
    <n v="9018"/>
    <s v="Missing"/>
    <s v="IR1"/>
    <s v="Lvl"/>
    <s v="Inside"/>
    <s v="Gtl"/>
    <s v="Gilbert"/>
    <s v="Norm"/>
    <s v="1Fam"/>
    <s v="2Story"/>
    <n v="7"/>
    <n v="5"/>
    <s v="Mansard_Hip"/>
    <s v="CompShg"/>
    <s v="VinylSd"/>
    <s v="VinylSd"/>
    <s v="None"/>
    <n v="0"/>
    <s v="Gd"/>
    <s v="PConc"/>
    <s v="Gd"/>
    <s v="Av"/>
    <x v="2"/>
    <x v="6"/>
    <s v="Unf"/>
    <x v="0"/>
    <n v="1"/>
    <n v="728"/>
    <x v="6"/>
    <x v="6"/>
    <x v="80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1"/>
    <s v="Gd"/>
    <s v="Attchd"/>
    <s v="Fin"/>
    <n v="2"/>
    <n v="400"/>
    <s v="TA"/>
    <s v="Y"/>
    <x v="42"/>
    <x v="42"/>
    <x v="0"/>
    <x v="0"/>
    <x v="0"/>
    <s v="No Fence"/>
    <n v="0"/>
    <n v="7"/>
    <n v="2007"/>
    <s v="New"/>
    <s v="Partial"/>
    <n v="179540"/>
    <n v="0"/>
    <n v="0"/>
    <n v="6"/>
    <n v="5"/>
    <n v="4"/>
    <n v="181441.845793538"/>
  </r>
  <r>
    <n v="20"/>
    <s v="RL"/>
    <n v="69"/>
    <n v="7162"/>
    <s v="Missing"/>
    <s v="IR1"/>
    <s v="Lvl"/>
    <s v="Inside"/>
    <s v="Gtl"/>
    <s v="Sawyer"/>
    <s v="Norm"/>
    <s v="1Fam"/>
    <s v="1Story"/>
    <n v="5"/>
    <n v="7"/>
    <s v="Gable"/>
    <s v="CompShg"/>
    <s v="HdBoard"/>
    <s v="HdBoard"/>
    <s v="BrkCmn"/>
    <n v="41"/>
    <s v="TA"/>
    <s v="PConc"/>
    <s v="TA"/>
    <s v="No"/>
    <x v="2"/>
    <x v="6"/>
    <s v="Unf"/>
    <x v="0"/>
    <n v="1"/>
    <n v="876"/>
    <x v="6"/>
    <x v="6"/>
    <x v="62"/>
    <s v="Gas"/>
    <s v="TA"/>
    <s v="Y"/>
    <s v="SBrkr"/>
    <n v="904"/>
    <n v="0"/>
    <n v="0"/>
    <x v="0"/>
    <n v="904"/>
    <n v="0"/>
    <n v="0"/>
    <n v="1"/>
    <n v="0"/>
    <n v="3"/>
    <n v="1"/>
    <s v="TA"/>
    <n v="6"/>
    <s v="Typ"/>
    <n v="0"/>
    <s v="No Fireplace"/>
    <s v="Attchd"/>
    <s v="Unf"/>
    <n v="1"/>
    <n v="408"/>
    <s v="TA"/>
    <s v="Y"/>
    <x v="1"/>
    <x v="0"/>
    <x v="0"/>
    <x v="0"/>
    <x v="0"/>
    <s v="MnPrv"/>
    <n v="0"/>
    <n v="12"/>
    <n v="2008"/>
    <s v="WD"/>
    <s v="Abnorml"/>
    <n v="109900"/>
    <n v="0"/>
    <n v="0"/>
    <n v="4"/>
    <n v="3"/>
    <n v="2"/>
    <n v="110601.82018430599"/>
  </r>
  <r>
    <n v="30"/>
    <s v="RL"/>
    <n v="56"/>
    <n v="4130"/>
    <s v="Missing"/>
    <s v="IR1"/>
    <s v="Lvl"/>
    <s v="Inside"/>
    <s v="Gtl"/>
    <s v="BrkSide"/>
    <s v="Norm"/>
    <s v="1Fam"/>
    <s v="1Story"/>
    <n v="3"/>
    <n v="6"/>
    <s v="Gable"/>
    <s v="CompShg"/>
    <s v="VinylSd"/>
    <s v="VinylSd"/>
    <s v="None"/>
    <n v="0"/>
    <s v="Gd"/>
    <s v="CBlock"/>
    <s v="TA"/>
    <s v="No"/>
    <x v="2"/>
    <x v="6"/>
    <s v="Unf"/>
    <x v="0"/>
    <n v="1"/>
    <n v="270"/>
    <x v="6"/>
    <x v="6"/>
    <x v="339"/>
    <s v="Gas"/>
    <s v="Gd"/>
    <s v="Y"/>
    <s v="SBrkr"/>
    <n v="729"/>
    <n v="0"/>
    <n v="0"/>
    <x v="0"/>
    <n v="729"/>
    <n v="0"/>
    <n v="0"/>
    <n v="1"/>
    <n v="0"/>
    <n v="2"/>
    <n v="1"/>
    <s v="TA"/>
    <n v="5"/>
    <s v="Maj2"/>
    <n v="0"/>
    <s v="No Fireplace"/>
    <s v="No Garage"/>
    <s v="No Garage"/>
    <n v="0"/>
    <n v="0"/>
    <s v="No Garage"/>
    <s v="N"/>
    <x v="1"/>
    <x v="0"/>
    <x v="0"/>
    <x v="0"/>
    <x v="0"/>
    <s v="No Fence"/>
    <n v="0"/>
    <n v="7"/>
    <n v="2008"/>
    <s v="WD"/>
    <s v="Normal"/>
    <n v="52000"/>
    <n v="0"/>
    <n v="0"/>
    <n v="3"/>
    <s v="No Garage"/>
    <n v="4"/>
    <n v="60483.667816323301"/>
  </r>
  <r>
    <n v="50"/>
    <s v="C (all)"/>
    <n v="66"/>
    <n v="8712"/>
    <s v="Pave"/>
    <s v="Reg"/>
    <s v="HLS"/>
    <s v="Inside"/>
    <s v="Mod"/>
    <s v="IDOTRR"/>
    <s v="Norm"/>
    <s v="1Fam"/>
    <s v="1.5Fin"/>
    <n v="4"/>
    <n v="7"/>
    <s v="Gable"/>
    <s v="CompShg"/>
    <s v="MetalSd"/>
    <s v="MetalSd"/>
    <s v="None"/>
    <n v="0"/>
    <s v="TA"/>
    <s v="Stone"/>
    <s v="TA"/>
    <s v="Mn"/>
    <x v="2"/>
    <x v="6"/>
    <s v="Unf"/>
    <x v="0"/>
    <n v="1"/>
    <n v="859"/>
    <x v="6"/>
    <x v="6"/>
    <x v="340"/>
    <s v="Gas"/>
    <s v="Gd"/>
    <s v="Y"/>
    <s v="SBrkr"/>
    <n v="859"/>
    <n v="319"/>
    <n v="0"/>
    <x v="0"/>
    <n v="1178"/>
    <n v="0"/>
    <n v="0"/>
    <n v="1"/>
    <n v="0"/>
    <n v="2"/>
    <n v="1"/>
    <s v="TA"/>
    <n v="7"/>
    <s v="Typ"/>
    <n v="0"/>
    <s v="No Fireplace"/>
    <s v="Detchd"/>
    <s v="RFn"/>
    <n v="1"/>
    <n v="384"/>
    <s v="TA"/>
    <s v="N"/>
    <x v="150"/>
    <x v="0"/>
    <x v="59"/>
    <x v="0"/>
    <x v="0"/>
    <s v="No Fence"/>
    <n v="0"/>
    <n v="1"/>
    <n v="2010"/>
    <s v="WD"/>
    <s v="Abnorml"/>
    <n v="102776"/>
    <n v="0"/>
    <n v="0"/>
    <n v="1"/>
    <n v="3"/>
    <n v="1"/>
    <n v="94440.346887408203"/>
  </r>
  <r>
    <n v="120"/>
    <s v="RL"/>
    <n v="40"/>
    <n v="4671"/>
    <s v="Missing"/>
    <s v="IR1"/>
    <s v="HLS"/>
    <s v="Inside"/>
    <s v="Gtl"/>
    <s v="StoneBr"/>
    <s v="Norm"/>
    <s v="TwnhsE"/>
    <s v="1Story"/>
    <n v="8"/>
    <n v="5"/>
    <s v="Gable"/>
    <s v="CompShg"/>
    <s v="HdBoard"/>
    <s v="HdBoard"/>
    <s v="None"/>
    <n v="0"/>
    <s v="Gd"/>
    <s v="PConc"/>
    <s v="Gd"/>
    <s v="Mn"/>
    <x v="1"/>
    <x v="276"/>
    <s v="Unf"/>
    <x v="0"/>
    <n v="1"/>
    <n v="461"/>
    <x v="117"/>
    <x v="74"/>
    <x v="23"/>
    <s v="Gas"/>
    <s v="Gd"/>
    <s v="Y"/>
    <s v="SBrkr"/>
    <n v="1228"/>
    <n v="0"/>
    <n v="0"/>
    <x v="0"/>
    <n v="1228"/>
    <n v="1"/>
    <n v="0"/>
    <n v="2"/>
    <n v="0"/>
    <n v="2"/>
    <n v="1"/>
    <s v="Gd"/>
    <n v="5"/>
    <s v="Typ"/>
    <n v="1"/>
    <s v="Gd"/>
    <s v="Attchd"/>
    <s v="Fin"/>
    <n v="2"/>
    <n v="472"/>
    <s v="TA"/>
    <s v="Y"/>
    <x v="18"/>
    <x v="40"/>
    <x v="0"/>
    <x v="0"/>
    <x v="0"/>
    <s v="No Fence"/>
    <n v="0"/>
    <n v="10"/>
    <n v="2008"/>
    <s v="WD"/>
    <s v="Normal"/>
    <n v="189000"/>
    <n v="0"/>
    <n v="0"/>
    <n v="5"/>
    <n v="4"/>
    <n v="3"/>
    <n v="202886.421903396"/>
  </r>
  <r>
    <n v="190"/>
    <s v="RL"/>
    <n v="60"/>
    <n v="9873"/>
    <s v="Missing"/>
    <s v="Reg"/>
    <s v="Lvl"/>
    <s v="Inside"/>
    <s v="Gtl"/>
    <s v="BrkSide"/>
    <s v="RRAn"/>
    <s v="2fmCon"/>
    <s v="1Story"/>
    <n v="4"/>
    <n v="5"/>
    <s v="Gable"/>
    <s v="CompShg"/>
    <s v="HdBoard"/>
    <s v="HdBoard"/>
    <s v="BrkFace"/>
    <n v="160"/>
    <s v="TA"/>
    <s v="CBlock"/>
    <s v="TA"/>
    <s v="Av"/>
    <x v="0"/>
    <x v="175"/>
    <s v="Unf"/>
    <x v="0"/>
    <n v="1"/>
    <n v="171"/>
    <x v="21"/>
    <x v="19"/>
    <x v="67"/>
    <s v="Gas"/>
    <s v="TA"/>
    <s v="N"/>
    <s v="SBrkr"/>
    <n v="960"/>
    <n v="0"/>
    <n v="0"/>
    <x v="0"/>
    <n v="960"/>
    <n v="1"/>
    <n v="0"/>
    <n v="1"/>
    <n v="0"/>
    <n v="3"/>
    <n v="1"/>
    <s v="TA"/>
    <n v="6"/>
    <s v="Typ"/>
    <n v="0"/>
    <s v="No Fireplace"/>
    <s v="Detchd"/>
    <s v="Unf"/>
    <n v="2"/>
    <n v="576"/>
    <s v="TA"/>
    <s v="Y"/>
    <x v="1"/>
    <x v="125"/>
    <x v="0"/>
    <x v="0"/>
    <x v="0"/>
    <s v="No Fence"/>
    <n v="0"/>
    <n v="5"/>
    <n v="2006"/>
    <s v="WD"/>
    <s v="Normal"/>
    <n v="129000"/>
    <n v="0"/>
    <n v="0"/>
    <n v="4"/>
    <n v="3"/>
    <n v="2"/>
    <n v="111134.50237427901"/>
  </r>
  <r>
    <n v="60"/>
    <s v="RL"/>
    <n v="69"/>
    <n v="13517"/>
    <s v="Missing"/>
    <s v="IR1"/>
    <s v="Lvl"/>
    <s v="CulDSac"/>
    <s v="Gtl"/>
    <s v="Sawyer"/>
    <s v="RRAe"/>
    <s v="1Fam"/>
    <s v="2Story"/>
    <n v="6"/>
    <n v="8"/>
    <s v="Gable"/>
    <s v="CompShg"/>
    <s v="HdBoard"/>
    <s v="Plywood"/>
    <s v="BrkFace"/>
    <n v="289"/>
    <s v="Gd"/>
    <s v="CBlock"/>
    <s v="TA"/>
    <s v="No"/>
    <x v="1"/>
    <x v="287"/>
    <s v="Unf"/>
    <x v="0"/>
    <n v="1"/>
    <n v="192"/>
    <x v="81"/>
    <x v="14"/>
    <x v="341"/>
    <s v="Gas"/>
    <s v="Ex"/>
    <s v="Y"/>
    <s v="SBrkr"/>
    <n v="725"/>
    <n v="754"/>
    <n v="0"/>
    <x v="0"/>
    <n v="1479"/>
    <n v="0"/>
    <n v="0"/>
    <n v="2"/>
    <n v="1"/>
    <n v="3"/>
    <n v="1"/>
    <s v="Gd"/>
    <n v="6"/>
    <s v="Typ"/>
    <n v="0"/>
    <s v="No Fireplace"/>
    <s v="Attchd"/>
    <s v="RFn"/>
    <n v="2"/>
    <n v="475"/>
    <s v="TA"/>
    <s v="Y"/>
    <x v="1"/>
    <x v="82"/>
    <x v="0"/>
    <x v="0"/>
    <x v="0"/>
    <s v="No Fence"/>
    <n v="0"/>
    <n v="3"/>
    <n v="2010"/>
    <s v="WD"/>
    <s v="Normal"/>
    <n v="130500"/>
    <n v="0"/>
    <n v="0"/>
    <n v="5"/>
    <n v="4"/>
    <n v="4"/>
    <n v="155414.34670743"/>
  </r>
  <r>
    <n v="20"/>
    <s v="RL"/>
    <n v="80"/>
    <n v="10000"/>
    <s v="Missing"/>
    <s v="Reg"/>
    <s v="Lvl"/>
    <s v="Inside"/>
    <s v="Gtl"/>
    <s v="NWAmes"/>
    <s v="Norm"/>
    <s v="1Fam"/>
    <s v="1Story"/>
    <n v="5"/>
    <n v="6"/>
    <s v="Gable"/>
    <s v="CompShg"/>
    <s v="HdBoard"/>
    <s v="HdBoard"/>
    <s v="None"/>
    <n v="0"/>
    <s v="TA"/>
    <s v="CBlock"/>
    <s v="Gd"/>
    <s v="No"/>
    <x v="3"/>
    <x v="288"/>
    <s v="Unf"/>
    <x v="0"/>
    <n v="1"/>
    <n v="92"/>
    <x v="75"/>
    <x v="4"/>
    <x v="342"/>
    <s v="Gas"/>
    <s v="Gd"/>
    <s v="Y"/>
    <s v="SBrkr"/>
    <n v="1178"/>
    <n v="0"/>
    <n v="0"/>
    <x v="0"/>
    <n v="1178"/>
    <n v="0"/>
    <n v="1"/>
    <n v="1"/>
    <n v="1"/>
    <n v="3"/>
    <n v="1"/>
    <s v="Gd"/>
    <n v="5"/>
    <s v="Typ"/>
    <n v="1"/>
    <s v="Fa"/>
    <s v="Attchd"/>
    <s v="Unf"/>
    <n v="2"/>
    <n v="439"/>
    <s v="TA"/>
    <s v="Y"/>
    <x v="32"/>
    <x v="0"/>
    <x v="0"/>
    <x v="0"/>
    <x v="0"/>
    <s v="MnPrv"/>
    <n v="0"/>
    <n v="11"/>
    <n v="2008"/>
    <s v="WD"/>
    <s v="Normal"/>
    <n v="157000"/>
    <n v="0"/>
    <n v="0"/>
    <n v="4"/>
    <n v="3"/>
    <n v="3"/>
    <n v="160546.679313781"/>
  </r>
  <r>
    <n v="20"/>
    <s v="RL"/>
    <n v="69"/>
    <n v="9920"/>
    <s v="Missing"/>
    <s v="IR1"/>
    <s v="Lvl"/>
    <s v="Inside"/>
    <s v="Gtl"/>
    <s v="CollgCr"/>
    <s v="Norm"/>
    <s v="1Fam"/>
    <s v="1Story"/>
    <n v="5"/>
    <n v="6"/>
    <s v="Gable"/>
    <s v="CompShg"/>
    <s v="HdBoard"/>
    <s v="Plywood"/>
    <s v="None"/>
    <n v="0"/>
    <s v="TA"/>
    <s v="CBlock"/>
    <s v="Gd"/>
    <s v="Gd"/>
    <x v="0"/>
    <x v="289"/>
    <s v="Unf"/>
    <x v="0"/>
    <n v="1"/>
    <n v="448"/>
    <x v="159"/>
    <x v="35"/>
    <x v="343"/>
    <s v="Gas"/>
    <s v="TA"/>
    <s v="Y"/>
    <s v="SBrkr"/>
    <n v="971"/>
    <n v="0"/>
    <n v="0"/>
    <x v="0"/>
    <n v="971"/>
    <n v="0"/>
    <n v="0"/>
    <n v="1"/>
    <n v="1"/>
    <n v="3"/>
    <n v="1"/>
    <s v="TA"/>
    <n v="5"/>
    <s v="Typ"/>
    <n v="1"/>
    <s v="Po"/>
    <s v="Attchd"/>
    <s v="Unf"/>
    <n v="1"/>
    <n v="300"/>
    <s v="TA"/>
    <s v="Y"/>
    <x v="1"/>
    <x v="0"/>
    <x v="0"/>
    <x v="0"/>
    <x v="0"/>
    <s v="No Fence"/>
    <n v="0"/>
    <n v="5"/>
    <n v="2006"/>
    <s v="WD"/>
    <s v="Normal"/>
    <n v="128500"/>
    <n v="0"/>
    <n v="0"/>
    <n v="4"/>
    <n v="3"/>
    <n v="2"/>
    <n v="133145.309324698"/>
  </r>
  <r>
    <n v="120"/>
    <s v="RM"/>
    <n v="69"/>
    <n v="4426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69"/>
    <s v="Gd"/>
    <s v="PConc"/>
    <s v="Gd"/>
    <s v="Av"/>
    <x v="1"/>
    <x v="93"/>
    <s v="Unf"/>
    <x v="0"/>
    <n v="1"/>
    <n v="186"/>
    <x v="60"/>
    <x v="44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0"/>
    <s v="No Fireplace"/>
    <s v="Attchd"/>
    <s v="RFn"/>
    <n v="2"/>
    <n v="420"/>
    <s v="TA"/>
    <s v="Y"/>
    <x v="118"/>
    <x v="0"/>
    <x v="0"/>
    <x v="0"/>
    <x v="0"/>
    <s v="No Fence"/>
    <n v="0"/>
    <n v="5"/>
    <n v="2010"/>
    <s v="WD"/>
    <s v="Normal"/>
    <n v="143000"/>
    <n v="0"/>
    <n v="0"/>
    <n v="6"/>
    <n v="5"/>
    <n v="4"/>
    <n v="143866.07877300601"/>
  </r>
  <r>
    <n v="50"/>
    <s v="RL"/>
    <n v="60"/>
    <n v="8172"/>
    <s v="Missing"/>
    <s v="Reg"/>
    <s v="Lvl"/>
    <s v="Inside"/>
    <s v="Gtl"/>
    <s v="Edwards"/>
    <s v="Norm"/>
    <s v="1Fam"/>
    <s v="1.5Fin"/>
    <n v="4"/>
    <n v="6"/>
    <s v="Gable"/>
    <s v="CompShg"/>
    <s v="MetalSd"/>
    <s v="MetalSd"/>
    <s v="None"/>
    <n v="0"/>
    <s v="TA"/>
    <s v="PConc"/>
    <s v="TA"/>
    <s v="No"/>
    <x v="2"/>
    <x v="6"/>
    <s v="Unf"/>
    <x v="0"/>
    <n v="1"/>
    <n v="941"/>
    <x v="6"/>
    <x v="6"/>
    <x v="344"/>
    <s v="Gas"/>
    <s v="Ex"/>
    <s v="Y"/>
    <s v="SBrkr"/>
    <n v="997"/>
    <n v="473"/>
    <n v="0"/>
    <x v="0"/>
    <n v="1470"/>
    <n v="0"/>
    <n v="0"/>
    <n v="2"/>
    <n v="0"/>
    <n v="4"/>
    <n v="1"/>
    <s v="TA"/>
    <n v="7"/>
    <s v="Typ"/>
    <n v="0"/>
    <s v="No Fireplace"/>
    <s v="Detchd"/>
    <s v="Unf"/>
    <n v="1"/>
    <n v="548"/>
    <s v="TA"/>
    <s v="Y"/>
    <x v="1"/>
    <x v="0"/>
    <x v="0"/>
    <x v="0"/>
    <x v="38"/>
    <s v="No Fence"/>
    <n v="0"/>
    <n v="5"/>
    <n v="2008"/>
    <s v="WD"/>
    <s v="Normal"/>
    <n v="135000"/>
    <n v="0"/>
    <n v="0"/>
    <n v="4"/>
    <n v="3"/>
    <n v="2"/>
    <n v="131219.776115935"/>
  </r>
  <r>
    <n v="20"/>
    <s v="RL"/>
    <n v="86"/>
    <n v="13286"/>
    <s v="Missing"/>
    <s v="IR1"/>
    <s v="Lvl"/>
    <s v="Inside"/>
    <s v="Gtl"/>
    <s v="Edwards"/>
    <s v="Norm"/>
    <s v="1Fam"/>
    <s v="1Story"/>
    <n v="9"/>
    <n v="5"/>
    <s v="Mansard_Hip"/>
    <s v="CompShg"/>
    <s v="CemntBd"/>
    <s v="CmentBd"/>
    <s v="Stone"/>
    <n v="340"/>
    <s v="Ex"/>
    <s v="PConc"/>
    <s v="Ex"/>
    <s v="No"/>
    <x v="1"/>
    <x v="290"/>
    <s v="Unf"/>
    <x v="0"/>
    <n v="1"/>
    <n v="464"/>
    <x v="78"/>
    <x v="13"/>
    <x v="345"/>
    <s v="Gas"/>
    <s v="Ex"/>
    <s v="Y"/>
    <s v="SBrkr"/>
    <n v="1698"/>
    <n v="0"/>
    <n v="0"/>
    <x v="0"/>
    <n v="1698"/>
    <n v="1"/>
    <n v="0"/>
    <n v="2"/>
    <n v="0"/>
    <n v="3"/>
    <n v="1"/>
    <s v="Ex"/>
    <n v="8"/>
    <s v="Typ"/>
    <n v="1"/>
    <s v="Gd"/>
    <s v="Attchd"/>
    <s v="Fin"/>
    <n v="3"/>
    <n v="768"/>
    <s v="TA"/>
    <s v="Y"/>
    <x v="151"/>
    <x v="21"/>
    <x v="0"/>
    <x v="0"/>
    <x v="0"/>
    <s v="No Fence"/>
    <n v="0"/>
    <n v="2"/>
    <n v="2009"/>
    <s v="WD"/>
    <s v="Normal"/>
    <n v="320000"/>
    <n v="0"/>
    <n v="0"/>
    <n v="6"/>
    <n v="5"/>
    <n v="4"/>
    <n v="321185.47273197398"/>
  </r>
  <r>
    <n v="20"/>
    <s v="RL"/>
    <n v="60"/>
    <n v="6960"/>
    <s v="Missing"/>
    <s v="Reg"/>
    <s v="Lvl"/>
    <s v="Inside"/>
    <s v="Gtl"/>
    <s v="NAmes"/>
    <s v="Norm"/>
    <s v="1Fam"/>
    <s v="1Story"/>
    <n v="4"/>
    <n v="6"/>
    <s v="Gable"/>
    <s v="CompShg"/>
    <s v="HdBoard"/>
    <s v="Plywood"/>
    <s v="None"/>
    <n v="0"/>
    <s v="TA"/>
    <s v="CBlock"/>
    <s v="TA"/>
    <s v="No"/>
    <x v="0"/>
    <x v="291"/>
    <s v="BLQ"/>
    <x v="60"/>
    <n v="2"/>
    <n v="250"/>
    <x v="62"/>
    <x v="11"/>
    <x v="92"/>
    <s v="Gas"/>
    <s v="TA"/>
    <s v="Y"/>
    <s v="SBrkr"/>
    <n v="864"/>
    <n v="0"/>
    <n v="0"/>
    <x v="0"/>
    <n v="864"/>
    <n v="0"/>
    <n v="0"/>
    <n v="1"/>
    <n v="0"/>
    <n v="3"/>
    <n v="1"/>
    <s v="Gd"/>
    <n v="5"/>
    <s v="Typ"/>
    <n v="0"/>
    <s v="No Fireplace"/>
    <s v="Detchd"/>
    <s v="Unf"/>
    <n v="2"/>
    <n v="660"/>
    <s v="TA"/>
    <s v="Y"/>
    <x v="125"/>
    <x v="0"/>
    <x v="0"/>
    <x v="0"/>
    <x v="0"/>
    <s v="No Fence"/>
    <n v="500"/>
    <n v="11"/>
    <n v="2009"/>
    <s v="WD"/>
    <s v="Normal"/>
    <n v="120500"/>
    <n v="0"/>
    <n v="1"/>
    <n v="4"/>
    <n v="4"/>
    <n v="2"/>
    <n v="116679.348733601"/>
  </r>
  <r>
    <n v="20"/>
    <s v="RL"/>
    <n v="69"/>
    <n v="21695"/>
    <s v="Missing"/>
    <s v="IR1"/>
    <s v="Lvl"/>
    <s v="Corner"/>
    <s v="Gtl"/>
    <s v="Crawfor"/>
    <s v="Norm"/>
    <s v="1Fam"/>
    <s v="1Story"/>
    <n v="6"/>
    <n v="9"/>
    <s v="Mansard_Hip"/>
    <s v="CompShg"/>
    <s v="Wd Sdng"/>
    <s v="Plywood"/>
    <s v="BrkFace"/>
    <n v="260"/>
    <s v="Gd"/>
    <s v="CBlock"/>
    <s v="Gd"/>
    <s v="No"/>
    <x v="1"/>
    <x v="292"/>
    <s v="Unf"/>
    <x v="0"/>
    <n v="1"/>
    <n v="72"/>
    <x v="4"/>
    <x v="4"/>
    <x v="346"/>
    <s v="Gas"/>
    <s v="Ex"/>
    <s v="Y"/>
    <s v="SBrkr"/>
    <n v="1680"/>
    <n v="0"/>
    <n v="0"/>
    <x v="0"/>
    <n v="1680"/>
    <n v="1"/>
    <n v="0"/>
    <n v="2"/>
    <n v="0"/>
    <n v="3"/>
    <n v="1"/>
    <s v="Gd"/>
    <n v="5"/>
    <s v="Typ"/>
    <n v="1"/>
    <s v="Gd"/>
    <s v="Attchd"/>
    <s v="Fin"/>
    <n v="2"/>
    <n v="540"/>
    <s v="TA"/>
    <s v="Y"/>
    <x v="69"/>
    <x v="82"/>
    <x v="0"/>
    <x v="10"/>
    <x v="0"/>
    <s v="No Fence"/>
    <n v="0"/>
    <n v="12"/>
    <n v="2009"/>
    <s v="WD"/>
    <s v="Normal"/>
    <n v="222000"/>
    <n v="0"/>
    <n v="0"/>
    <n v="5"/>
    <n v="4"/>
    <n v="4"/>
    <n v="219706.344864093"/>
  </r>
  <r>
    <n v="20"/>
    <s v="RL"/>
    <n v="64"/>
    <n v="7314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82"/>
    <s v="Gd"/>
    <s v="PConc"/>
    <s v="Gd"/>
    <s v="Av"/>
    <x v="1"/>
    <x v="293"/>
    <s v="Unf"/>
    <x v="0"/>
    <n v="1"/>
    <n v="508"/>
    <x v="149"/>
    <x v="16"/>
    <x v="104"/>
    <s v="Gas"/>
    <s v="Ex"/>
    <s v="Y"/>
    <s v="SBrkr"/>
    <n v="1232"/>
    <n v="0"/>
    <n v="0"/>
    <x v="0"/>
    <n v="1232"/>
    <n v="1"/>
    <n v="0"/>
    <n v="2"/>
    <n v="0"/>
    <n v="2"/>
    <n v="1"/>
    <s v="Gd"/>
    <n v="6"/>
    <s v="Typ"/>
    <n v="0"/>
    <s v="No Fireplace"/>
    <s v="Attchd"/>
    <s v="RFn"/>
    <n v="2"/>
    <n v="632"/>
    <s v="TA"/>
    <s v="Y"/>
    <x v="72"/>
    <x v="0"/>
    <x v="0"/>
    <x v="0"/>
    <x v="0"/>
    <s v="No Fence"/>
    <n v="0"/>
    <n v="2"/>
    <n v="2009"/>
    <s v="WD"/>
    <s v="Normal"/>
    <n v="194500"/>
    <n v="0"/>
    <n v="0"/>
    <n v="6"/>
    <n v="5"/>
    <n v="4"/>
    <n v="191148.37521893001"/>
  </r>
  <r>
    <n v="30"/>
    <s v="RM"/>
    <n v="52"/>
    <n v="6240"/>
    <s v="Grvl"/>
    <s v="Reg"/>
    <s v="Lvl"/>
    <s v="Inside"/>
    <s v="Gtl"/>
    <s v="IDOTRR"/>
    <s v="Norm"/>
    <s v="1Fam"/>
    <s v="1.5Fin"/>
    <n v="4"/>
    <n v="5"/>
    <s v="Gable"/>
    <s v="CompShg"/>
    <s v="MetalSd"/>
    <s v="MetalSd"/>
    <s v="None"/>
    <n v="0"/>
    <s v="TA"/>
    <s v="CBlock"/>
    <s v="TA"/>
    <s v="No"/>
    <x v="3"/>
    <x v="294"/>
    <s v="Unf"/>
    <x v="0"/>
    <n v="1"/>
    <n v="628"/>
    <x v="160"/>
    <x v="81"/>
    <x v="165"/>
    <s v="Gas"/>
    <s v="TA"/>
    <s v="Y"/>
    <s v="FuseA"/>
    <n v="848"/>
    <n v="0"/>
    <n v="360"/>
    <x v="9"/>
    <n v="1208"/>
    <n v="0"/>
    <n v="0"/>
    <n v="1"/>
    <n v="0"/>
    <n v="2"/>
    <n v="1"/>
    <s v="TA"/>
    <n v="5"/>
    <s v="Typ"/>
    <n v="0"/>
    <s v="No Fireplace"/>
    <s v="Detchd"/>
    <s v="Unf"/>
    <n v="2"/>
    <n v="539"/>
    <s v="TA"/>
    <s v="Y"/>
    <x v="1"/>
    <x v="126"/>
    <x v="24"/>
    <x v="0"/>
    <x v="0"/>
    <s v="No Fence"/>
    <n v="0"/>
    <n v="1"/>
    <n v="2009"/>
    <s v="WD"/>
    <s v="Normal"/>
    <n v="103000"/>
    <n v="0"/>
    <n v="0"/>
    <n v="2"/>
    <n v="3"/>
    <n v="1"/>
    <n v="100851.06190144199"/>
  </r>
  <r>
    <n v="120"/>
    <s v="RL"/>
    <n v="39"/>
    <n v="5389"/>
    <s v="Missing"/>
    <s v="IR1"/>
    <s v="Lvl"/>
    <s v="Inside"/>
    <s v="Gtl"/>
    <s v="StoneBr"/>
    <s v="Norm"/>
    <s v="TwnhsE"/>
    <s v="1Story"/>
    <n v="8"/>
    <n v="5"/>
    <s v="Gable"/>
    <s v="CompShg"/>
    <s v="CemntBd"/>
    <s v="CmentBd"/>
    <s v="None"/>
    <n v="0"/>
    <s v="Gd"/>
    <s v="PConc"/>
    <s v="Gd"/>
    <s v="No"/>
    <x v="1"/>
    <x v="295"/>
    <s v="Unf"/>
    <x v="0"/>
    <n v="1"/>
    <n v="415"/>
    <x v="17"/>
    <x v="14"/>
    <x v="347"/>
    <s v="Gas"/>
    <s v="Ex"/>
    <s v="Y"/>
    <s v="SBrkr"/>
    <n v="1616"/>
    <n v="0"/>
    <n v="0"/>
    <x v="0"/>
    <n v="1616"/>
    <n v="1"/>
    <n v="0"/>
    <n v="2"/>
    <n v="0"/>
    <n v="2"/>
    <n v="1"/>
    <s v="Gd"/>
    <n v="5"/>
    <s v="Typ"/>
    <n v="1"/>
    <s v="TA"/>
    <s v="Attchd"/>
    <s v="RFn"/>
    <n v="2"/>
    <n v="608"/>
    <s v="TA"/>
    <s v="Y"/>
    <x v="44"/>
    <x v="127"/>
    <x v="0"/>
    <x v="0"/>
    <x v="0"/>
    <s v="No Fence"/>
    <n v="0"/>
    <n v="3"/>
    <n v="2010"/>
    <s v="WD"/>
    <s v="Normal"/>
    <n v="236500"/>
    <n v="0"/>
    <n v="0"/>
    <n v="5"/>
    <n v="4"/>
    <n v="3"/>
    <n v="257692.71710463701"/>
  </r>
  <r>
    <n v="80"/>
    <s v="RL"/>
    <n v="73"/>
    <n v="9590"/>
    <s v="Missing"/>
    <s v="IR1"/>
    <s v="Lvl"/>
    <s v="Corner"/>
    <s v="Gtl"/>
    <s v="Timber"/>
    <s v="Norm"/>
    <s v="1Fam"/>
    <s v="SLvl"/>
    <n v="7"/>
    <n v="5"/>
    <s v="Gable"/>
    <s v="CompShg"/>
    <s v="VinylSd"/>
    <s v="VinylSd"/>
    <s v="BrkFace"/>
    <n v="442"/>
    <s v="Gd"/>
    <s v="PConc"/>
    <s v="Ex"/>
    <s v="Av"/>
    <x v="1"/>
    <x v="173"/>
    <s v="Unf"/>
    <x v="0"/>
    <n v="1"/>
    <n v="82"/>
    <x v="96"/>
    <x v="55"/>
    <x v="348"/>
    <s v="Gas"/>
    <s v="Ex"/>
    <s v="Y"/>
    <s v="SBrkr"/>
    <n v="1146"/>
    <n v="0"/>
    <n v="0"/>
    <x v="0"/>
    <n v="1146"/>
    <n v="1"/>
    <n v="0"/>
    <n v="2"/>
    <n v="0"/>
    <n v="3"/>
    <n v="1"/>
    <s v="Gd"/>
    <n v="6"/>
    <s v="Typ"/>
    <n v="1"/>
    <s v="Gd"/>
    <s v="Attchd"/>
    <s v="Fin"/>
    <n v="2"/>
    <n v="438"/>
    <s v="TA"/>
    <s v="Y"/>
    <x v="118"/>
    <x v="112"/>
    <x v="0"/>
    <x v="0"/>
    <x v="0"/>
    <s v="No Fence"/>
    <n v="0"/>
    <n v="5"/>
    <n v="2007"/>
    <s v="WD"/>
    <s v="Normal"/>
    <n v="187500"/>
    <n v="0"/>
    <n v="0"/>
    <n v="6"/>
    <n v="5"/>
    <n v="4"/>
    <n v="191506.37135738001"/>
  </r>
  <r>
    <n v="60"/>
    <s v="RL"/>
    <n v="75"/>
    <n v="11404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202"/>
    <s v="Gd"/>
    <s v="PConc"/>
    <s v="Gd"/>
    <s v="Av"/>
    <x v="0"/>
    <x v="296"/>
    <s v="Unf"/>
    <x v="0"/>
    <n v="1"/>
    <n v="901"/>
    <x v="161"/>
    <x v="37"/>
    <x v="349"/>
    <s v="Gas"/>
    <s v="Ex"/>
    <s v="Y"/>
    <s v="SBrkr"/>
    <n v="1153"/>
    <n v="878"/>
    <n v="0"/>
    <x v="0"/>
    <n v="2031"/>
    <n v="0"/>
    <n v="0"/>
    <n v="2"/>
    <n v="1"/>
    <n v="3"/>
    <n v="1"/>
    <s v="Gd"/>
    <n v="8"/>
    <s v="Typ"/>
    <n v="1"/>
    <s v="TA"/>
    <s v="Attchd"/>
    <s v="Fin"/>
    <n v="2"/>
    <n v="541"/>
    <s v="TA"/>
    <s v="Y"/>
    <x v="2"/>
    <x v="3"/>
    <x v="0"/>
    <x v="0"/>
    <x v="0"/>
    <s v="No Fence"/>
    <n v="0"/>
    <n v="7"/>
    <n v="2008"/>
    <s v="WD"/>
    <s v="Normal"/>
    <n v="222500"/>
    <n v="0"/>
    <n v="0"/>
    <n v="5"/>
    <n v="4"/>
    <n v="3"/>
    <n v="232426.74610719399"/>
  </r>
  <r>
    <n v="20"/>
    <s v="RL"/>
    <n v="80"/>
    <n v="10000"/>
    <s v="Missing"/>
    <s v="Reg"/>
    <s v="Lvl"/>
    <s v="Corner"/>
    <s v="Gtl"/>
    <s v="Sawyer"/>
    <s v="Feedr"/>
    <s v="1Fam"/>
    <s v="1Story"/>
    <n v="5"/>
    <n v="6"/>
    <s v="Mansard_Hip"/>
    <s v="CompShg"/>
    <s v="HdBoard"/>
    <s v="HdBoard"/>
    <s v="None"/>
    <n v="0"/>
    <s v="TA"/>
    <s v="CBlock"/>
    <s v="TA"/>
    <s v="No"/>
    <x v="3"/>
    <x v="297"/>
    <s v="Unf"/>
    <x v="0"/>
    <n v="1"/>
    <n v="270"/>
    <x v="133"/>
    <x v="82"/>
    <x v="92"/>
    <s v="Gas"/>
    <s v="Ex"/>
    <s v="Y"/>
    <s v="SBrkr"/>
    <n v="1144"/>
    <n v="0"/>
    <n v="0"/>
    <x v="0"/>
    <n v="1144"/>
    <n v="1"/>
    <n v="0"/>
    <n v="1"/>
    <n v="0"/>
    <n v="3"/>
    <n v="1"/>
    <s v="TA"/>
    <n v="6"/>
    <s v="Typ"/>
    <n v="1"/>
    <s v="TA"/>
    <s v="Attchd"/>
    <s v="RFn"/>
    <n v="1"/>
    <n v="264"/>
    <s v="TA"/>
    <s v="Y"/>
    <x v="152"/>
    <x v="0"/>
    <x v="0"/>
    <x v="0"/>
    <x v="0"/>
    <s v="GdWo"/>
    <n v="400"/>
    <n v="3"/>
    <n v="2009"/>
    <s v="WD"/>
    <s v="Normal"/>
    <n v="131400"/>
    <n v="0"/>
    <n v="1"/>
    <n v="4"/>
    <n v="3"/>
    <n v="3"/>
    <n v="134850.66242287299"/>
  </r>
  <r>
    <n v="20"/>
    <s v="RL"/>
    <n v="69"/>
    <n v="8978"/>
    <s v="Missing"/>
    <s v="IR1"/>
    <s v="Lvl"/>
    <s v="Corner"/>
    <s v="Gtl"/>
    <s v="Sawyer"/>
    <s v="Norm"/>
    <s v="1Fam"/>
    <s v="1Story"/>
    <n v="5"/>
    <n v="5"/>
    <s v="Gable"/>
    <s v="CompShg"/>
    <s v="Plywood"/>
    <s v="Plywood"/>
    <s v="None"/>
    <n v="0"/>
    <s v="TA"/>
    <s v="PConc"/>
    <s v="TA"/>
    <s v="No"/>
    <x v="2"/>
    <x v="6"/>
    <s v="Unf"/>
    <x v="0"/>
    <n v="1"/>
    <n v="948"/>
    <x v="6"/>
    <x v="6"/>
    <x v="143"/>
    <s v="Gas"/>
    <s v="TA"/>
    <s v="Y"/>
    <s v="SBrkr"/>
    <n v="948"/>
    <n v="0"/>
    <n v="0"/>
    <x v="0"/>
    <n v="948"/>
    <n v="0"/>
    <n v="0"/>
    <n v="1"/>
    <n v="0"/>
    <n v="3"/>
    <n v="1"/>
    <s v="TA"/>
    <n v="6"/>
    <s v="Typ"/>
    <n v="0"/>
    <s v="No Fireplace"/>
    <s v="Attchd"/>
    <s v="Unf"/>
    <n v="1"/>
    <n v="300"/>
    <s v="TA"/>
    <s v="Y"/>
    <x v="6"/>
    <x v="0"/>
    <x v="0"/>
    <x v="0"/>
    <x v="0"/>
    <s v="No Fence"/>
    <n v="0"/>
    <n v="5"/>
    <n v="2007"/>
    <s v="WD"/>
    <s v="Family"/>
    <n v="108000"/>
    <n v="0"/>
    <n v="0"/>
    <n v="4"/>
    <n v="3"/>
    <n v="2"/>
    <n v="114229.997827396"/>
  </r>
  <r>
    <n v="75"/>
    <s v="RM"/>
    <n v="60"/>
    <n v="10800"/>
    <s v="Missing"/>
    <s v="Reg"/>
    <s v="Lvl"/>
    <s v="Inside"/>
    <s v="Gtl"/>
    <s v="OldTown"/>
    <s v="Norm"/>
    <s v="1Fam"/>
    <s v="2.5Unf"/>
    <n v="7"/>
    <n v="7"/>
    <s v="Gable"/>
    <s v="CompShg"/>
    <s v="Wd Sdng"/>
    <s v="Wd Sdng"/>
    <s v="None"/>
    <n v="0"/>
    <s v="TA"/>
    <s v="BrkTil"/>
    <s v="Gd"/>
    <s v="Mn"/>
    <x v="5"/>
    <x v="298"/>
    <s v="Unf"/>
    <x v="0"/>
    <n v="1"/>
    <n v="490"/>
    <x v="162"/>
    <x v="51"/>
    <x v="346"/>
    <s v="Gas"/>
    <s v="Fa"/>
    <s v="N"/>
    <s v="SBrkr"/>
    <n v="880"/>
    <n v="888"/>
    <n v="0"/>
    <x v="0"/>
    <n v="1768"/>
    <n v="0"/>
    <n v="0"/>
    <n v="1"/>
    <n v="1"/>
    <n v="2"/>
    <n v="1"/>
    <s v="TA"/>
    <n v="6"/>
    <s v="Typ"/>
    <n v="2"/>
    <s v="TA"/>
    <s v="Detchd"/>
    <s v="Unf"/>
    <n v="2"/>
    <n v="320"/>
    <s v="TA"/>
    <s v="N"/>
    <x v="1"/>
    <x v="128"/>
    <x v="0"/>
    <x v="0"/>
    <x v="0"/>
    <s v="No Fence"/>
    <n v="0"/>
    <n v="10"/>
    <n v="2006"/>
    <s v="WD"/>
    <s v="Normal"/>
    <n v="163000"/>
    <n v="0"/>
    <n v="0"/>
    <n v="2"/>
    <n v="1"/>
    <n v="2"/>
    <n v="160619.88267241701"/>
  </r>
  <r>
    <n v="90"/>
    <s v="RL"/>
    <n v="60"/>
    <n v="8544"/>
    <s v="Missing"/>
    <s v="Reg"/>
    <s v="Lvl"/>
    <s v="Inside"/>
    <s v="Gtl"/>
    <s v="NAmes"/>
    <s v="Norm"/>
    <s v="Duplex"/>
    <s v="1Story"/>
    <n v="3"/>
    <n v="4"/>
    <s v="Gable"/>
    <s v="CompShg"/>
    <s v="Stucco"/>
    <s v="Stone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Gas"/>
    <s v="Gd"/>
    <s v="N"/>
    <s v="FuseF"/>
    <n v="1040"/>
    <n v="0"/>
    <n v="0"/>
    <x v="0"/>
    <n v="1040"/>
    <n v="0"/>
    <n v="0"/>
    <n v="2"/>
    <n v="0"/>
    <n v="2"/>
    <n v="2"/>
    <s v="TA"/>
    <n v="6"/>
    <s v="Typ"/>
    <n v="0"/>
    <s v="No Fireplace"/>
    <s v="Detchd"/>
    <s v="Unf"/>
    <n v="2"/>
    <n v="400"/>
    <s v="TA"/>
    <s v="Y"/>
    <x v="1"/>
    <x v="0"/>
    <x v="0"/>
    <x v="0"/>
    <x v="0"/>
    <s v="No Fence"/>
    <n v="0"/>
    <n v="7"/>
    <n v="2006"/>
    <s v="WD"/>
    <s v="Normal"/>
    <n v="93500"/>
    <n v="0"/>
    <n v="0"/>
    <n v="3"/>
    <n v="2"/>
    <n v="1"/>
    <n v="87308.156088369404"/>
  </r>
  <r>
    <n v="60"/>
    <s v="RL"/>
    <n v="72"/>
    <n v="10463"/>
    <s v="Missing"/>
    <s v="IR1"/>
    <s v="HLS"/>
    <s v="CulDSac"/>
    <s v="Gtl"/>
    <s v="Gilbert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893"/>
    <x v="6"/>
    <x v="6"/>
    <x v="350"/>
    <s v="Gas"/>
    <s v="Ex"/>
    <s v="Y"/>
    <s v="SBrkr"/>
    <n v="901"/>
    <n v="900"/>
    <n v="0"/>
    <x v="0"/>
    <n v="1801"/>
    <n v="0"/>
    <n v="0"/>
    <n v="2"/>
    <n v="1"/>
    <n v="3"/>
    <n v="1"/>
    <s v="Gd"/>
    <n v="8"/>
    <s v="Typ"/>
    <n v="1"/>
    <s v="Gd"/>
    <s v="Attchd"/>
    <s v="Fin"/>
    <n v="3"/>
    <n v="800"/>
    <s v="TA"/>
    <s v="Y"/>
    <x v="1"/>
    <x v="129"/>
    <x v="0"/>
    <x v="0"/>
    <x v="0"/>
    <s v="No Fence"/>
    <n v="0"/>
    <n v="6"/>
    <n v="2006"/>
    <s v="WD"/>
    <s v="Normal"/>
    <n v="239900"/>
    <n v="0"/>
    <n v="0"/>
    <n v="6"/>
    <n v="5"/>
    <n v="4"/>
    <n v="241251.30088877599"/>
  </r>
  <r>
    <n v="60"/>
    <s v="RL"/>
    <n v="65"/>
    <n v="9313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864"/>
    <x v="6"/>
    <x v="6"/>
    <x v="92"/>
    <s v="Gas"/>
    <s v="Ex"/>
    <s v="Y"/>
    <s v="SBrkr"/>
    <n v="864"/>
    <n v="864"/>
    <n v="0"/>
    <x v="0"/>
    <n v="1728"/>
    <n v="0"/>
    <n v="0"/>
    <n v="2"/>
    <n v="1"/>
    <n v="3"/>
    <n v="1"/>
    <s v="Gd"/>
    <n v="7"/>
    <s v="Typ"/>
    <n v="0"/>
    <s v="No Fireplace"/>
    <s v="Attchd"/>
    <s v="RFn"/>
    <n v="2"/>
    <n v="572"/>
    <s v="TA"/>
    <s v="Y"/>
    <x v="153"/>
    <x v="13"/>
    <x v="0"/>
    <x v="0"/>
    <x v="0"/>
    <s v="No Fence"/>
    <n v="0"/>
    <n v="4"/>
    <n v="2009"/>
    <s v="WD"/>
    <s v="Normal"/>
    <n v="190000"/>
    <n v="0"/>
    <n v="0"/>
    <n v="6"/>
    <n v="5"/>
    <n v="4"/>
    <n v="197019.47321038001"/>
  </r>
  <r>
    <n v="70"/>
    <s v="RM"/>
    <n v="60"/>
    <n v="9600"/>
    <s v="Grvl"/>
    <s v="Reg"/>
    <s v="Lvl"/>
    <s v="Inside"/>
    <s v="Gtl"/>
    <s v="OldTown"/>
    <s v="Norm"/>
    <s v="1Fam"/>
    <s v="2Story"/>
    <n v="5"/>
    <n v="7"/>
    <s v="Gable"/>
    <s v="CompShg"/>
    <s v="Wd Sdng"/>
    <s v="Wd Shng"/>
    <s v="None"/>
    <n v="0"/>
    <s v="TA"/>
    <s v="BrkTil"/>
    <s v="Fa"/>
    <s v="No"/>
    <x v="2"/>
    <x v="6"/>
    <s v="Unf"/>
    <x v="0"/>
    <n v="1"/>
    <n v="264"/>
    <x v="6"/>
    <x v="6"/>
    <x v="258"/>
    <s v="Gas"/>
    <s v="Ex"/>
    <s v="Y"/>
    <s v="SBrkr"/>
    <n v="768"/>
    <n v="664"/>
    <n v="0"/>
    <x v="0"/>
    <n v="1432"/>
    <n v="0"/>
    <n v="0"/>
    <n v="2"/>
    <n v="0"/>
    <n v="2"/>
    <n v="1"/>
    <s v="TA"/>
    <n v="7"/>
    <s v="Typ"/>
    <n v="0"/>
    <s v="No Fireplace"/>
    <s v="Detchd"/>
    <s v="Unf"/>
    <n v="2"/>
    <n v="360"/>
    <s v="TA"/>
    <s v="Y"/>
    <x v="147"/>
    <x v="0"/>
    <x v="24"/>
    <x v="0"/>
    <x v="0"/>
    <s v="GdPrv"/>
    <n v="0"/>
    <n v="5"/>
    <n v="2007"/>
    <s v="WD"/>
    <s v="Abnorml"/>
    <n v="132000"/>
    <n v="0"/>
    <n v="0"/>
    <n v="2"/>
    <n v="1"/>
    <n v="4"/>
    <n v="130651.489524825"/>
  </r>
  <r>
    <n v="20"/>
    <s v="RL"/>
    <n v="65"/>
    <n v="6768"/>
    <s v="Missing"/>
    <s v="IR1"/>
    <s v="Lvl"/>
    <s v="Inside"/>
    <s v="Gtl"/>
    <s v="Sawyer"/>
    <s v="Feedr"/>
    <s v="1Fam"/>
    <s v="1Story"/>
    <n v="6"/>
    <n v="8"/>
    <s v="Mansard_Hip"/>
    <s v="CompShg"/>
    <s v="HdBoard"/>
    <s v="HdBoard"/>
    <s v="None"/>
    <n v="0"/>
    <s v="TA"/>
    <s v="CBlock"/>
    <s v="TA"/>
    <s v="Mn"/>
    <x v="1"/>
    <x v="299"/>
    <s v="Unf"/>
    <x v="0"/>
    <n v="1"/>
    <n v="80"/>
    <x v="96"/>
    <x v="55"/>
    <x v="8"/>
    <s v="Gas"/>
    <s v="Gd"/>
    <s v="Y"/>
    <s v="SBrkr"/>
    <n v="912"/>
    <n v="0"/>
    <n v="0"/>
    <x v="0"/>
    <n v="912"/>
    <n v="1"/>
    <n v="1"/>
    <n v="1"/>
    <n v="0"/>
    <n v="3"/>
    <n v="1"/>
    <s v="Gd"/>
    <n v="5"/>
    <s v="Typ"/>
    <n v="0"/>
    <s v="No Fireplace"/>
    <s v="Detchd"/>
    <s v="Unf"/>
    <n v="1"/>
    <n v="288"/>
    <s v="TA"/>
    <s v="Y"/>
    <x v="18"/>
    <x v="0"/>
    <x v="0"/>
    <x v="0"/>
    <x v="0"/>
    <s v="GdPrv"/>
    <n v="0"/>
    <n v="5"/>
    <n v="2008"/>
    <s v="WD"/>
    <s v="Normal"/>
    <n v="142000"/>
    <n v="0"/>
    <n v="0"/>
    <n v="4"/>
    <n v="3"/>
    <n v="3"/>
    <n v="138736.99726484399"/>
  </r>
  <r>
    <n v="20"/>
    <s v="RL"/>
    <n v="65"/>
    <n v="8450"/>
    <s v="Missing"/>
    <s v="Reg"/>
    <s v="Lvl"/>
    <s v="Inside"/>
    <s v="Gtl"/>
    <s v="SawyerW"/>
    <s v="Norm"/>
    <s v="1Fam"/>
    <s v="1Story"/>
    <n v="7"/>
    <n v="5"/>
    <s v="Gable"/>
    <s v="CompShg"/>
    <s v="VinylSd"/>
    <s v="VinylSd"/>
    <s v="BrkFace"/>
    <n v="108"/>
    <s v="TA"/>
    <s v="PConc"/>
    <s v="Gd"/>
    <s v="No"/>
    <x v="2"/>
    <x v="6"/>
    <s v="Unf"/>
    <x v="0"/>
    <n v="1"/>
    <n v="1349"/>
    <x v="6"/>
    <x v="6"/>
    <x v="351"/>
    <s v="Gas"/>
    <s v="Ex"/>
    <s v="Y"/>
    <s v="SBrkr"/>
    <n v="1349"/>
    <n v="0"/>
    <n v="0"/>
    <x v="0"/>
    <n v="1349"/>
    <n v="0"/>
    <n v="0"/>
    <n v="2"/>
    <n v="0"/>
    <n v="3"/>
    <n v="1"/>
    <s v="TA"/>
    <n v="6"/>
    <s v="Typ"/>
    <n v="0"/>
    <s v="No Fireplace"/>
    <s v="Attchd"/>
    <s v="Unf"/>
    <n v="2"/>
    <n v="539"/>
    <s v="TA"/>
    <s v="Y"/>
    <x v="23"/>
    <x v="62"/>
    <x v="0"/>
    <x v="0"/>
    <x v="0"/>
    <s v="GdPrv"/>
    <n v="0"/>
    <n v="12"/>
    <n v="2007"/>
    <s v="WD"/>
    <s v="Normal"/>
    <n v="179000"/>
    <n v="0"/>
    <n v="0"/>
    <n v="5"/>
    <n v="4"/>
    <n v="4"/>
    <n v="174193.09642467101"/>
  </r>
  <r>
    <n v="80"/>
    <s v="RL"/>
    <n v="70"/>
    <n v="12886"/>
    <s v="Missing"/>
    <s v="IR1"/>
    <s v="Lvl"/>
    <s v="Inside"/>
    <s v="Gtl"/>
    <s v="Sawyer"/>
    <s v="Norm"/>
    <s v="1Fam"/>
    <s v="SLvl"/>
    <n v="5"/>
    <n v="6"/>
    <s v="Gable"/>
    <s v="CompShg"/>
    <s v="HdBoard"/>
    <s v="HdBoard"/>
    <s v="None"/>
    <n v="0"/>
    <s v="TA"/>
    <s v="CBlock"/>
    <s v="Gd"/>
    <s v="Av"/>
    <x v="0"/>
    <x v="300"/>
    <s v="Unf"/>
    <x v="0"/>
    <n v="1"/>
    <n v="76"/>
    <x v="101"/>
    <x v="7"/>
    <x v="352"/>
    <s v="Gas"/>
    <s v="Ex"/>
    <s v="Y"/>
    <s v="SBrkr"/>
    <n v="1464"/>
    <n v="0"/>
    <n v="0"/>
    <x v="0"/>
    <n v="1464"/>
    <n v="0"/>
    <n v="1"/>
    <n v="2"/>
    <n v="0"/>
    <n v="3"/>
    <n v="1"/>
    <s v="TA"/>
    <n v="6"/>
    <s v="Min2"/>
    <n v="1"/>
    <s v="TA"/>
    <s v="Attchd"/>
    <s v="RFn"/>
    <n v="2"/>
    <n v="480"/>
    <s v="TA"/>
    <s v="Y"/>
    <x v="154"/>
    <x v="0"/>
    <x v="0"/>
    <x v="0"/>
    <x v="39"/>
    <s v="No Fence"/>
    <n v="0"/>
    <n v="10"/>
    <n v="2009"/>
    <s v="WD"/>
    <s v="Normal"/>
    <n v="175000"/>
    <n v="0"/>
    <n v="0"/>
    <n v="4"/>
    <n v="4"/>
    <n v="3"/>
    <n v="166046.79960913199"/>
  </r>
  <r>
    <n v="60"/>
    <s v="RL"/>
    <n v="69"/>
    <n v="8795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60"/>
    <s v="Unf"/>
    <x v="0"/>
    <n v="1"/>
    <n v="652"/>
    <x v="163"/>
    <x v="48"/>
    <x v="6"/>
    <s v="Gas"/>
    <s v="Ex"/>
    <s v="Y"/>
    <s v="SBrkr"/>
    <n v="980"/>
    <n v="1276"/>
    <n v="0"/>
    <x v="0"/>
    <n v="2256"/>
    <n v="0"/>
    <n v="0"/>
    <n v="2"/>
    <n v="1"/>
    <n v="4"/>
    <n v="1"/>
    <s v="Gd"/>
    <n v="8"/>
    <s v="Typ"/>
    <n v="1"/>
    <s v="TA"/>
    <s v="BuiltIn"/>
    <s v="Fin"/>
    <n v="2"/>
    <n v="554"/>
    <s v="TA"/>
    <s v="Y"/>
    <x v="32"/>
    <x v="17"/>
    <x v="0"/>
    <x v="0"/>
    <x v="0"/>
    <s v="No Fence"/>
    <n v="0"/>
    <n v="4"/>
    <n v="2009"/>
    <s v="WD"/>
    <s v="Normal"/>
    <n v="236000"/>
    <n v="0"/>
    <n v="0"/>
    <n v="5"/>
    <n v="4"/>
    <n v="3"/>
    <n v="229066.51844891699"/>
  </r>
  <r>
    <n v="70"/>
    <s v="RM"/>
    <n v="65"/>
    <n v="11700"/>
    <s v="Pave"/>
    <s v="IR1"/>
    <s v="Lvl"/>
    <s v="Corner"/>
    <s v="Gtl"/>
    <s v="OldTown"/>
    <s v="Norm"/>
    <s v="1Fam"/>
    <s v="2Story"/>
    <n v="7"/>
    <n v="7"/>
    <s v="Mansard_Hip"/>
    <s v="CompShg"/>
    <s v="Stucco"/>
    <s v="Stucco"/>
    <s v="None"/>
    <n v="0"/>
    <s v="Gd"/>
    <s v="Stone"/>
    <s v="TA"/>
    <s v="No"/>
    <x v="2"/>
    <x v="6"/>
    <s v="Unf"/>
    <x v="0"/>
    <n v="1"/>
    <n v="1240"/>
    <x v="6"/>
    <x v="6"/>
    <x v="158"/>
    <s v="Gas"/>
    <s v="TA"/>
    <s v="N"/>
    <s v="SBrkr"/>
    <n v="1320"/>
    <n v="1320"/>
    <n v="0"/>
    <x v="0"/>
    <n v="2640"/>
    <n v="0"/>
    <n v="0"/>
    <n v="1"/>
    <n v="1"/>
    <n v="4"/>
    <n v="1"/>
    <s v="Gd"/>
    <n v="8"/>
    <s v="Typ"/>
    <n v="1"/>
    <s v="Gd"/>
    <s v="Detchd"/>
    <s v="Unf"/>
    <n v="4"/>
    <n v="864"/>
    <s v="TA"/>
    <s v="N"/>
    <x v="155"/>
    <x v="0"/>
    <x v="60"/>
    <x v="0"/>
    <x v="0"/>
    <s v="No Fence"/>
    <n v="0"/>
    <n v="5"/>
    <n v="2009"/>
    <s v="WD"/>
    <s v="Normal"/>
    <n v="265979"/>
    <n v="0"/>
    <n v="0"/>
    <n v="1"/>
    <n v="2"/>
    <n v="4"/>
    <n v="257273.30773805"/>
  </r>
  <r>
    <n v="20"/>
    <s v="RL"/>
    <n v="59"/>
    <n v="10593"/>
    <s v="Missing"/>
    <s v="IR1"/>
    <s v="Lvl"/>
    <s v="Inside"/>
    <s v="Gtl"/>
    <s v="NoRidge"/>
    <s v="Norm"/>
    <s v="1Fam"/>
    <s v="1Story"/>
    <n v="7"/>
    <n v="5"/>
    <s v="Mansard_Hip"/>
    <s v="CompShg"/>
    <s v="VinylSd"/>
    <s v="VinylSd"/>
    <s v="BrkFace"/>
    <n v="338"/>
    <s v="Gd"/>
    <s v="PConc"/>
    <s v="Gd"/>
    <s v="No"/>
    <x v="1"/>
    <x v="301"/>
    <s v="Unf"/>
    <x v="0"/>
    <n v="1"/>
    <n v="801"/>
    <x v="59"/>
    <x v="1"/>
    <x v="353"/>
    <s v="Gas"/>
    <s v="Ex"/>
    <s v="Y"/>
    <s v="SBrkr"/>
    <n v="1720"/>
    <n v="0"/>
    <n v="0"/>
    <x v="0"/>
    <n v="1720"/>
    <n v="1"/>
    <n v="0"/>
    <n v="2"/>
    <n v="0"/>
    <n v="3"/>
    <n v="1"/>
    <s v="Gd"/>
    <n v="7"/>
    <s v="Typ"/>
    <n v="1"/>
    <s v="TA"/>
    <s v="Attchd"/>
    <s v="Fin"/>
    <n v="2"/>
    <n v="527"/>
    <s v="TA"/>
    <s v="Y"/>
    <x v="9"/>
    <x v="13"/>
    <x v="61"/>
    <x v="0"/>
    <x v="0"/>
    <s v="No Fence"/>
    <n v="0"/>
    <n v="3"/>
    <n v="2010"/>
    <s v="WD"/>
    <s v="Normal"/>
    <n v="260400"/>
    <n v="0"/>
    <n v="0"/>
    <n v="5"/>
    <n v="4"/>
    <n v="3"/>
    <n v="237934.75370958899"/>
  </r>
  <r>
    <n v="50"/>
    <s v="RL"/>
    <n v="50"/>
    <n v="8405"/>
    <s v="Missing"/>
    <s v="Reg"/>
    <s v="Lvl"/>
    <s v="Inside"/>
    <s v="Gtl"/>
    <s v="Edwards"/>
    <s v="Norm"/>
    <s v="1Fam"/>
    <s v="1.5Fin"/>
    <n v="4"/>
    <n v="3"/>
    <s v="Gable"/>
    <s v="CompShg"/>
    <s v="WdShing"/>
    <s v="Wd Shng"/>
    <s v="None"/>
    <n v="0"/>
    <s v="TA"/>
    <s v="Slab"/>
    <s v="No Basement"/>
    <s v="No Basement"/>
    <x v="4"/>
    <x v="6"/>
    <s v="No Basement"/>
    <x v="0"/>
    <n v="-1"/>
    <n v="0"/>
    <x v="11"/>
    <x v="9"/>
    <x v="12"/>
    <s v="Others"/>
    <s v="TA"/>
    <s v="N"/>
    <s v="FuseF"/>
    <n v="1088"/>
    <n v="441"/>
    <n v="0"/>
    <x v="0"/>
    <n v="1529"/>
    <n v="0"/>
    <n v="0"/>
    <n v="2"/>
    <n v="0"/>
    <n v="4"/>
    <n v="1"/>
    <s v="TA"/>
    <n v="9"/>
    <s v="Mod"/>
    <n v="0"/>
    <s v="No Fireplace"/>
    <s v="Detchd"/>
    <s v="Unf"/>
    <n v="1"/>
    <n v="240"/>
    <s v="TA"/>
    <s v="N"/>
    <x v="156"/>
    <x v="0"/>
    <x v="62"/>
    <x v="0"/>
    <x v="0"/>
    <s v="No Fence"/>
    <n v="0"/>
    <n v="4"/>
    <n v="2009"/>
    <s v="WD"/>
    <s v="Normal"/>
    <n v="98000"/>
    <n v="0"/>
    <n v="0"/>
    <n v="3"/>
    <n v="2"/>
    <n v="1"/>
    <n v="89674.817020860006"/>
  </r>
  <r>
    <n v="50"/>
    <s v="RM"/>
    <n v="55"/>
    <n v="8800"/>
    <s v="Grvl"/>
    <s v="Reg"/>
    <s v="Lvl"/>
    <s v="Corner"/>
    <s v="Gtl"/>
    <s v="OldTown"/>
    <s v="Norm"/>
    <s v="1Fam"/>
    <s v="1.5Fin"/>
    <n v="4"/>
    <n v="7"/>
    <s v="Gable"/>
    <s v="CompShg"/>
    <s v="Wd Sdng"/>
    <s v="Wd Sdng"/>
    <s v="None"/>
    <n v="0"/>
    <s v="TA"/>
    <s v="BrkTil"/>
    <s v="TA"/>
    <s v="No"/>
    <x v="2"/>
    <x v="6"/>
    <s v="Unf"/>
    <x v="0"/>
    <n v="1"/>
    <n v="576"/>
    <x v="6"/>
    <x v="6"/>
    <x v="354"/>
    <s v="Gas"/>
    <s v="Gd"/>
    <s v="Y"/>
    <s v="SBrkr"/>
    <n v="792"/>
    <n v="348"/>
    <n v="0"/>
    <x v="0"/>
    <n v="1140"/>
    <n v="0"/>
    <n v="0"/>
    <n v="1"/>
    <n v="0"/>
    <n v="3"/>
    <n v="1"/>
    <s v="TA"/>
    <n v="7"/>
    <s v="Min2"/>
    <n v="0"/>
    <s v="No Fireplace"/>
    <s v="No Garage"/>
    <s v="No Garage"/>
    <n v="0"/>
    <n v="0"/>
    <s v="No Garage"/>
    <s v="N"/>
    <x v="1"/>
    <x v="130"/>
    <x v="0"/>
    <x v="0"/>
    <x v="0"/>
    <s v="No Fence"/>
    <n v="0"/>
    <n v="6"/>
    <n v="2010"/>
    <s v="WD"/>
    <s v="Normal"/>
    <n v="96500"/>
    <n v="0"/>
    <n v="0"/>
    <n v="2"/>
    <s v="No Garage"/>
    <n v="4"/>
    <n v="94781.502224881406"/>
  </r>
  <r>
    <n v="60"/>
    <s v="RL"/>
    <n v="69"/>
    <n v="7750"/>
    <s v="Missing"/>
    <s v="Reg"/>
    <s v="Lvl"/>
    <s v="Inside"/>
    <s v="Gtl"/>
    <s v="Gilbert"/>
    <s v="RRAn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660"/>
    <x v="6"/>
    <x v="6"/>
    <x v="85"/>
    <s v="Gas"/>
    <s v="Ex"/>
    <s v="Y"/>
    <s v="SBrkr"/>
    <n v="660"/>
    <n v="660"/>
    <n v="0"/>
    <x v="0"/>
    <n v="1320"/>
    <n v="0"/>
    <n v="0"/>
    <n v="2"/>
    <n v="1"/>
    <n v="3"/>
    <n v="1"/>
    <s v="Gd"/>
    <n v="6"/>
    <s v="Typ"/>
    <n v="0"/>
    <s v="No Fireplace"/>
    <s v="Attchd"/>
    <s v="Fin"/>
    <n v="2"/>
    <n v="400"/>
    <s v="TA"/>
    <s v="Y"/>
    <x v="1"/>
    <x v="47"/>
    <x v="0"/>
    <x v="0"/>
    <x v="0"/>
    <s v="No Fence"/>
    <n v="0"/>
    <n v="8"/>
    <n v="2007"/>
    <s v="WD"/>
    <s v="Normal"/>
    <n v="162000"/>
    <n v="0"/>
    <n v="0"/>
    <n v="6"/>
    <n v="5"/>
    <n v="4"/>
    <n v="165132.60536675199"/>
  </r>
  <r>
    <n v="20"/>
    <s v="RL"/>
    <n v="79"/>
    <n v="9236"/>
    <s v="Missing"/>
    <s v="IR1"/>
    <s v="Lvl"/>
    <s v="Inside"/>
    <s v="Gtl"/>
    <s v="CollgCr"/>
    <s v="Norm"/>
    <s v="1Fam"/>
    <s v="1Story"/>
    <n v="6"/>
    <n v="5"/>
    <s v="Gable"/>
    <s v="CompShg"/>
    <s v="VinylSd"/>
    <s v="VinylSd"/>
    <s v="None"/>
    <n v="0"/>
    <s v="TA"/>
    <s v="PConc"/>
    <s v="Gd"/>
    <s v="Gd"/>
    <x v="1"/>
    <x v="302"/>
    <s v="Unf"/>
    <x v="0"/>
    <n v="1"/>
    <n v="279"/>
    <x v="5"/>
    <x v="5"/>
    <x v="355"/>
    <s v="Gas"/>
    <s v="Ex"/>
    <s v="Y"/>
    <s v="SBrkr"/>
    <n v="1494"/>
    <n v="0"/>
    <n v="0"/>
    <x v="0"/>
    <n v="1494"/>
    <n v="1"/>
    <n v="0"/>
    <n v="2"/>
    <n v="0"/>
    <n v="3"/>
    <n v="1"/>
    <s v="Gd"/>
    <n v="6"/>
    <s v="Typ"/>
    <n v="0"/>
    <s v="No Fireplace"/>
    <s v="Attchd"/>
    <s v="RFn"/>
    <n v="2"/>
    <n v="576"/>
    <s v="TA"/>
    <s v="Y"/>
    <x v="18"/>
    <x v="119"/>
    <x v="0"/>
    <x v="0"/>
    <x v="0"/>
    <s v="No Fence"/>
    <n v="0"/>
    <n v="7"/>
    <n v="2006"/>
    <s v="WD"/>
    <s v="Normal"/>
    <n v="217000"/>
    <n v="0"/>
    <n v="0"/>
    <n v="5"/>
    <n v="4"/>
    <n v="3"/>
    <n v="206532.38599191699"/>
  </r>
  <r>
    <n v="60"/>
    <s v="RL"/>
    <n v="80"/>
    <n v="10240"/>
    <s v="Missing"/>
    <s v="Reg"/>
    <s v="Lvl"/>
    <s v="Inside"/>
    <s v="Gtl"/>
    <s v="NridgHt"/>
    <s v="Norm"/>
    <s v="1Fam"/>
    <s v="2Story"/>
    <n v="8"/>
    <n v="5"/>
    <s v="Gable"/>
    <s v="CompShg"/>
    <s v="VinylSd"/>
    <s v="VinylSd"/>
    <s v="BrkFace"/>
    <n v="178"/>
    <s v="Gd"/>
    <s v="PConc"/>
    <s v="Gd"/>
    <s v="Mn"/>
    <x v="2"/>
    <x v="6"/>
    <s v="Unf"/>
    <x v="0"/>
    <n v="1"/>
    <n v="1030"/>
    <x v="6"/>
    <x v="6"/>
    <x v="356"/>
    <s v="Gas"/>
    <s v="Gd"/>
    <s v="Y"/>
    <s v="SBrkr"/>
    <n v="1038"/>
    <n v="1060"/>
    <n v="0"/>
    <x v="0"/>
    <n v="2098"/>
    <n v="0"/>
    <n v="0"/>
    <n v="2"/>
    <n v="1"/>
    <n v="3"/>
    <n v="1"/>
    <s v="Ex"/>
    <n v="8"/>
    <s v="Typ"/>
    <n v="1"/>
    <s v="Gd"/>
    <s v="Attchd"/>
    <s v="RFn"/>
    <n v="3"/>
    <n v="878"/>
    <s v="TA"/>
    <s v="Y"/>
    <x v="2"/>
    <x v="131"/>
    <x v="0"/>
    <x v="0"/>
    <x v="0"/>
    <s v="No Fence"/>
    <n v="0"/>
    <n v="3"/>
    <n v="2006"/>
    <s v="WD"/>
    <s v="Normal"/>
    <n v="275500"/>
    <n v="0"/>
    <n v="0"/>
    <n v="6"/>
    <n v="5"/>
    <n v="4"/>
    <n v="265681.17376338597"/>
  </r>
  <r>
    <n v="20"/>
    <s v="RL"/>
    <n v="61"/>
    <n v="7930"/>
    <s v="Missing"/>
    <s v="Reg"/>
    <s v="Lvl"/>
    <s v="Inside"/>
    <s v="Gtl"/>
    <s v="NAmes"/>
    <s v="Norm"/>
    <s v="1Fam"/>
    <s v="1Story"/>
    <n v="6"/>
    <n v="8"/>
    <s v="Gable"/>
    <s v="CompShg"/>
    <s v="Plywood"/>
    <s v="Plywood"/>
    <s v="None"/>
    <n v="0"/>
    <s v="TA"/>
    <s v="CBlock"/>
    <s v="TA"/>
    <s v="No"/>
    <x v="1"/>
    <x v="303"/>
    <s v="LwQ"/>
    <x v="61"/>
    <n v="2"/>
    <n v="115"/>
    <x v="54"/>
    <x v="59"/>
    <x v="207"/>
    <s v="Gas"/>
    <s v="Gd"/>
    <s v="Y"/>
    <s v="SBrkr"/>
    <n v="1026"/>
    <n v="0"/>
    <n v="0"/>
    <x v="0"/>
    <n v="1026"/>
    <n v="1"/>
    <n v="0"/>
    <n v="1"/>
    <n v="0"/>
    <n v="3"/>
    <n v="1"/>
    <s v="Gd"/>
    <n v="5"/>
    <s v="Typ"/>
    <n v="0"/>
    <s v="No Fireplace"/>
    <s v="Detchd"/>
    <s v="RFn"/>
    <n v="2"/>
    <n v="440"/>
    <s v="TA"/>
    <s v="Y"/>
    <x v="10"/>
    <x v="47"/>
    <x v="0"/>
    <x v="0"/>
    <x v="0"/>
    <s v="No Fence"/>
    <n v="0"/>
    <n v="7"/>
    <n v="2009"/>
    <s v="WD"/>
    <s v="Normal"/>
    <n v="156000"/>
    <n v="0"/>
    <n v="0"/>
    <n v="4"/>
    <n v="3"/>
    <n v="4"/>
    <n v="152455.44210337201"/>
  </r>
  <r>
    <n v="160"/>
    <s v="FV"/>
    <n v="34"/>
    <n v="3230"/>
    <s v="Pave"/>
    <s v="Reg"/>
    <s v="Lvl"/>
    <s v="Inside"/>
    <s v="Gtl"/>
    <s v="Somerst"/>
    <s v="Norm"/>
    <s v="TwnhsE"/>
    <s v="2Story"/>
    <n v="6"/>
    <n v="5"/>
    <s v="Gable"/>
    <s v="CompShg"/>
    <s v="MetalSd"/>
    <s v="MetalSd"/>
    <s v="BrkFace"/>
    <n v="894"/>
    <s v="TA"/>
    <s v="PConc"/>
    <s v="Gd"/>
    <s v="No"/>
    <x v="1"/>
    <x v="304"/>
    <s v="Unf"/>
    <x v="0"/>
    <n v="1"/>
    <n v="348"/>
    <x v="144"/>
    <x v="60"/>
    <x v="282"/>
    <s v="Gas"/>
    <s v="Gd"/>
    <s v="Y"/>
    <s v="SBrkr"/>
    <n v="742"/>
    <n v="729"/>
    <n v="0"/>
    <x v="0"/>
    <n v="1471"/>
    <n v="0"/>
    <n v="0"/>
    <n v="2"/>
    <n v="1"/>
    <n v="3"/>
    <n v="1"/>
    <s v="TA"/>
    <n v="6"/>
    <s v="Typ"/>
    <n v="0"/>
    <s v="No Fireplace"/>
    <s v="Detchd"/>
    <s v="Unf"/>
    <n v="2"/>
    <n v="440"/>
    <s v="TA"/>
    <s v="Y"/>
    <x v="1"/>
    <x v="42"/>
    <x v="0"/>
    <x v="0"/>
    <x v="0"/>
    <s v="No Fence"/>
    <n v="0"/>
    <n v="3"/>
    <n v="2009"/>
    <s v="WD"/>
    <s v="Normal"/>
    <n v="172500"/>
    <n v="0"/>
    <n v="0"/>
    <n v="5"/>
    <n v="4"/>
    <n v="3"/>
    <n v="159327.67399605"/>
  </r>
  <r>
    <n v="60"/>
    <s v="RL"/>
    <n v="69"/>
    <n v="11616"/>
    <s v="Missing"/>
    <s v="IR1"/>
    <s v="Lvl"/>
    <s v="CulDSac"/>
    <s v="Gtl"/>
    <s v="Sawyer"/>
    <s v="Norm"/>
    <s v="1Fam"/>
    <s v="2Story"/>
    <n v="6"/>
    <n v="5"/>
    <s v="Mansard_Hip"/>
    <s v="CompShg"/>
    <s v="HdBoard"/>
    <s v="HdBoard"/>
    <s v="BrkCmn"/>
    <n v="328"/>
    <s v="TA"/>
    <s v="CBlock"/>
    <s v="TA"/>
    <s v="Mn"/>
    <x v="5"/>
    <x v="305"/>
    <s v="Unf"/>
    <x v="0"/>
    <n v="1"/>
    <n v="234"/>
    <x v="84"/>
    <x v="39"/>
    <x v="54"/>
    <s v="Gas"/>
    <s v="TA"/>
    <s v="Y"/>
    <s v="SBrkr"/>
    <n v="672"/>
    <n v="714"/>
    <n v="0"/>
    <x v="0"/>
    <n v="1386"/>
    <n v="0"/>
    <n v="0"/>
    <n v="2"/>
    <n v="1"/>
    <n v="3"/>
    <n v="1"/>
    <s v="TA"/>
    <n v="6"/>
    <s v="Typ"/>
    <n v="1"/>
    <s v="TA"/>
    <s v="Attchd"/>
    <s v="Fin"/>
    <n v="2"/>
    <n v="440"/>
    <s v="TA"/>
    <s v="Y"/>
    <x v="128"/>
    <x v="0"/>
    <x v="0"/>
    <x v="0"/>
    <x v="0"/>
    <s v="GdPrv"/>
    <n v="0"/>
    <n v="4"/>
    <n v="2010"/>
    <s v="WD"/>
    <s v="Abnorml"/>
    <n v="158900"/>
    <n v="0"/>
    <n v="0"/>
    <n v="5"/>
    <n v="4"/>
    <n v="3"/>
    <n v="149463.04397212199"/>
  </r>
  <r>
    <n v="60"/>
    <s v="RL"/>
    <n v="65"/>
    <n v="12257"/>
    <s v="Missing"/>
    <s v="IR1"/>
    <s v="Lvl"/>
    <s v="Inside"/>
    <s v="Gtl"/>
    <s v="NoRidge"/>
    <s v="Norm"/>
    <s v="1Fam"/>
    <s v="2Story"/>
    <n v="8"/>
    <n v="5"/>
    <s v="Gable"/>
    <s v="CompShg"/>
    <s v="VinylSd"/>
    <s v="VinylSd"/>
    <s v="BrkFace"/>
    <n v="513"/>
    <s v="Gd"/>
    <s v="PConc"/>
    <s v="Gd"/>
    <s v="Av"/>
    <x v="6"/>
    <x v="104"/>
    <s v="ALQ"/>
    <x v="62"/>
    <n v="2"/>
    <n v="1198"/>
    <x v="164"/>
    <x v="78"/>
    <x v="357"/>
    <s v="Gas"/>
    <s v="Ex"/>
    <s v="Y"/>
    <s v="SBrkr"/>
    <n v="1328"/>
    <n v="1203"/>
    <n v="0"/>
    <x v="0"/>
    <n v="2531"/>
    <n v="0"/>
    <n v="0"/>
    <n v="2"/>
    <n v="1"/>
    <n v="4"/>
    <n v="1"/>
    <s v="Gd"/>
    <n v="9"/>
    <s v="Typ"/>
    <n v="1"/>
    <s v="TA"/>
    <s v="Attchd"/>
    <s v="RFn"/>
    <n v="3"/>
    <n v="752"/>
    <s v="TA"/>
    <s v="Y"/>
    <x v="12"/>
    <x v="63"/>
    <x v="0"/>
    <x v="0"/>
    <x v="0"/>
    <s v="No Fence"/>
    <n v="0"/>
    <n v="11"/>
    <n v="2007"/>
    <s v="WD"/>
    <s v="Normal"/>
    <n v="290000"/>
    <n v="0"/>
    <n v="0"/>
    <n v="5"/>
    <n v="4"/>
    <n v="3"/>
    <n v="295496.17805104598"/>
  </r>
  <r>
    <n v="30"/>
    <s v="RM"/>
    <n v="60"/>
    <n v="6911"/>
    <s v="Missing"/>
    <s v="Reg"/>
    <s v="Lvl"/>
    <s v="FR2"/>
    <s v="Gtl"/>
    <s v="BrkSide"/>
    <s v="Feedr"/>
    <s v="1Fam"/>
    <s v="1Story"/>
    <n v="5"/>
    <n v="5"/>
    <s v="Gable"/>
    <s v="CompShg"/>
    <s v="Wd Sdng"/>
    <s v="Wd Sdng"/>
    <s v="None"/>
    <n v="0"/>
    <s v="TA"/>
    <s v="PConc"/>
    <s v="TA"/>
    <s v="Mn"/>
    <x v="6"/>
    <x v="306"/>
    <s v="Unf"/>
    <x v="0"/>
    <n v="1"/>
    <n v="740"/>
    <x v="165"/>
    <x v="52"/>
    <x v="3"/>
    <s v="Gas"/>
    <s v="TA"/>
    <s v="Y"/>
    <s v="SBrkr"/>
    <n v="1301"/>
    <n v="0"/>
    <n v="0"/>
    <x v="0"/>
    <n v="1301"/>
    <n v="0"/>
    <n v="0"/>
    <n v="1"/>
    <n v="0"/>
    <n v="2"/>
    <n v="1"/>
    <s v="Fa"/>
    <n v="5"/>
    <s v="Min1"/>
    <n v="0"/>
    <s v="No Fireplace"/>
    <s v="Detchd"/>
    <s v="Unf"/>
    <n v="2"/>
    <n v="440"/>
    <s v="TA"/>
    <s v="Y"/>
    <x v="1"/>
    <x v="0"/>
    <x v="0"/>
    <x v="0"/>
    <x v="0"/>
    <s v="No Fence"/>
    <n v="0"/>
    <n v="10"/>
    <n v="2009"/>
    <s v="WD"/>
    <s v="Normal"/>
    <n v="100000"/>
    <n v="0"/>
    <n v="0"/>
    <n v="2"/>
    <n v="3"/>
    <n v="1"/>
    <n v="106531.587929585"/>
  </r>
  <r>
    <n v="60"/>
    <s v="FV"/>
    <n v="72"/>
    <n v="8640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TA"/>
    <s v="PConc"/>
    <s v="Gd"/>
    <s v="Mn"/>
    <x v="1"/>
    <x v="26"/>
    <s v="Unf"/>
    <x v="0"/>
    <n v="1"/>
    <n v="732"/>
    <x v="166"/>
    <x v="89"/>
    <x v="2"/>
    <s v="Gas"/>
    <s v="Ex"/>
    <s v="Y"/>
    <s v="SBrkr"/>
    <n v="764"/>
    <n v="783"/>
    <n v="0"/>
    <x v="0"/>
    <n v="1547"/>
    <n v="0"/>
    <n v="0"/>
    <n v="2"/>
    <n v="1"/>
    <n v="3"/>
    <n v="1"/>
    <s v="Gd"/>
    <n v="7"/>
    <s v="Typ"/>
    <n v="0"/>
    <s v="No Fireplace"/>
    <s v="Attchd"/>
    <s v="Unf"/>
    <n v="2"/>
    <n v="614"/>
    <s v="TA"/>
    <s v="Y"/>
    <x v="113"/>
    <x v="38"/>
    <x v="0"/>
    <x v="0"/>
    <x v="0"/>
    <s v="No Fence"/>
    <n v="0"/>
    <n v="6"/>
    <n v="2010"/>
    <s v="Con"/>
    <s v="Normal"/>
    <n v="215200"/>
    <n v="0"/>
    <n v="0"/>
    <n v="6"/>
    <n v="5"/>
    <n v="4"/>
    <n v="201434.48008611801"/>
  </r>
  <r>
    <n v="60"/>
    <s v="RL"/>
    <n v="82"/>
    <n v="9430"/>
    <s v="Missing"/>
    <s v="Reg"/>
    <s v="Lvl"/>
    <s v="Inside"/>
    <s v="Gtl"/>
    <s v="NoRidge"/>
    <s v="Norm"/>
    <s v="1Fam"/>
    <s v="2Story"/>
    <n v="8"/>
    <n v="5"/>
    <s v="Gable"/>
    <s v="CompShg"/>
    <s v="VinylSd"/>
    <s v="VinylSd"/>
    <s v="BrkFace"/>
    <n v="673"/>
    <s v="Gd"/>
    <s v="PConc"/>
    <s v="Gd"/>
    <s v="Mn"/>
    <x v="1"/>
    <x v="307"/>
    <s v="Unf"/>
    <x v="0"/>
    <n v="1"/>
    <n v="89"/>
    <x v="75"/>
    <x v="80"/>
    <x v="358"/>
    <s v="Gas"/>
    <s v="Ex"/>
    <s v="Y"/>
    <s v="SBrkr"/>
    <n v="1268"/>
    <n v="1097"/>
    <n v="0"/>
    <x v="0"/>
    <n v="2365"/>
    <n v="1"/>
    <n v="0"/>
    <n v="2"/>
    <n v="1"/>
    <n v="3"/>
    <n v="1"/>
    <s v="Gd"/>
    <n v="8"/>
    <s v="Typ"/>
    <n v="1"/>
    <s v="Gd"/>
    <s v="Attchd"/>
    <s v="RFn"/>
    <n v="3"/>
    <n v="856"/>
    <s v="TA"/>
    <s v="Y"/>
    <x v="1"/>
    <x v="84"/>
    <x v="0"/>
    <x v="0"/>
    <x v="27"/>
    <s v="No Fence"/>
    <n v="0"/>
    <n v="7"/>
    <n v="2009"/>
    <s v="WD"/>
    <s v="Normal"/>
    <n v="337000"/>
    <n v="0"/>
    <n v="0"/>
    <n v="5"/>
    <n v="4"/>
    <n v="3"/>
    <n v="335257.83603407"/>
  </r>
  <r>
    <n v="120"/>
    <s v="RL"/>
    <n v="30"/>
    <n v="9549"/>
    <s v="Missing"/>
    <s v="IR1"/>
    <s v="Lvl"/>
    <s v="CulDSac"/>
    <s v="Gtl"/>
    <s v="Veenker"/>
    <s v="Norm"/>
    <s v="TwnhsE"/>
    <s v="1Story"/>
    <n v="8"/>
    <n v="5"/>
    <s v="Mansard_Hip"/>
    <s v="CompShg"/>
    <s v="BrkFace"/>
    <s v="BrkFace"/>
    <s v="None"/>
    <n v="0"/>
    <s v="Gd"/>
    <s v="PConc"/>
    <s v="Gd"/>
    <s v="Av"/>
    <x v="6"/>
    <x v="308"/>
    <s v="GLQ"/>
    <x v="63"/>
    <n v="2"/>
    <n v="0"/>
    <x v="20"/>
    <x v="18"/>
    <x v="298"/>
    <s v="Gas"/>
    <s v="Ex"/>
    <s v="Y"/>
    <s v="SBrkr"/>
    <n v="1494"/>
    <n v="0"/>
    <n v="0"/>
    <x v="0"/>
    <n v="1494"/>
    <n v="1"/>
    <n v="0"/>
    <n v="1"/>
    <n v="1"/>
    <n v="2"/>
    <n v="1"/>
    <s v="Ex"/>
    <n v="6"/>
    <s v="Typ"/>
    <n v="1"/>
    <s v="Gd"/>
    <s v="Attchd"/>
    <s v="Fin"/>
    <n v="2"/>
    <n v="481"/>
    <s v="TA"/>
    <s v="Y"/>
    <x v="1"/>
    <x v="4"/>
    <x v="0"/>
    <x v="0"/>
    <x v="40"/>
    <s v="No Fence"/>
    <n v="0"/>
    <n v="4"/>
    <n v="2006"/>
    <s v="WD"/>
    <s v="Normal"/>
    <n v="270000"/>
    <n v="0"/>
    <n v="0"/>
    <n v="5"/>
    <n v="4"/>
    <n v="3"/>
    <n v="260831.30166915699"/>
  </r>
  <r>
    <n v="20"/>
    <s v="RL"/>
    <n v="75"/>
    <n v="14587"/>
    <s v="Missing"/>
    <s v="IR1"/>
    <s v="Lvl"/>
    <s v="Inside"/>
    <s v="Gtl"/>
    <s v="Somerst"/>
    <s v="Norm"/>
    <s v="1Fam"/>
    <s v="1Story"/>
    <n v="9"/>
    <n v="5"/>
    <s v="Gable"/>
    <s v="CompShg"/>
    <s v="VinylSd"/>
    <s v="VinylSd"/>
    <s v="Stone"/>
    <n v="284"/>
    <s v="Gd"/>
    <s v="PConc"/>
    <s v="Gd"/>
    <s v="No"/>
    <x v="2"/>
    <x v="6"/>
    <s v="Unf"/>
    <x v="0"/>
    <n v="1"/>
    <n v="1498"/>
    <x v="6"/>
    <x v="6"/>
    <x v="131"/>
    <s v="Gas"/>
    <s v="Ex"/>
    <s v="Y"/>
    <s v="SBrkr"/>
    <n v="1506"/>
    <n v="0"/>
    <n v="0"/>
    <x v="0"/>
    <n v="1506"/>
    <n v="0"/>
    <n v="0"/>
    <n v="2"/>
    <n v="0"/>
    <n v="2"/>
    <n v="1"/>
    <s v="Ex"/>
    <n v="6"/>
    <s v="Typ"/>
    <n v="1"/>
    <s v="Gd"/>
    <s v="Attchd"/>
    <s v="Fin"/>
    <n v="2"/>
    <n v="592"/>
    <s v="TA"/>
    <s v="Y"/>
    <x v="1"/>
    <x v="132"/>
    <x v="0"/>
    <x v="0"/>
    <x v="0"/>
    <s v="No Fence"/>
    <n v="0"/>
    <n v="8"/>
    <n v="2008"/>
    <s v="New"/>
    <s v="Partial"/>
    <n v="264132"/>
    <n v="0"/>
    <n v="0"/>
    <n v="6"/>
    <n v="5"/>
    <n v="4"/>
    <n v="274953.43080059899"/>
  </r>
  <r>
    <n v="20"/>
    <s v="RL"/>
    <n v="70"/>
    <n v="9100"/>
    <s v="Missing"/>
    <s v="Reg"/>
    <s v="Lvl"/>
    <s v="Inside"/>
    <s v="Gtl"/>
    <s v="CollgCr"/>
    <s v="Norm"/>
    <s v="1Fam"/>
    <s v="1Story"/>
    <n v="7"/>
    <n v="5"/>
    <s v="Mansard_Hip"/>
    <s v="CompShg"/>
    <s v="VinylSd"/>
    <s v="VinylSd"/>
    <s v="None"/>
    <n v="0"/>
    <s v="Gd"/>
    <s v="PConc"/>
    <s v="Gd"/>
    <s v="No"/>
    <x v="1"/>
    <x v="26"/>
    <s v="Unf"/>
    <x v="0"/>
    <n v="1"/>
    <n v="1836"/>
    <x v="167"/>
    <x v="22"/>
    <x v="359"/>
    <s v="Gas"/>
    <s v="Ex"/>
    <s v="Y"/>
    <s v="SBrkr"/>
    <n v="1836"/>
    <n v="0"/>
    <n v="0"/>
    <x v="0"/>
    <n v="1836"/>
    <n v="0"/>
    <n v="0"/>
    <n v="2"/>
    <n v="0"/>
    <n v="3"/>
    <n v="1"/>
    <s v="Gd"/>
    <n v="8"/>
    <s v="Typ"/>
    <n v="1"/>
    <s v="Gd"/>
    <s v="Attchd"/>
    <s v="Fin"/>
    <n v="2"/>
    <n v="484"/>
    <s v="TA"/>
    <s v="Y"/>
    <x v="23"/>
    <x v="66"/>
    <x v="0"/>
    <x v="0"/>
    <x v="0"/>
    <s v="No Fence"/>
    <n v="0"/>
    <n v="10"/>
    <n v="2006"/>
    <s v="WD"/>
    <s v="Normal"/>
    <n v="216837"/>
    <n v="0"/>
    <n v="0"/>
    <n v="6"/>
    <n v="5"/>
    <n v="4"/>
    <n v="214432.29177263399"/>
  </r>
  <r>
    <n v="60"/>
    <s v="RL"/>
    <n v="47"/>
    <n v="53504"/>
    <s v="Missing"/>
    <s v="IR2_3"/>
    <s v="HLS"/>
    <s v="CulDSac"/>
    <s v="Mod"/>
    <s v="StoneBr"/>
    <s v="Norm"/>
    <s v="1Fam"/>
    <s v="2Story"/>
    <n v="8"/>
    <n v="5"/>
    <s v="Mansard_Hip"/>
    <s v="CompShg"/>
    <s v="CemntBd"/>
    <s v="Wd Shng"/>
    <s v="BrkFace"/>
    <n v="603"/>
    <s v="Ex"/>
    <s v="PConc"/>
    <s v="Gd"/>
    <s v="Gd"/>
    <x v="0"/>
    <x v="309"/>
    <s v="Unf"/>
    <x v="0"/>
    <n v="1"/>
    <n v="234"/>
    <x v="101"/>
    <x v="12"/>
    <x v="360"/>
    <s v="Gas"/>
    <s v="Ex"/>
    <s v="Y"/>
    <s v="SBrkr"/>
    <n v="1690"/>
    <n v="1589"/>
    <n v="0"/>
    <x v="0"/>
    <n v="3279"/>
    <n v="1"/>
    <n v="0"/>
    <n v="3"/>
    <n v="1"/>
    <n v="4"/>
    <n v="1"/>
    <s v="Ex"/>
    <n v="12"/>
    <s v="Mod"/>
    <n v="1"/>
    <s v="Gd"/>
    <s v="BuiltIn"/>
    <s v="Fin"/>
    <n v="3"/>
    <n v="841"/>
    <s v="TA"/>
    <s v="Y"/>
    <x v="157"/>
    <x v="37"/>
    <x v="0"/>
    <x v="0"/>
    <x v="41"/>
    <s v="No Fence"/>
    <n v="0"/>
    <n v="6"/>
    <n v="2010"/>
    <s v="WD"/>
    <s v="Normal"/>
    <n v="538000"/>
    <n v="0"/>
    <n v="0"/>
    <n v="6"/>
    <n v="5"/>
    <n v="4"/>
    <n v="514187.31484464603"/>
  </r>
  <r>
    <n v="20"/>
    <s v="RL"/>
    <n v="67"/>
    <n v="8877"/>
    <s v="Missing"/>
    <s v="Reg"/>
    <s v="Lvl"/>
    <s v="Inside"/>
    <s v="Gtl"/>
    <s v="Edwards"/>
    <s v="Norm"/>
    <s v="1Fam"/>
    <s v="1Story"/>
    <n v="4"/>
    <n v="5"/>
    <s v="Gable"/>
    <s v="CompShg"/>
    <s v="Wd Sdng"/>
    <s v="Wd Sdng"/>
    <s v="None"/>
    <n v="0"/>
    <s v="TA"/>
    <s v="CBlock"/>
    <s v="Fa"/>
    <s v="No"/>
    <x v="6"/>
    <x v="310"/>
    <s v="Unf"/>
    <x v="0"/>
    <n v="1"/>
    <n v="0"/>
    <x v="20"/>
    <x v="18"/>
    <x v="361"/>
    <s v="Gas"/>
    <s v="TA"/>
    <s v="Y"/>
    <s v="FuseF"/>
    <n v="1220"/>
    <n v="0"/>
    <n v="0"/>
    <x v="0"/>
    <n v="1220"/>
    <n v="0"/>
    <n v="0"/>
    <n v="1"/>
    <n v="0"/>
    <n v="2"/>
    <n v="1"/>
    <s v="TA"/>
    <n v="6"/>
    <s v="Typ"/>
    <n v="0"/>
    <s v="No Fireplace"/>
    <s v="Detchd"/>
    <s v="Unf"/>
    <n v="2"/>
    <n v="396"/>
    <s v="TA"/>
    <s v="Y"/>
    <x v="1"/>
    <x v="0"/>
    <x v="0"/>
    <x v="0"/>
    <x v="0"/>
    <s v="No Fence"/>
    <n v="0"/>
    <n v="4"/>
    <n v="2006"/>
    <s v="COD"/>
    <s v="Normal"/>
    <n v="102000"/>
    <n v="0"/>
    <n v="0"/>
    <n v="4"/>
    <n v="3"/>
    <n v="2"/>
    <n v="110540.975503571"/>
  </r>
  <r>
    <n v="80"/>
    <s v="RL"/>
    <n v="94"/>
    <n v="7819"/>
    <s v="Missing"/>
    <s v="Reg"/>
    <s v="Lvl"/>
    <s v="Inside"/>
    <s v="Gtl"/>
    <s v="Edwards"/>
    <s v="Norm"/>
    <s v="1Fam"/>
    <s v="SLvl"/>
    <n v="6"/>
    <n v="5"/>
    <s v="Gable"/>
    <s v="CompShg"/>
    <s v="Plywood"/>
    <s v="Plywood"/>
    <s v="None"/>
    <n v="0"/>
    <s v="TA"/>
    <s v="CBlock"/>
    <s v="TA"/>
    <s v="Av"/>
    <x v="0"/>
    <x v="311"/>
    <s v="BLQ"/>
    <x v="64"/>
    <n v="2"/>
    <n v="480"/>
    <x v="59"/>
    <x v="1"/>
    <x v="362"/>
    <s v="Gas"/>
    <s v="TA"/>
    <s v="Y"/>
    <s v="SBrkr"/>
    <n v="1117"/>
    <n v="0"/>
    <n v="0"/>
    <x v="0"/>
    <n v="1117"/>
    <n v="1"/>
    <n v="0"/>
    <n v="1"/>
    <n v="0"/>
    <n v="3"/>
    <n v="1"/>
    <s v="TA"/>
    <n v="6"/>
    <s v="Typ"/>
    <n v="1"/>
    <s v="TA"/>
    <s v="Detchd"/>
    <s v="Unf"/>
    <n v="2"/>
    <n v="672"/>
    <s v="TA"/>
    <s v="Y"/>
    <x v="24"/>
    <x v="0"/>
    <x v="0"/>
    <x v="0"/>
    <x v="0"/>
    <s v="MnPrv"/>
    <n v="0"/>
    <n v="3"/>
    <n v="2010"/>
    <s v="WD"/>
    <s v="Abnorml"/>
    <n v="107000"/>
    <n v="0"/>
    <n v="0"/>
    <n v="5"/>
    <n v="4"/>
    <n v="3"/>
    <n v="118668.23719539899"/>
  </r>
  <r>
    <n v="20"/>
    <s v="RL"/>
    <n v="70"/>
    <n v="10150"/>
    <s v="Missing"/>
    <s v="Reg"/>
    <s v="Lvl"/>
    <s v="Inside"/>
    <s v="Gtl"/>
    <s v="NAmes"/>
    <s v="Feedr"/>
    <s v="1Fam"/>
    <s v="1Story"/>
    <n v="5"/>
    <n v="5"/>
    <s v="Gable"/>
    <s v="CompShg"/>
    <s v="Wd Sdng"/>
    <s v="Wd Sdng"/>
    <s v="None"/>
    <n v="1"/>
    <s v="TA"/>
    <s v="CBlock"/>
    <s v="TA"/>
    <s v="No"/>
    <x v="5"/>
    <x v="24"/>
    <s v="Unf"/>
    <x v="0"/>
    <n v="1"/>
    <n v="456"/>
    <x v="35"/>
    <x v="32"/>
    <x v="8"/>
    <s v="Gas"/>
    <s v="Ex"/>
    <s v="Y"/>
    <s v="FuseA"/>
    <n v="912"/>
    <n v="0"/>
    <n v="0"/>
    <x v="0"/>
    <n v="912"/>
    <n v="0"/>
    <n v="0"/>
    <n v="1"/>
    <n v="0"/>
    <n v="2"/>
    <n v="1"/>
    <s v="TA"/>
    <n v="5"/>
    <s v="Typ"/>
    <n v="0"/>
    <s v="No Fireplace"/>
    <s v="Attchd"/>
    <s v="RFn"/>
    <n v="1"/>
    <n v="275"/>
    <s v="TA"/>
    <s v="Y"/>
    <x v="1"/>
    <x v="0"/>
    <x v="0"/>
    <x v="0"/>
    <x v="0"/>
    <s v="No Fence"/>
    <n v="0"/>
    <n v="7"/>
    <n v="2007"/>
    <s v="COD"/>
    <s v="Normal"/>
    <n v="114500"/>
    <n v="0"/>
    <n v="0"/>
    <n v="4"/>
    <n v="3"/>
    <n v="2"/>
    <n v="117001.154039746"/>
  </r>
  <r>
    <n v="20"/>
    <s v="RL"/>
    <n v="110"/>
    <n v="14226"/>
    <s v="Missing"/>
    <s v="Reg"/>
    <s v="Lvl"/>
    <s v="Corner"/>
    <s v="Gtl"/>
    <s v="NridgHt"/>
    <s v="Norm"/>
    <s v="1Fam"/>
    <s v="1Story"/>
    <n v="8"/>
    <n v="5"/>
    <s v="Mansard_Hip"/>
    <s v="CompShg"/>
    <s v="VinylSd"/>
    <s v="VinylSd"/>
    <s v="BrkFace"/>
    <n v="375"/>
    <s v="Gd"/>
    <s v="PConc"/>
    <s v="Gd"/>
    <s v="Av"/>
    <x v="2"/>
    <x v="6"/>
    <s v="Unf"/>
    <x v="0"/>
    <n v="1"/>
    <n v="1935"/>
    <x v="6"/>
    <x v="6"/>
    <x v="363"/>
    <s v="Gas"/>
    <s v="Gd"/>
    <s v="Y"/>
    <s v="SBrkr"/>
    <n v="1973"/>
    <n v="0"/>
    <n v="0"/>
    <x v="0"/>
    <n v="1973"/>
    <n v="0"/>
    <n v="0"/>
    <n v="2"/>
    <n v="0"/>
    <n v="3"/>
    <n v="1"/>
    <s v="Gd"/>
    <n v="9"/>
    <s v="Typ"/>
    <n v="1"/>
    <s v="Gd"/>
    <s v="Attchd"/>
    <s v="Fin"/>
    <n v="3"/>
    <n v="895"/>
    <s v="TA"/>
    <s v="Y"/>
    <x v="158"/>
    <x v="38"/>
    <x v="0"/>
    <x v="0"/>
    <x v="0"/>
    <s v="No Fence"/>
    <n v="0"/>
    <n v="7"/>
    <n v="2007"/>
    <s v="New"/>
    <s v="Partial"/>
    <n v="395000"/>
    <n v="0"/>
    <n v="0"/>
    <n v="6"/>
    <n v="5"/>
    <n v="4"/>
    <n v="338056.19721912598"/>
  </r>
  <r>
    <n v="20"/>
    <s v="RL"/>
    <n v="86"/>
    <n v="11210"/>
    <s v="Missing"/>
    <s v="IR1"/>
    <s v="Lvl"/>
    <s v="Inside"/>
    <s v="Gtl"/>
    <s v="CollgCr"/>
    <s v="Norm"/>
    <s v="1Fam"/>
    <s v="1Story"/>
    <n v="7"/>
    <n v="5"/>
    <s v="Gable"/>
    <s v="CompShg"/>
    <s v="VinylSd"/>
    <s v="VinylSd"/>
    <s v="BrkFace"/>
    <n v="240"/>
    <s v="Gd"/>
    <s v="PConc"/>
    <s v="Gd"/>
    <s v="Av"/>
    <x v="1"/>
    <x v="283"/>
    <s v="Unf"/>
    <x v="0"/>
    <n v="1"/>
    <n v="1594"/>
    <x v="168"/>
    <x v="22"/>
    <x v="364"/>
    <s v="Gas"/>
    <s v="Ex"/>
    <s v="Y"/>
    <s v="SBrkr"/>
    <n v="1614"/>
    <n v="0"/>
    <n v="0"/>
    <x v="0"/>
    <n v="1614"/>
    <n v="0"/>
    <n v="0"/>
    <n v="2"/>
    <n v="0"/>
    <n v="3"/>
    <n v="1"/>
    <s v="Gd"/>
    <n v="7"/>
    <s v="Typ"/>
    <n v="0"/>
    <s v="No Fireplace"/>
    <s v="Attchd"/>
    <s v="RFn"/>
    <n v="3"/>
    <n v="865"/>
    <s v="TA"/>
    <s v="Y"/>
    <x v="24"/>
    <x v="87"/>
    <x v="0"/>
    <x v="0"/>
    <x v="0"/>
    <s v="No Fence"/>
    <n v="0"/>
    <n v="7"/>
    <n v="2006"/>
    <s v="New"/>
    <s v="Partial"/>
    <n v="221500"/>
    <n v="0"/>
    <n v="0"/>
    <n v="6"/>
    <n v="5"/>
    <n v="4"/>
    <n v="216357.65820367"/>
  </r>
  <r>
    <n v="20"/>
    <s v="RL"/>
    <n v="100"/>
    <n v="13350"/>
    <s v="Missing"/>
    <s v="IR1"/>
    <s v="Lvl"/>
    <s v="Inside"/>
    <s v="Gtl"/>
    <s v="Sawyer"/>
    <s v="Norm"/>
    <s v="1Fam"/>
    <s v="1Story"/>
    <n v="5"/>
    <n v="5"/>
    <s v="Mansard_Hip"/>
    <s v="CompShg"/>
    <s v="HdBoard"/>
    <s v="Plywood"/>
    <s v="None"/>
    <n v="0"/>
    <s v="TA"/>
    <s v="CBlock"/>
    <s v="TA"/>
    <s v="No"/>
    <x v="0"/>
    <x v="312"/>
    <s v="Unf"/>
    <x v="0"/>
    <n v="1"/>
    <n v="102"/>
    <x v="54"/>
    <x v="41"/>
    <x v="92"/>
    <s v="Gas"/>
    <s v="TA"/>
    <s v="Y"/>
    <s v="SBrkr"/>
    <n v="894"/>
    <n v="0"/>
    <n v="0"/>
    <x v="0"/>
    <n v="894"/>
    <n v="1"/>
    <n v="0"/>
    <n v="1"/>
    <n v="0"/>
    <n v="3"/>
    <n v="1"/>
    <s v="TA"/>
    <n v="5"/>
    <s v="Typ"/>
    <n v="1"/>
    <s v="Fa"/>
    <s v="Attchd"/>
    <s v="Unf"/>
    <n v="2"/>
    <n v="440"/>
    <s v="TA"/>
    <s v="Y"/>
    <x v="159"/>
    <x v="0"/>
    <x v="0"/>
    <x v="0"/>
    <x v="0"/>
    <s v="MnPrv"/>
    <n v="0"/>
    <n v="6"/>
    <n v="2006"/>
    <s v="WD"/>
    <s v="Normal"/>
    <n v="142500"/>
    <n v="0"/>
    <n v="0"/>
    <n v="4"/>
    <n v="3"/>
    <n v="2"/>
    <n v="142817.71244925301"/>
  </r>
  <r>
    <n v="90"/>
    <s v="RH"/>
    <n v="60"/>
    <n v="8400"/>
    <s v="Missing"/>
    <s v="Reg"/>
    <s v="Lvl"/>
    <s v="Inside"/>
    <s v="Gtl"/>
    <s v="SawyerW"/>
    <s v="Feedr"/>
    <s v="Duplex"/>
    <s v="1Story"/>
    <n v="5"/>
    <n v="5"/>
    <s v="Gable"/>
    <s v="CompShg"/>
    <s v="Plywood"/>
    <s v="Plywood"/>
    <s v="BrkFace"/>
    <n v="320"/>
    <s v="TA"/>
    <s v="Slab"/>
    <s v="No Basement"/>
    <s v="No Basement"/>
    <x v="4"/>
    <x v="6"/>
    <s v="No Basement"/>
    <x v="0"/>
    <n v="-1"/>
    <n v="0"/>
    <x v="11"/>
    <x v="9"/>
    <x v="12"/>
    <s v="Gas"/>
    <s v="TA"/>
    <s v="Y"/>
    <s v="SBrkr"/>
    <n v="2020"/>
    <n v="0"/>
    <n v="0"/>
    <x v="0"/>
    <n v="2020"/>
    <n v="0"/>
    <n v="0"/>
    <n v="2"/>
    <n v="0"/>
    <n v="4"/>
    <n v="2"/>
    <s v="TA"/>
    <n v="10"/>
    <s v="Typ"/>
    <n v="2"/>
    <s v="TA"/>
    <s v="Detchd"/>
    <s v="Unf"/>
    <n v="2"/>
    <n v="630"/>
    <s v="TA"/>
    <s v="Y"/>
    <x v="1"/>
    <x v="0"/>
    <x v="0"/>
    <x v="0"/>
    <x v="0"/>
    <s v="No Fence"/>
    <n v="0"/>
    <n v="10"/>
    <n v="2007"/>
    <s v="WD"/>
    <s v="Normal"/>
    <n v="144000"/>
    <n v="0"/>
    <n v="0"/>
    <n v="5"/>
    <n v="4"/>
    <n v="3"/>
    <n v="143710.57542271301"/>
  </r>
  <r>
    <n v="90"/>
    <s v="RL"/>
    <n v="78"/>
    <n v="10530"/>
    <s v="Missing"/>
    <s v="Reg"/>
    <s v="Lvl"/>
    <s v="Inside"/>
    <s v="Gtl"/>
    <s v="Mitchel"/>
    <s v="Norm"/>
    <s v="Duplex"/>
    <s v="SFoyer"/>
    <n v="6"/>
    <n v="5"/>
    <s v="Gable"/>
    <s v="CompShg"/>
    <s v="Plywood"/>
    <s v="ImStucc"/>
    <s v="BrkFace"/>
    <n v="90"/>
    <s v="TA"/>
    <s v="CBlock"/>
    <s v="Gd"/>
    <s v="Gd"/>
    <x v="1"/>
    <x v="313"/>
    <s v="Unf"/>
    <x v="0"/>
    <n v="1"/>
    <n v="0"/>
    <x v="20"/>
    <x v="18"/>
    <x v="169"/>
    <s v="Gas"/>
    <s v="TA"/>
    <s v="Y"/>
    <s v="SBrkr"/>
    <n v="1004"/>
    <n v="0"/>
    <n v="0"/>
    <x v="0"/>
    <n v="1004"/>
    <n v="1"/>
    <n v="0"/>
    <n v="1"/>
    <n v="0"/>
    <n v="2"/>
    <n v="1"/>
    <s v="TA"/>
    <n v="4"/>
    <s v="Typ"/>
    <n v="0"/>
    <s v="No Fireplace"/>
    <s v="Attchd"/>
    <s v="Unf"/>
    <n v="2"/>
    <n v="504"/>
    <s v="TA"/>
    <s v="Y"/>
    <x v="1"/>
    <x v="0"/>
    <x v="0"/>
    <x v="0"/>
    <x v="0"/>
    <s v="No Fence"/>
    <n v="0"/>
    <n v="5"/>
    <n v="2006"/>
    <s v="WD"/>
    <s v="Normal"/>
    <n v="135000"/>
    <n v="0"/>
    <n v="0"/>
    <n v="5"/>
    <n v="4"/>
    <n v="3"/>
    <n v="144799.73879323801"/>
  </r>
  <r>
    <n v="60"/>
    <s v="RL"/>
    <n v="65"/>
    <n v="7153"/>
    <s v="Missing"/>
    <s v="Reg"/>
    <s v="Lvl"/>
    <s v="Inside"/>
    <s v="Gtl"/>
    <s v="SawyerW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0"/>
    <x v="182"/>
    <s v="Unf"/>
    <x v="0"/>
    <n v="1"/>
    <n v="374"/>
    <x v="169"/>
    <x v="79"/>
    <x v="365"/>
    <s v="Gas"/>
    <s v="Ex"/>
    <s v="Y"/>
    <s v="SBrkr"/>
    <n v="810"/>
    <n v="793"/>
    <n v="0"/>
    <x v="0"/>
    <n v="1603"/>
    <n v="0"/>
    <n v="0"/>
    <n v="2"/>
    <n v="1"/>
    <n v="3"/>
    <n v="1"/>
    <s v="Gd"/>
    <n v="7"/>
    <s v="Typ"/>
    <n v="0"/>
    <s v="No Fireplace"/>
    <s v="Attchd"/>
    <s v="RFn"/>
    <n v="2"/>
    <n v="484"/>
    <s v="TA"/>
    <s v="Y"/>
    <x v="1"/>
    <x v="133"/>
    <x v="0"/>
    <x v="0"/>
    <x v="0"/>
    <s v="No Fence"/>
    <n v="0"/>
    <n v="7"/>
    <n v="2006"/>
    <s v="WD"/>
    <s v="Normal"/>
    <n v="175900"/>
    <n v="0"/>
    <n v="0"/>
    <n v="5"/>
    <n v="4"/>
    <n v="3"/>
    <n v="179515.68129745699"/>
  </r>
  <r>
    <n v="20"/>
    <s v="RL"/>
    <n v="67"/>
    <n v="16285"/>
    <s v="Missing"/>
    <s v="IR2_3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1413"/>
    <x v="6"/>
    <x v="6"/>
    <x v="366"/>
    <s v="Gas"/>
    <s v="Ex"/>
    <s v="Y"/>
    <s v="SBrkr"/>
    <n v="1430"/>
    <n v="0"/>
    <n v="0"/>
    <x v="0"/>
    <n v="1430"/>
    <n v="0"/>
    <n v="0"/>
    <n v="2"/>
    <n v="0"/>
    <n v="3"/>
    <n v="1"/>
    <s v="Gd"/>
    <n v="6"/>
    <s v="Typ"/>
    <n v="0"/>
    <s v="No Fireplace"/>
    <s v="Attchd"/>
    <s v="RFn"/>
    <n v="2"/>
    <n v="605"/>
    <s v="TA"/>
    <s v="Y"/>
    <x v="1"/>
    <x v="66"/>
    <x v="0"/>
    <x v="0"/>
    <x v="0"/>
    <s v="No Fence"/>
    <n v="0"/>
    <n v="6"/>
    <n v="2009"/>
    <s v="WD"/>
    <s v="Normal"/>
    <n v="187100"/>
    <n v="0"/>
    <n v="0"/>
    <n v="6"/>
    <n v="5"/>
    <n v="4"/>
    <n v="194713.901700783"/>
  </r>
  <r>
    <n v="50"/>
    <s v="RM"/>
    <n v="60"/>
    <n v="10800"/>
    <s v="Missing"/>
    <s v="Reg"/>
    <s v="Lvl"/>
    <s v="Inside"/>
    <s v="Gtl"/>
    <s v="OldTown"/>
    <s v="Artery"/>
    <s v="1Fam"/>
    <s v="1.5Fin"/>
    <n v="5"/>
    <n v="6"/>
    <s v="Gable"/>
    <s v="CompShg"/>
    <s v="MetalSd"/>
    <s v="MetalSd"/>
    <s v="None"/>
    <n v="0"/>
    <s v="TA"/>
    <s v="PConc"/>
    <s v="Fa"/>
    <s v="No"/>
    <x v="6"/>
    <x v="314"/>
    <s v="Unf"/>
    <x v="0"/>
    <n v="1"/>
    <n v="0"/>
    <x v="20"/>
    <x v="18"/>
    <x v="128"/>
    <s v="Gas"/>
    <s v="TA"/>
    <s v="Y"/>
    <s v="SBrkr"/>
    <n v="966"/>
    <n v="686"/>
    <n v="0"/>
    <x v="0"/>
    <n v="1652"/>
    <n v="1"/>
    <n v="0"/>
    <n v="2"/>
    <n v="0"/>
    <n v="4"/>
    <n v="1"/>
    <s v="TA"/>
    <n v="7"/>
    <s v="Typ"/>
    <n v="0"/>
    <s v="No Fireplace"/>
    <s v="Detchd"/>
    <s v="Unf"/>
    <n v="1"/>
    <n v="416"/>
    <s v="TA"/>
    <s v="Y"/>
    <x v="1"/>
    <x v="0"/>
    <x v="63"/>
    <x v="0"/>
    <x v="0"/>
    <s v="No Fence"/>
    <n v="1200"/>
    <n v="6"/>
    <n v="2010"/>
    <s v="WD"/>
    <s v="Normal"/>
    <n v="139000"/>
    <n v="0"/>
    <n v="1"/>
    <n v="2"/>
    <n v="3"/>
    <n v="1"/>
    <n v="135000.183761897"/>
  </r>
  <r>
    <n v="60"/>
    <s v="RL"/>
    <n v="76"/>
    <n v="10142"/>
    <s v="Missing"/>
    <s v="IR1"/>
    <s v="Lvl"/>
    <s v="Inside"/>
    <s v="Gtl"/>
    <s v="SawyerW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315"/>
    <s v="Unf"/>
    <x v="0"/>
    <n v="1"/>
    <n v="300"/>
    <x v="130"/>
    <x v="82"/>
    <x v="367"/>
    <s v="Gas"/>
    <s v="Ex"/>
    <s v="Y"/>
    <s v="SBrkr"/>
    <n v="956"/>
    <n v="1128"/>
    <n v="0"/>
    <x v="0"/>
    <n v="2084"/>
    <n v="1"/>
    <n v="0"/>
    <n v="2"/>
    <n v="1"/>
    <n v="4"/>
    <n v="1"/>
    <s v="Gd"/>
    <n v="8"/>
    <s v="Typ"/>
    <n v="0"/>
    <s v="No Fireplace"/>
    <s v="BuiltIn"/>
    <s v="RFn"/>
    <n v="2"/>
    <n v="618"/>
    <s v="TA"/>
    <s v="Y"/>
    <x v="1"/>
    <x v="38"/>
    <x v="0"/>
    <x v="0"/>
    <x v="0"/>
    <s v="No Fence"/>
    <n v="0"/>
    <n v="1"/>
    <n v="2010"/>
    <s v="WD"/>
    <s v="Normal"/>
    <n v="233000"/>
    <n v="0"/>
    <n v="0"/>
    <n v="6"/>
    <n v="5"/>
    <n v="4"/>
    <n v="229339.094888994"/>
  </r>
  <r>
    <n v="60"/>
    <s v="RL"/>
    <n v="69"/>
    <n v="12205"/>
    <s v="Missing"/>
    <s v="IR1"/>
    <s v="Low"/>
    <s v="Inside"/>
    <s v="Gtl"/>
    <s v="ClearCr"/>
    <s v="Norm"/>
    <s v="1Fam"/>
    <s v="2Story"/>
    <n v="6"/>
    <n v="8"/>
    <s v="Gable"/>
    <s v="CompShg"/>
    <s v="HdBoard"/>
    <s v="HdBoard"/>
    <s v="BrkFace"/>
    <n v="157"/>
    <s v="TA"/>
    <s v="CBlock"/>
    <s v="TA"/>
    <s v="Gd"/>
    <x v="6"/>
    <x v="316"/>
    <s v="Unf"/>
    <x v="0"/>
    <n v="1"/>
    <n v="264"/>
    <x v="130"/>
    <x v="71"/>
    <x v="10"/>
    <s v="Gas"/>
    <s v="Gd"/>
    <s v="Y"/>
    <s v="SBrkr"/>
    <n v="976"/>
    <n v="1111"/>
    <n v="0"/>
    <x v="0"/>
    <n v="2087"/>
    <n v="0"/>
    <n v="0"/>
    <n v="2"/>
    <n v="1"/>
    <n v="5"/>
    <n v="1"/>
    <s v="Gd"/>
    <n v="9"/>
    <s v="Typ"/>
    <n v="0"/>
    <s v="No Fireplace"/>
    <s v="Attchd"/>
    <s v="Fin"/>
    <n v="2"/>
    <n v="444"/>
    <s v="TA"/>
    <s v="Y"/>
    <x v="160"/>
    <x v="96"/>
    <x v="0"/>
    <x v="0"/>
    <x v="0"/>
    <s v="No Fence"/>
    <n v="0"/>
    <n v="7"/>
    <n v="2007"/>
    <s v="WD"/>
    <s v="Normal"/>
    <n v="187500"/>
    <n v="0"/>
    <n v="0"/>
    <n v="4"/>
    <n v="3"/>
    <n v="4"/>
    <n v="200777.21484944501"/>
  </r>
  <r>
    <n v="120"/>
    <s v="RL"/>
    <n v="43"/>
    <n v="3182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1"/>
    <s v="Gd"/>
    <s v="PConc"/>
    <s v="Gd"/>
    <s v="No"/>
    <x v="1"/>
    <x v="101"/>
    <s v="Unf"/>
    <x v="0"/>
    <n v="1"/>
    <n v="1129"/>
    <x v="170"/>
    <x v="22"/>
    <x v="3"/>
    <s v="Gas"/>
    <s v="Ex"/>
    <s v="Y"/>
    <s v="SBrkr"/>
    <n v="1145"/>
    <n v="0"/>
    <n v="0"/>
    <x v="0"/>
    <n v="1145"/>
    <n v="0"/>
    <n v="0"/>
    <n v="2"/>
    <n v="0"/>
    <n v="2"/>
    <n v="1"/>
    <s v="Gd"/>
    <n v="5"/>
    <s v="Typ"/>
    <n v="1"/>
    <s v="Gd"/>
    <s v="Attchd"/>
    <s v="Fin"/>
    <n v="2"/>
    <n v="397"/>
    <s v="TA"/>
    <s v="Y"/>
    <x v="42"/>
    <x v="60"/>
    <x v="0"/>
    <x v="0"/>
    <x v="0"/>
    <s v="No Fence"/>
    <n v="0"/>
    <n v="9"/>
    <n v="2009"/>
    <s v="WD"/>
    <s v="Normal"/>
    <n v="160200"/>
    <n v="0"/>
    <n v="0"/>
    <n v="6"/>
    <n v="5"/>
    <n v="4"/>
    <n v="165198.13157408699"/>
  </r>
  <r>
    <n v="80"/>
    <s v="RL"/>
    <n v="69"/>
    <n v="11333"/>
    <s v="Missing"/>
    <s v="IR1"/>
    <s v="Lvl"/>
    <s v="Corner"/>
    <s v="Gtl"/>
    <s v="Mitchel"/>
    <s v="Norm"/>
    <s v="1Fam"/>
    <s v="SLvl"/>
    <n v="6"/>
    <n v="5"/>
    <s v="Gable"/>
    <s v="CompShg"/>
    <s v="HdBoard"/>
    <s v="HdBoard"/>
    <s v="None"/>
    <n v="0"/>
    <s v="TA"/>
    <s v="PConc"/>
    <s v="Gd"/>
    <s v="Av"/>
    <x v="0"/>
    <x v="317"/>
    <s v="Unf"/>
    <x v="0"/>
    <n v="1"/>
    <n v="490"/>
    <x v="144"/>
    <x v="60"/>
    <x v="362"/>
    <s v="Gas"/>
    <s v="TA"/>
    <s v="Y"/>
    <s v="SBrkr"/>
    <n v="1062"/>
    <n v="0"/>
    <n v="0"/>
    <x v="0"/>
    <n v="1062"/>
    <n v="1"/>
    <n v="0"/>
    <n v="1"/>
    <n v="0"/>
    <n v="3"/>
    <n v="1"/>
    <s v="TA"/>
    <n v="5"/>
    <s v="Typ"/>
    <n v="2"/>
    <s v="TA"/>
    <s v="Attchd"/>
    <s v="RFn"/>
    <n v="2"/>
    <n v="539"/>
    <s v="TA"/>
    <s v="Y"/>
    <x v="23"/>
    <x v="0"/>
    <x v="0"/>
    <x v="0"/>
    <x v="0"/>
    <s v="No Fence"/>
    <n v="0"/>
    <n v="5"/>
    <n v="2007"/>
    <s v="WD"/>
    <s v="Normal"/>
    <n v="146800"/>
    <n v="0"/>
    <n v="0"/>
    <n v="5"/>
    <n v="4"/>
    <n v="3"/>
    <n v="149918.15304236999"/>
  </r>
  <r>
    <n v="60"/>
    <s v="RL"/>
    <n v="92"/>
    <n v="9920"/>
    <s v="Missing"/>
    <s v="IR1"/>
    <s v="Lvl"/>
    <s v="CulDSac"/>
    <s v="Gtl"/>
    <s v="NoRidge"/>
    <s v="Norm"/>
    <s v="1Fam"/>
    <s v="2Story"/>
    <n v="7"/>
    <n v="5"/>
    <s v="Gable"/>
    <s v="CompShg"/>
    <s v="MetalSd"/>
    <s v="MetalSd"/>
    <s v="None"/>
    <n v="0"/>
    <s v="Gd"/>
    <s v="PConc"/>
    <s v="Gd"/>
    <s v="Av"/>
    <x v="1"/>
    <x v="318"/>
    <s v="Unf"/>
    <x v="0"/>
    <n v="1"/>
    <n v="255"/>
    <x v="47"/>
    <x v="0"/>
    <x v="273"/>
    <s v="Gas"/>
    <s v="Ex"/>
    <s v="Y"/>
    <s v="SBrkr"/>
    <n v="1127"/>
    <n v="886"/>
    <n v="0"/>
    <x v="0"/>
    <n v="2013"/>
    <n v="1"/>
    <n v="0"/>
    <n v="2"/>
    <n v="1"/>
    <n v="3"/>
    <n v="1"/>
    <s v="TA"/>
    <n v="8"/>
    <s v="Typ"/>
    <n v="1"/>
    <s v="TA"/>
    <s v="Attchd"/>
    <s v="Unf"/>
    <n v="2"/>
    <n v="455"/>
    <s v="TA"/>
    <s v="Y"/>
    <x v="30"/>
    <x v="71"/>
    <x v="0"/>
    <x v="0"/>
    <x v="0"/>
    <s v="No Fence"/>
    <n v="0"/>
    <n v="6"/>
    <n v="2007"/>
    <s v="WD"/>
    <s v="Normal"/>
    <n v="269790"/>
    <n v="0"/>
    <n v="0"/>
    <n v="5"/>
    <n v="4"/>
    <n v="3"/>
    <n v="246083.72534812099"/>
  </r>
  <r>
    <n v="20"/>
    <s v="RL"/>
    <n v="76"/>
    <n v="9158"/>
    <s v="Missing"/>
    <s v="Reg"/>
    <s v="Lvl"/>
    <s v="Inside"/>
    <s v="Gtl"/>
    <s v="Somerst"/>
    <s v="Norm"/>
    <s v="1Fam"/>
    <s v="1Story"/>
    <n v="8"/>
    <n v="5"/>
    <s v="Gable"/>
    <s v="CompShg"/>
    <s v="CemntBd"/>
    <s v="CmentBd"/>
    <s v="Stone"/>
    <n v="140"/>
    <s v="Gd"/>
    <s v="PConc"/>
    <s v="Gd"/>
    <s v="Av"/>
    <x v="2"/>
    <x v="6"/>
    <s v="Unf"/>
    <x v="0"/>
    <n v="1"/>
    <n v="1496"/>
    <x v="6"/>
    <x v="6"/>
    <x v="286"/>
    <s v="Gas"/>
    <s v="Ex"/>
    <s v="Y"/>
    <s v="SBrkr"/>
    <n v="1496"/>
    <n v="0"/>
    <n v="0"/>
    <x v="0"/>
    <n v="1496"/>
    <n v="0"/>
    <n v="0"/>
    <n v="2"/>
    <n v="0"/>
    <n v="3"/>
    <n v="1"/>
    <s v="Gd"/>
    <n v="7"/>
    <s v="Typ"/>
    <n v="0"/>
    <s v="No Fireplace"/>
    <s v="Attchd"/>
    <s v="Fin"/>
    <n v="2"/>
    <n v="474"/>
    <s v="TA"/>
    <s v="Y"/>
    <x v="18"/>
    <x v="71"/>
    <x v="0"/>
    <x v="0"/>
    <x v="0"/>
    <s v="No Fence"/>
    <n v="0"/>
    <n v="6"/>
    <n v="2007"/>
    <s v="New"/>
    <s v="Partial"/>
    <n v="225000"/>
    <n v="0"/>
    <n v="0"/>
    <n v="6"/>
    <n v="5"/>
    <n v="4"/>
    <n v="234878.292237188"/>
  </r>
  <r>
    <n v="60"/>
    <s v="RL"/>
    <n v="70"/>
    <n v="8400"/>
    <s v="Missing"/>
    <s v="Reg"/>
    <s v="Lvl"/>
    <s v="Inside"/>
    <s v="Gtl"/>
    <s v="SawyerW"/>
    <s v="Norm"/>
    <s v="1Fam"/>
    <s v="2Story"/>
    <n v="6"/>
    <n v="6"/>
    <s v="Gable"/>
    <s v="CompShg"/>
    <s v="HdBoard"/>
    <s v="HdBoard"/>
    <s v="BrkFace"/>
    <n v="130"/>
    <s v="TA"/>
    <s v="CBlock"/>
    <s v="Gd"/>
    <s v="No"/>
    <x v="2"/>
    <x v="6"/>
    <s v="Unf"/>
    <x v="0"/>
    <n v="1"/>
    <n v="650"/>
    <x v="6"/>
    <x v="6"/>
    <x v="368"/>
    <s v="Gas"/>
    <s v="TA"/>
    <s v="Y"/>
    <s v="SBrkr"/>
    <n v="888"/>
    <n v="676"/>
    <n v="0"/>
    <x v="0"/>
    <n v="1564"/>
    <n v="0"/>
    <n v="0"/>
    <n v="2"/>
    <n v="1"/>
    <n v="3"/>
    <n v="1"/>
    <s v="TA"/>
    <n v="7"/>
    <s v="Typ"/>
    <n v="1"/>
    <s v="TA"/>
    <s v="Attchd"/>
    <s v="Unf"/>
    <n v="2"/>
    <n v="476"/>
    <s v="TA"/>
    <s v="Y"/>
    <x v="1"/>
    <x v="15"/>
    <x v="0"/>
    <x v="0"/>
    <x v="42"/>
    <s v="MnPrv"/>
    <n v="0"/>
    <n v="4"/>
    <n v="2010"/>
    <s v="WD"/>
    <s v="Normal"/>
    <n v="171000"/>
    <n v="0"/>
    <n v="0"/>
    <n v="5"/>
    <n v="4"/>
    <n v="3"/>
    <n v="166666.17185690399"/>
  </r>
  <r>
    <n v="20"/>
    <s v="RL"/>
    <n v="71"/>
    <n v="8197"/>
    <s v="Missing"/>
    <s v="Reg"/>
    <s v="Lvl"/>
    <s v="Inside"/>
    <s v="Gtl"/>
    <s v="Sawyer"/>
    <s v="Norm"/>
    <s v="1Fam"/>
    <s v="1Story"/>
    <n v="6"/>
    <n v="5"/>
    <s v="Gable"/>
    <s v="CompShg"/>
    <s v="Plywood"/>
    <s v="Plywood"/>
    <s v="BrkFace"/>
    <n v="148"/>
    <s v="TA"/>
    <s v="CBlock"/>
    <s v="TA"/>
    <s v="No"/>
    <x v="2"/>
    <x v="6"/>
    <s v="Unf"/>
    <x v="0"/>
    <n v="1"/>
    <n v="660"/>
    <x v="6"/>
    <x v="6"/>
    <x v="85"/>
    <s v="Gas"/>
    <s v="Ex"/>
    <s v="Y"/>
    <s v="SBrkr"/>
    <n v="1285"/>
    <n v="0"/>
    <n v="0"/>
    <x v="0"/>
    <n v="1285"/>
    <n v="0"/>
    <n v="0"/>
    <n v="1"/>
    <n v="1"/>
    <n v="3"/>
    <n v="1"/>
    <s v="TA"/>
    <n v="7"/>
    <s v="Typ"/>
    <n v="1"/>
    <s v="TA"/>
    <s v="Attchd"/>
    <s v="RFn"/>
    <n v="2"/>
    <n v="528"/>
    <s v="TA"/>
    <s v="Y"/>
    <x v="66"/>
    <x v="0"/>
    <x v="0"/>
    <x v="0"/>
    <x v="0"/>
    <s v="MnPrv"/>
    <n v="0"/>
    <n v="4"/>
    <n v="2007"/>
    <s v="WD"/>
    <s v="Normal"/>
    <n v="143500"/>
    <n v="0"/>
    <n v="0"/>
    <n v="5"/>
    <n v="4"/>
    <n v="3"/>
    <n v="141852.317610709"/>
  </r>
  <r>
    <n v="20"/>
    <s v="RL"/>
    <n v="57"/>
    <n v="7677"/>
    <s v="Missing"/>
    <s v="Reg"/>
    <s v="Lvl"/>
    <s v="Inside"/>
    <s v="Gtl"/>
    <s v="NAmes"/>
    <s v="Norm"/>
    <s v="1Fam"/>
    <s v="1Story"/>
    <n v="5"/>
    <n v="5"/>
    <s v="Gable"/>
    <s v="CompShg"/>
    <s v="VinylSd"/>
    <s v="VinylSd"/>
    <s v="None"/>
    <n v="0"/>
    <s v="TA"/>
    <s v="CBlock"/>
    <s v="TA"/>
    <s v="No"/>
    <x v="3"/>
    <x v="59"/>
    <s v="Unf"/>
    <x v="0"/>
    <n v="1"/>
    <n v="203"/>
    <x v="81"/>
    <x v="14"/>
    <x v="369"/>
    <s v="Gas"/>
    <s v="Gd"/>
    <s v="Y"/>
    <s v="SBrkr"/>
    <n v="773"/>
    <n v="0"/>
    <n v="0"/>
    <x v="0"/>
    <n v="773"/>
    <n v="0"/>
    <n v="0"/>
    <n v="1"/>
    <n v="0"/>
    <n v="2"/>
    <n v="1"/>
    <s v="TA"/>
    <n v="4"/>
    <s v="Typ"/>
    <n v="0"/>
    <s v="No Fireplace"/>
    <s v="Attchd"/>
    <s v="Unf"/>
    <n v="1"/>
    <n v="240"/>
    <s v="TA"/>
    <s v="Y"/>
    <x v="1"/>
    <x v="0"/>
    <x v="0"/>
    <x v="0"/>
    <x v="0"/>
    <s v="No Fence"/>
    <n v="0"/>
    <n v="4"/>
    <n v="2008"/>
    <s v="WD"/>
    <s v="Abnorml"/>
    <n v="110000"/>
    <n v="0"/>
    <n v="0"/>
    <n v="4"/>
    <n v="3"/>
    <n v="2"/>
    <n v="110788.25317014899"/>
  </r>
  <r>
    <n v="60"/>
    <s v="RL"/>
    <n v="104"/>
    <n v="13518"/>
    <s v="Missing"/>
    <s v="Reg"/>
    <s v="Lvl"/>
    <s v="Inside"/>
    <s v="Gtl"/>
    <s v="NridgHt"/>
    <s v="Norm"/>
    <s v="1Fam"/>
    <s v="2Story"/>
    <n v="9"/>
    <n v="5"/>
    <s v="Mansard_Hip"/>
    <s v="CompShg"/>
    <s v="VinylSd"/>
    <s v="VinylSd"/>
    <s v="Stone"/>
    <n v="860"/>
    <s v="Ex"/>
    <s v="PConc"/>
    <s v="Ex"/>
    <s v="No"/>
    <x v="2"/>
    <x v="6"/>
    <s v="Unf"/>
    <x v="0"/>
    <n v="1"/>
    <n v="1926"/>
    <x v="6"/>
    <x v="6"/>
    <x v="370"/>
    <s v="Gas"/>
    <s v="Ex"/>
    <s v="Y"/>
    <s v="SBrkr"/>
    <n v="1966"/>
    <n v="1174"/>
    <n v="0"/>
    <x v="0"/>
    <n v="3140"/>
    <n v="0"/>
    <n v="0"/>
    <n v="3"/>
    <n v="1"/>
    <n v="4"/>
    <n v="1"/>
    <s v="Ex"/>
    <n v="11"/>
    <s v="Typ"/>
    <n v="2"/>
    <s v="Gd"/>
    <s v="BuiltIn"/>
    <s v="Fin"/>
    <n v="3"/>
    <n v="820"/>
    <s v="TA"/>
    <s v="Y"/>
    <x v="24"/>
    <x v="98"/>
    <x v="0"/>
    <x v="0"/>
    <x v="0"/>
    <s v="No Fence"/>
    <n v="0"/>
    <n v="7"/>
    <n v="2009"/>
    <s v="New"/>
    <s v="Partial"/>
    <n v="485000"/>
    <n v="0"/>
    <n v="0"/>
    <n v="6"/>
    <n v="5"/>
    <n v="4"/>
    <n v="496885.782549622"/>
  </r>
  <r>
    <n v="50"/>
    <s v="RL"/>
    <n v="60"/>
    <n v="7200"/>
    <s v="Missing"/>
    <s v="Reg"/>
    <s v="Lvl"/>
    <s v="Corner"/>
    <s v="Gtl"/>
    <s v="SWISU"/>
    <s v="Feedr"/>
    <s v="1Fam"/>
    <s v="1.5Fin"/>
    <n v="5"/>
    <n v="7"/>
    <s v="Gable"/>
    <s v="CompShg"/>
    <s v="Wd Sdng"/>
    <s v="Wd Sdng"/>
    <s v="BrkFace"/>
    <n v="252"/>
    <s v="TA"/>
    <s v="BrkTil"/>
    <s v="Gd"/>
    <s v="No"/>
    <x v="0"/>
    <x v="51"/>
    <s v="Unf"/>
    <x v="0"/>
    <n v="1"/>
    <n v="162"/>
    <x v="60"/>
    <x v="44"/>
    <x v="371"/>
    <s v="Gas"/>
    <s v="Ex"/>
    <s v="Y"/>
    <s v="SBrkr"/>
    <n v="981"/>
    <n v="787"/>
    <n v="0"/>
    <x v="0"/>
    <n v="1768"/>
    <n v="1"/>
    <n v="0"/>
    <n v="1"/>
    <n v="1"/>
    <n v="3"/>
    <n v="1"/>
    <s v="Gd"/>
    <n v="7"/>
    <s v="Typ"/>
    <n v="2"/>
    <s v="TA"/>
    <s v="Detchd"/>
    <s v="Unf"/>
    <n v="1"/>
    <n v="240"/>
    <s v="TA"/>
    <s v="Y"/>
    <x v="1"/>
    <x v="0"/>
    <x v="64"/>
    <x v="0"/>
    <x v="0"/>
    <s v="MnPrv"/>
    <n v="0"/>
    <n v="6"/>
    <n v="2007"/>
    <s v="WD"/>
    <s v="Normal"/>
    <n v="175000"/>
    <n v="0"/>
    <n v="0"/>
    <n v="3"/>
    <n v="2"/>
    <n v="1"/>
    <n v="163557.766879078"/>
  </r>
  <r>
    <n v="30"/>
    <s v="RM"/>
    <n v="40"/>
    <n v="4800"/>
    <s v="Missing"/>
    <s v="Reg"/>
    <s v="Lvl"/>
    <s v="Inside"/>
    <s v="Gtl"/>
    <s v="IDOTRR"/>
    <s v="Norm"/>
    <s v="1Fam"/>
    <s v="1Story"/>
    <n v="4"/>
    <n v="7"/>
    <s v="Gable"/>
    <s v="CompShg"/>
    <s v="MetalSd"/>
    <s v="MetalSd"/>
    <s v="None"/>
    <n v="0"/>
    <s v="TA"/>
    <s v="CBlock"/>
    <s v="TA"/>
    <s v="No"/>
    <x v="6"/>
    <x v="319"/>
    <s v="Unf"/>
    <x v="0"/>
    <n v="1"/>
    <n v="999"/>
    <x v="171"/>
    <x v="66"/>
    <x v="121"/>
    <s v="Gas"/>
    <s v="Ex"/>
    <s v="Y"/>
    <s v="FuseA"/>
    <n v="1196"/>
    <n v="0"/>
    <n v="0"/>
    <x v="0"/>
    <n v="1196"/>
    <n v="1"/>
    <n v="0"/>
    <n v="1"/>
    <n v="0"/>
    <n v="2"/>
    <n v="1"/>
    <s v="TA"/>
    <n v="5"/>
    <s v="Typ"/>
    <n v="0"/>
    <s v="No Fireplace"/>
    <s v="Detchd"/>
    <s v="Unf"/>
    <n v="2"/>
    <n v="440"/>
    <s v="TA"/>
    <s v="Y"/>
    <x v="1"/>
    <x v="0"/>
    <x v="0"/>
    <x v="0"/>
    <x v="0"/>
    <s v="No Fence"/>
    <n v="0"/>
    <n v="7"/>
    <n v="2007"/>
    <s v="WD"/>
    <s v="Normal"/>
    <n v="109900"/>
    <n v="0"/>
    <n v="0"/>
    <n v="2"/>
    <n v="3"/>
    <n v="3"/>
    <n v="119181.218833158"/>
  </r>
  <r>
    <n v="60"/>
    <s v="RL"/>
    <n v="63"/>
    <n v="8199"/>
    <s v="Missing"/>
    <s v="Reg"/>
    <s v="Lvl"/>
    <s v="Inside"/>
    <s v="Gtl"/>
    <s v="CollgCr"/>
    <s v="Norm"/>
    <s v="1Fam"/>
    <s v="2Story"/>
    <n v="7"/>
    <n v="5"/>
    <s v="Gable"/>
    <s v="CompShg"/>
    <s v="WdShing"/>
    <s v="Wd Shng"/>
    <s v="None"/>
    <n v="0"/>
    <s v="Gd"/>
    <s v="PConc"/>
    <s v="Gd"/>
    <s v="Av"/>
    <x v="1"/>
    <x v="46"/>
    <s v="Unf"/>
    <x v="0"/>
    <n v="1"/>
    <n v="80"/>
    <x v="87"/>
    <x v="59"/>
    <x v="80"/>
    <s v="Gas"/>
    <s v="Ex"/>
    <s v="Y"/>
    <s v="SBrkr"/>
    <n v="728"/>
    <n v="728"/>
    <n v="0"/>
    <x v="0"/>
    <n v="1456"/>
    <n v="1"/>
    <n v="0"/>
    <n v="2"/>
    <n v="1"/>
    <n v="3"/>
    <n v="1"/>
    <s v="Gd"/>
    <n v="7"/>
    <s v="Typ"/>
    <n v="1"/>
    <s v="Gd"/>
    <s v="Attchd"/>
    <s v="Fin"/>
    <n v="2"/>
    <n v="410"/>
    <s v="TA"/>
    <s v="Y"/>
    <x v="161"/>
    <x v="134"/>
    <x v="0"/>
    <x v="0"/>
    <x v="0"/>
    <s v="No Fence"/>
    <n v="0"/>
    <n v="10"/>
    <n v="2008"/>
    <s v="WD"/>
    <s v="Normal"/>
    <n v="189000"/>
    <n v="0"/>
    <n v="0"/>
    <n v="6"/>
    <n v="5"/>
    <n v="4"/>
    <n v="188223.82743340201"/>
  </r>
  <r>
    <n v="60"/>
    <s v="RL"/>
    <n v="107"/>
    <n v="13891"/>
    <s v="Missing"/>
    <s v="Reg"/>
    <s v="Lvl"/>
    <s v="Inside"/>
    <s v="Gtl"/>
    <s v="NridgHt"/>
    <s v="Norm"/>
    <s v="1Fam"/>
    <s v="2Story"/>
    <n v="9"/>
    <n v="5"/>
    <s v="Mansard_Hip"/>
    <s v="CompShg"/>
    <s v="VinylSd"/>
    <s v="VinylSd"/>
    <s v="Stone"/>
    <n v="424"/>
    <s v="Ex"/>
    <s v="PConc"/>
    <s v="Ex"/>
    <s v="Gd"/>
    <x v="2"/>
    <x v="6"/>
    <s v="Unf"/>
    <x v="0"/>
    <n v="1"/>
    <n v="1734"/>
    <x v="6"/>
    <x v="6"/>
    <x v="372"/>
    <s v="Gas"/>
    <s v="Ex"/>
    <s v="Y"/>
    <s v="SBrkr"/>
    <n v="1734"/>
    <n v="1088"/>
    <n v="0"/>
    <x v="0"/>
    <n v="2822"/>
    <n v="0"/>
    <n v="0"/>
    <n v="3"/>
    <n v="1"/>
    <n v="4"/>
    <n v="1"/>
    <s v="Ex"/>
    <n v="12"/>
    <s v="Typ"/>
    <n v="1"/>
    <s v="Gd"/>
    <s v="BuiltIn"/>
    <s v="RFn"/>
    <n v="3"/>
    <n v="1020"/>
    <s v="TA"/>
    <s v="Y"/>
    <x v="162"/>
    <x v="135"/>
    <x v="0"/>
    <x v="0"/>
    <x v="9"/>
    <s v="No Fence"/>
    <n v="0"/>
    <n v="1"/>
    <n v="2009"/>
    <s v="New"/>
    <s v="Partial"/>
    <n v="582933"/>
    <n v="0"/>
    <n v="0"/>
    <n v="6"/>
    <n v="5"/>
    <n v="4"/>
    <n v="547501.53339024796"/>
  </r>
  <r>
    <n v="20"/>
    <s v="RL"/>
    <n v="75"/>
    <n v="9000"/>
    <s v="Missing"/>
    <s v="Reg"/>
    <s v="Lvl"/>
    <s v="Inside"/>
    <s v="Gtl"/>
    <s v="NAmes"/>
    <s v="Norm"/>
    <s v="1Fam"/>
    <s v="1Story"/>
    <n v="5"/>
    <n v="5"/>
    <s v="Gable"/>
    <s v="CompShg"/>
    <s v="Wd Sdng"/>
    <s v="Wd Sdng"/>
    <s v="None"/>
    <n v="0"/>
    <s v="TA"/>
    <s v="CBlock"/>
    <s v="TA"/>
    <s v="No"/>
    <x v="6"/>
    <x v="320"/>
    <s v="Unf"/>
    <x v="0"/>
    <n v="1"/>
    <n v="124"/>
    <x v="109"/>
    <x v="70"/>
    <x v="301"/>
    <s v="Gas"/>
    <s v="TA"/>
    <s v="Y"/>
    <s v="SBrkr"/>
    <n v="1128"/>
    <n v="0"/>
    <n v="0"/>
    <x v="0"/>
    <n v="1128"/>
    <n v="0"/>
    <n v="0"/>
    <n v="1"/>
    <n v="0"/>
    <n v="2"/>
    <n v="1"/>
    <s v="TA"/>
    <n v="5"/>
    <s v="Min1"/>
    <n v="0"/>
    <s v="No Fireplace"/>
    <s v="Attchd"/>
    <s v="Unf"/>
    <n v="1"/>
    <n v="286"/>
    <s v="TA"/>
    <s v="Y"/>
    <x v="1"/>
    <x v="0"/>
    <x v="0"/>
    <x v="0"/>
    <x v="0"/>
    <s v="GdWo"/>
    <n v="0"/>
    <n v="6"/>
    <n v="2006"/>
    <s v="WD"/>
    <s v="Family"/>
    <n v="118000"/>
    <n v="0"/>
    <n v="0"/>
    <n v="4"/>
    <n v="3"/>
    <n v="2"/>
    <n v="115910.755225122"/>
  </r>
  <r>
    <n v="20"/>
    <s v="RL"/>
    <n v="91"/>
    <n v="12274"/>
    <s v="Missing"/>
    <s v="IR1"/>
    <s v="Lvl"/>
    <s v="FR2"/>
    <s v="Gtl"/>
    <s v="Somerst"/>
    <s v="Norm"/>
    <s v="1Fam"/>
    <s v="1Story"/>
    <n v="7"/>
    <n v="5"/>
    <s v="Gable"/>
    <s v="CompShg"/>
    <s v="VinylSd"/>
    <s v="VinylSd"/>
    <s v="Stone"/>
    <n v="256"/>
    <s v="Gd"/>
    <s v="PConc"/>
    <s v="Gd"/>
    <s v="No"/>
    <x v="2"/>
    <x v="6"/>
    <s v="Unf"/>
    <x v="0"/>
    <n v="1"/>
    <n v="1417"/>
    <x v="6"/>
    <x v="6"/>
    <x v="373"/>
    <s v="Gas"/>
    <s v="Ex"/>
    <s v="Y"/>
    <s v="SBrkr"/>
    <n v="1428"/>
    <n v="0"/>
    <n v="0"/>
    <x v="0"/>
    <n v="1428"/>
    <n v="0"/>
    <n v="0"/>
    <n v="2"/>
    <n v="0"/>
    <n v="3"/>
    <n v="1"/>
    <s v="Ex"/>
    <n v="6"/>
    <s v="Typ"/>
    <n v="0"/>
    <s v="No Fireplace"/>
    <s v="Attchd"/>
    <s v="RFn"/>
    <n v="2"/>
    <n v="554"/>
    <s v="TA"/>
    <s v="Y"/>
    <x v="1"/>
    <x v="55"/>
    <x v="0"/>
    <x v="0"/>
    <x v="0"/>
    <s v="No Fence"/>
    <n v="0"/>
    <n v="7"/>
    <n v="2008"/>
    <s v="New"/>
    <s v="Partial"/>
    <n v="227680"/>
    <n v="0"/>
    <n v="0"/>
    <n v="6"/>
    <n v="5"/>
    <n v="4"/>
    <n v="212015.73926587799"/>
  </r>
  <r>
    <n v="80"/>
    <s v="RL"/>
    <n v="75"/>
    <n v="9750"/>
    <s v="Missing"/>
    <s v="Reg"/>
    <s v="Lvl"/>
    <s v="Inside"/>
    <s v="Gtl"/>
    <s v="NAmes"/>
    <s v="Norm"/>
    <s v="1Fam"/>
    <s v="SLvl"/>
    <n v="5"/>
    <n v="5"/>
    <s v="Gable"/>
    <s v="CompShg"/>
    <s v="VinylSd"/>
    <s v="VinylSd"/>
    <s v="None"/>
    <n v="0"/>
    <s v="TA"/>
    <s v="PConc"/>
    <s v="TA"/>
    <s v="Av"/>
    <x v="0"/>
    <x v="210"/>
    <s v="Rec"/>
    <x v="50"/>
    <n v="2"/>
    <n v="100"/>
    <x v="46"/>
    <x v="40"/>
    <x v="304"/>
    <s v="Gas"/>
    <s v="Gd"/>
    <s v="Y"/>
    <s v="SBrkr"/>
    <n v="980"/>
    <n v="0"/>
    <n v="0"/>
    <x v="0"/>
    <n v="980"/>
    <n v="0"/>
    <n v="0"/>
    <n v="2"/>
    <n v="0"/>
    <n v="3"/>
    <n v="1"/>
    <s v="TA"/>
    <n v="6"/>
    <s v="Typ"/>
    <n v="0"/>
    <s v="No Fireplace"/>
    <s v="Attchd"/>
    <s v="Fin"/>
    <n v="1"/>
    <n v="384"/>
    <s v="TA"/>
    <s v="Y"/>
    <x v="150"/>
    <x v="0"/>
    <x v="0"/>
    <x v="0"/>
    <x v="0"/>
    <s v="No Fence"/>
    <n v="0"/>
    <n v="10"/>
    <n v="2006"/>
    <s v="WD"/>
    <s v="Normal"/>
    <n v="135500"/>
    <n v="0"/>
    <n v="0"/>
    <n v="4"/>
    <n v="3"/>
    <n v="2"/>
    <n v="130794.483831169"/>
  </r>
  <r>
    <n v="80"/>
    <s v="RL"/>
    <n v="85"/>
    <n v="13400"/>
    <s v="Missing"/>
    <s v="Reg"/>
    <s v="Lvl"/>
    <s v="Inside"/>
    <s v="Gtl"/>
    <s v="NAmes"/>
    <s v="Norm"/>
    <s v="1Fam"/>
    <s v="SLvl"/>
    <n v="5"/>
    <n v="5"/>
    <s v="Gable"/>
    <s v="CompShg"/>
    <s v="VinylSd"/>
    <s v="VinylSd"/>
    <s v="BrkFace"/>
    <n v="1047"/>
    <s v="TA"/>
    <s v="CBlock"/>
    <s v="TA"/>
    <s v="Av"/>
    <x v="0"/>
    <x v="321"/>
    <s v="BLQ"/>
    <x v="65"/>
    <n v="2"/>
    <n v="380"/>
    <x v="33"/>
    <x v="30"/>
    <x v="374"/>
    <s v="Gas"/>
    <s v="TA"/>
    <s v="Y"/>
    <s v="SBrkr"/>
    <n v="1086"/>
    <n v="0"/>
    <n v="0"/>
    <x v="0"/>
    <n v="1086"/>
    <n v="1"/>
    <n v="0"/>
    <n v="1"/>
    <n v="0"/>
    <n v="3"/>
    <n v="1"/>
    <s v="TA"/>
    <n v="6"/>
    <s v="Typ"/>
    <n v="1"/>
    <s v="Gd"/>
    <s v="Attchd"/>
    <s v="RFn"/>
    <n v="2"/>
    <n v="484"/>
    <s v="TA"/>
    <s v="Y"/>
    <x v="1"/>
    <x v="0"/>
    <x v="0"/>
    <x v="0"/>
    <x v="0"/>
    <s v="GdWo"/>
    <n v="0"/>
    <n v="6"/>
    <n v="2006"/>
    <s v="WD"/>
    <s v="Normal"/>
    <n v="159950"/>
    <n v="0"/>
    <n v="0"/>
    <n v="4"/>
    <n v="3"/>
    <n v="2"/>
    <n v="148278.833867265"/>
  </r>
  <r>
    <n v="75"/>
    <s v="RM"/>
    <n v="90"/>
    <n v="8100"/>
    <s v="Missing"/>
    <s v="Reg"/>
    <s v="Lvl"/>
    <s v="Corner"/>
    <s v="Gtl"/>
    <s v="OldTown"/>
    <s v="Norm"/>
    <s v="1Fam"/>
    <s v="2.5Unf"/>
    <n v="5"/>
    <n v="5"/>
    <s v="Mansard_Hip"/>
    <s v="CompShg"/>
    <s v="AsbShng"/>
    <s v="AsbShng"/>
    <s v="None"/>
    <n v="0"/>
    <s v="TA"/>
    <s v="PConc"/>
    <s v="TA"/>
    <s v="No"/>
    <x v="2"/>
    <x v="6"/>
    <s v="Unf"/>
    <x v="0"/>
    <n v="1"/>
    <n v="849"/>
    <x v="6"/>
    <x v="6"/>
    <x v="375"/>
    <s v="Gas"/>
    <s v="TA"/>
    <s v="N"/>
    <s v="FuseA"/>
    <n v="1075"/>
    <n v="1063"/>
    <n v="0"/>
    <x v="0"/>
    <n v="2138"/>
    <n v="0"/>
    <n v="0"/>
    <n v="2"/>
    <n v="0"/>
    <n v="2"/>
    <n v="3"/>
    <s v="TA"/>
    <n v="11"/>
    <s v="Typ"/>
    <n v="0"/>
    <s v="No Fireplace"/>
    <s v="Detchd"/>
    <s v="Unf"/>
    <n v="2"/>
    <n v="360"/>
    <s v="Fa"/>
    <s v="N"/>
    <x v="3"/>
    <x v="136"/>
    <x v="0"/>
    <x v="0"/>
    <x v="0"/>
    <s v="MnPrv"/>
    <n v="0"/>
    <n v="11"/>
    <n v="2009"/>
    <s v="WD"/>
    <s v="Normal"/>
    <n v="106000"/>
    <n v="0"/>
    <n v="0"/>
    <n v="1"/>
    <n v="1"/>
    <n v="2"/>
    <n v="109545.774682138"/>
  </r>
  <r>
    <n v="20"/>
    <s v="RL"/>
    <n v="78"/>
    <n v="10140"/>
    <s v="Missing"/>
    <s v="Reg"/>
    <s v="Lvl"/>
    <s v="Inside"/>
    <s v="Gtl"/>
    <s v="NWAmes"/>
    <s v="Norm"/>
    <s v="1Fam"/>
    <s v="1Story"/>
    <n v="6"/>
    <n v="6"/>
    <s v="Mansard_Hip"/>
    <s v="CompShg"/>
    <s v="HdBoard"/>
    <s v="HdBoard"/>
    <s v="BrkFace"/>
    <n v="99"/>
    <s v="TA"/>
    <s v="CBlock"/>
    <s v="TA"/>
    <s v="No"/>
    <x v="0"/>
    <x v="322"/>
    <s v="LwQ"/>
    <x v="66"/>
    <n v="2"/>
    <n v="0"/>
    <x v="20"/>
    <x v="18"/>
    <x v="71"/>
    <s v="Gas"/>
    <s v="Fa"/>
    <s v="Y"/>
    <s v="SBrkr"/>
    <n v="1309"/>
    <n v="0"/>
    <n v="0"/>
    <x v="0"/>
    <n v="1309"/>
    <n v="1"/>
    <n v="0"/>
    <n v="1"/>
    <n v="1"/>
    <n v="3"/>
    <n v="1"/>
    <s v="Gd"/>
    <n v="5"/>
    <s v="Typ"/>
    <n v="1"/>
    <s v="Fa"/>
    <s v="Attchd"/>
    <s v="RFn"/>
    <n v="2"/>
    <n v="484"/>
    <s v="TA"/>
    <s v="Y"/>
    <x v="163"/>
    <x v="0"/>
    <x v="0"/>
    <x v="0"/>
    <x v="0"/>
    <s v="GdPrv"/>
    <n v="0"/>
    <n v="1"/>
    <n v="2006"/>
    <s v="WD"/>
    <s v="Normal"/>
    <n v="181000"/>
    <n v="1"/>
    <n v="0"/>
    <n v="4"/>
    <n v="3"/>
    <n v="3"/>
    <n v="162870.55501173399"/>
  </r>
  <r>
    <n v="120"/>
    <s v="RM"/>
    <n v="69"/>
    <n v="4438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69"/>
    <s v="Gd"/>
    <s v="PConc"/>
    <s v="Gd"/>
    <s v="Gd"/>
    <x v="1"/>
    <x v="93"/>
    <s v="Unf"/>
    <x v="0"/>
    <n v="1"/>
    <n v="186"/>
    <x v="60"/>
    <x v="44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4"/>
    <s v="Typ"/>
    <n v="1"/>
    <s v="Gd"/>
    <s v="Attchd"/>
    <s v="Fin"/>
    <n v="2"/>
    <n v="420"/>
    <s v="TA"/>
    <s v="Y"/>
    <x v="7"/>
    <x v="0"/>
    <x v="0"/>
    <x v="0"/>
    <x v="0"/>
    <s v="No Fence"/>
    <n v="0"/>
    <n v="6"/>
    <n v="2008"/>
    <s v="ConLD"/>
    <s v="Normal"/>
    <n v="144500"/>
    <n v="0"/>
    <n v="0"/>
    <n v="6"/>
    <n v="5"/>
    <n v="4"/>
    <n v="145829.41161265"/>
  </r>
  <r>
    <n v="20"/>
    <s v="RL"/>
    <n v="75"/>
    <n v="9750"/>
    <s v="Missing"/>
    <s v="Reg"/>
    <s v="Lvl"/>
    <s v="Inside"/>
    <s v="Gtl"/>
    <s v="NAmes"/>
    <s v="Norm"/>
    <s v="1Fam"/>
    <s v="1Story"/>
    <n v="6"/>
    <n v="6"/>
    <s v="Gable"/>
    <s v="CompShg"/>
    <s v="MetalSd"/>
    <s v="MetalSd"/>
    <s v="BrkFace"/>
    <n v="243"/>
    <s v="TA"/>
    <s v="CBlock"/>
    <s v="TA"/>
    <s v="No"/>
    <x v="5"/>
    <x v="323"/>
    <s v="Unf"/>
    <x v="0"/>
    <n v="1"/>
    <n v="834"/>
    <x v="172"/>
    <x v="90"/>
    <x v="376"/>
    <s v="Gas"/>
    <s v="Gd"/>
    <s v="Y"/>
    <s v="SBrkr"/>
    <n v="1442"/>
    <n v="0"/>
    <n v="0"/>
    <x v="0"/>
    <n v="1442"/>
    <n v="0"/>
    <n v="0"/>
    <n v="1"/>
    <n v="1"/>
    <n v="4"/>
    <n v="1"/>
    <s v="TA"/>
    <n v="7"/>
    <s v="Typ"/>
    <n v="0"/>
    <s v="No Fireplace"/>
    <s v="Attchd"/>
    <s v="RFn"/>
    <n v="1"/>
    <n v="301"/>
    <s v="TA"/>
    <s v="Y"/>
    <x v="1"/>
    <x v="0"/>
    <x v="65"/>
    <x v="0"/>
    <x v="0"/>
    <s v="No Fence"/>
    <n v="500"/>
    <n v="4"/>
    <n v="2007"/>
    <s v="COD"/>
    <s v="Normal"/>
    <n v="157900"/>
    <n v="0"/>
    <n v="1"/>
    <n v="4"/>
    <n v="3"/>
    <n v="2"/>
    <n v="149304.62348611199"/>
  </r>
  <r>
    <n v="50"/>
    <s v="RL"/>
    <n v="45"/>
    <n v="8248"/>
    <s v="Grvl"/>
    <s v="Reg"/>
    <s v="Lvl"/>
    <s v="Inside"/>
    <s v="Gtl"/>
    <s v="Edwards"/>
    <s v="Norm"/>
    <s v="1Fam"/>
    <s v="1.5Fin"/>
    <n v="5"/>
    <n v="7"/>
    <s v="Gable"/>
    <s v="CompShg"/>
    <s v="Stucco"/>
    <s v="Stucco"/>
    <s v="None"/>
    <n v="0"/>
    <s v="TA"/>
    <s v="BrkTil"/>
    <s v="TA"/>
    <s v="No"/>
    <x v="2"/>
    <x v="6"/>
    <s v="Unf"/>
    <x v="0"/>
    <n v="1"/>
    <n v="686"/>
    <x v="6"/>
    <x v="6"/>
    <x v="128"/>
    <s v="Gas"/>
    <s v="Gd"/>
    <s v="Y"/>
    <s v="SBrkr"/>
    <n v="686"/>
    <n v="564"/>
    <n v="0"/>
    <x v="0"/>
    <n v="1250"/>
    <n v="0"/>
    <n v="1"/>
    <n v="1"/>
    <n v="1"/>
    <n v="3"/>
    <n v="1"/>
    <s v="Fa"/>
    <n v="7"/>
    <s v="Typ"/>
    <n v="0"/>
    <s v="No Fireplace"/>
    <s v="Detchd"/>
    <s v="Unf"/>
    <n v="1"/>
    <n v="280"/>
    <s v="TA"/>
    <s v="P"/>
    <x v="164"/>
    <x v="0"/>
    <x v="66"/>
    <x v="0"/>
    <x v="0"/>
    <s v="No Fence"/>
    <n v="0"/>
    <n v="7"/>
    <n v="2006"/>
    <s v="WD"/>
    <s v="Normal"/>
    <n v="116000"/>
    <n v="0"/>
    <n v="0"/>
    <n v="2"/>
    <n v="3"/>
    <n v="1"/>
    <n v="118681.252666527"/>
  </r>
  <r>
    <n v="20"/>
    <s v="RL"/>
    <n v="69"/>
    <n v="11425"/>
    <s v="Missing"/>
    <s v="IR1"/>
    <s v="Lvl"/>
    <s v="Corner"/>
    <s v="Gtl"/>
    <s v="NAmes"/>
    <s v="Norm"/>
    <s v="1Fam"/>
    <s v="1Story"/>
    <n v="5"/>
    <n v="6"/>
    <s v="Gable"/>
    <s v="CompShg"/>
    <s v="BrkFace"/>
    <s v="BrkFace"/>
    <s v="None"/>
    <n v="0"/>
    <s v="TA"/>
    <s v="CBlock"/>
    <s v="TA"/>
    <s v="No"/>
    <x v="3"/>
    <x v="1"/>
    <s v="Unf"/>
    <x v="0"/>
    <n v="1"/>
    <n v="522"/>
    <x v="83"/>
    <x v="45"/>
    <x v="86"/>
    <s v="Gas"/>
    <s v="Gd"/>
    <s v="Y"/>
    <s v="SBrkr"/>
    <n v="1008"/>
    <n v="0"/>
    <n v="0"/>
    <x v="0"/>
    <n v="1008"/>
    <n v="0"/>
    <n v="0"/>
    <n v="1"/>
    <n v="0"/>
    <n v="2"/>
    <n v="1"/>
    <s v="TA"/>
    <n v="4"/>
    <s v="Typ"/>
    <n v="1"/>
    <s v="Gd"/>
    <s v="Attchd"/>
    <s v="RFn"/>
    <n v="1"/>
    <n v="275"/>
    <s v="TA"/>
    <s v="Y"/>
    <x v="1"/>
    <x v="0"/>
    <x v="23"/>
    <x v="0"/>
    <x v="0"/>
    <s v="No Fence"/>
    <n v="0"/>
    <n v="7"/>
    <n v="2006"/>
    <s v="WD"/>
    <s v="Normal"/>
    <n v="137000"/>
    <n v="0"/>
    <n v="0"/>
    <n v="4"/>
    <n v="3"/>
    <n v="2"/>
    <n v="133846.03487650299"/>
  </r>
  <r>
    <n v="20"/>
    <s v="RL"/>
    <n v="69"/>
    <n v="13265"/>
    <s v="Missing"/>
    <s v="IR1"/>
    <s v="Lvl"/>
    <s v="CulDSac"/>
    <s v="Gtl"/>
    <s v="Mitchel"/>
    <s v="Norm"/>
    <s v="1Fam"/>
    <s v="1Story"/>
    <n v="8"/>
    <n v="5"/>
    <s v="Mansard_Hip"/>
    <s v="CompShg"/>
    <s v="CemntBd"/>
    <s v="CmentBd"/>
    <s v="BrkFace"/>
    <n v="148"/>
    <s v="Gd"/>
    <s v="PConc"/>
    <s v="Gd"/>
    <s v="No"/>
    <x v="1"/>
    <x v="14"/>
    <s v="Unf"/>
    <x v="0"/>
    <n v="1"/>
    <n v="350"/>
    <x v="0"/>
    <x v="44"/>
    <x v="377"/>
    <s v="Gas"/>
    <s v="Ex"/>
    <s v="Y"/>
    <s v="SBrkr"/>
    <n v="1689"/>
    <n v="0"/>
    <n v="0"/>
    <x v="0"/>
    <n v="1689"/>
    <n v="1"/>
    <n v="0"/>
    <n v="2"/>
    <n v="0"/>
    <n v="3"/>
    <n v="1"/>
    <s v="Gd"/>
    <n v="7"/>
    <s v="Typ"/>
    <n v="2"/>
    <s v="Gd"/>
    <s v="Attchd"/>
    <s v="RFn"/>
    <n v="3"/>
    <n v="857"/>
    <s v="TA"/>
    <s v="Y"/>
    <x v="165"/>
    <x v="87"/>
    <x v="0"/>
    <x v="0"/>
    <x v="0"/>
    <s v="No Fence"/>
    <n v="0"/>
    <n v="7"/>
    <n v="2008"/>
    <s v="WD"/>
    <s v="Normal"/>
    <n v="271000"/>
    <n v="0"/>
    <n v="0"/>
    <n v="6"/>
    <n v="5"/>
    <n v="4"/>
    <n v="282472.52352736302"/>
  </r>
  <r>
    <n v="120"/>
    <s v="RL"/>
    <n v="44"/>
    <n v="6371"/>
    <s v="Missing"/>
    <s v="IR1"/>
    <s v="Lvl"/>
    <s v="Inside"/>
    <s v="Gtl"/>
    <s v="NridgHt"/>
    <s v="Norm"/>
    <s v="TwnhsE"/>
    <s v="1Story"/>
    <n v="7"/>
    <n v="5"/>
    <s v="Gable"/>
    <s v="CompShg"/>
    <s v="VinylSd"/>
    <s v="VinylSd"/>
    <s v="Stone"/>
    <n v="128"/>
    <s v="Gd"/>
    <s v="PConc"/>
    <s v="Gd"/>
    <s v="Mn"/>
    <x v="1"/>
    <x v="9"/>
    <s v="Unf"/>
    <x v="0"/>
    <n v="1"/>
    <n v="625"/>
    <x v="40"/>
    <x v="35"/>
    <x v="378"/>
    <s v="Gas"/>
    <s v="Ex"/>
    <s v="Y"/>
    <s v="SBrkr"/>
    <n v="1358"/>
    <n v="0"/>
    <n v="0"/>
    <x v="0"/>
    <n v="1358"/>
    <n v="1"/>
    <n v="0"/>
    <n v="2"/>
    <n v="0"/>
    <n v="2"/>
    <n v="1"/>
    <s v="Gd"/>
    <n v="6"/>
    <s v="Typ"/>
    <n v="1"/>
    <s v="Gd"/>
    <s v="Attchd"/>
    <s v="RFn"/>
    <n v="2"/>
    <n v="484"/>
    <s v="TA"/>
    <s v="Y"/>
    <x v="2"/>
    <x v="2"/>
    <x v="0"/>
    <x v="0"/>
    <x v="0"/>
    <s v="No Fence"/>
    <n v="0"/>
    <n v="6"/>
    <n v="2010"/>
    <s v="New"/>
    <s v="Partial"/>
    <n v="224000"/>
    <n v="0"/>
    <n v="0"/>
    <n v="6"/>
    <n v="5"/>
    <n v="4"/>
    <n v="212350.23104790301"/>
  </r>
  <r>
    <n v="20"/>
    <s v="RM"/>
    <n v="60"/>
    <n v="6000"/>
    <s v="Pave"/>
    <s v="Reg"/>
    <s v="Bnk"/>
    <s v="Inside"/>
    <s v="Mod"/>
    <s v="OldTown"/>
    <s v="Norm"/>
    <s v="2fmCon"/>
    <s v="1Story"/>
    <n v="4"/>
    <n v="4"/>
    <s v="Gable"/>
    <s v="CompShg"/>
    <s v="MetalSd"/>
    <s v="MetalSd"/>
    <s v="None"/>
    <n v="0"/>
    <s v="Fa"/>
    <s v="CBlock"/>
    <s v="Fa"/>
    <s v="No"/>
    <x v="2"/>
    <x v="6"/>
    <s v="Unf"/>
    <x v="0"/>
    <n v="1"/>
    <n v="936"/>
    <x v="6"/>
    <x v="6"/>
    <x v="301"/>
    <s v="Gas"/>
    <s v="TA"/>
    <s v="N"/>
    <s v="SBrkr"/>
    <n v="936"/>
    <n v="0"/>
    <n v="0"/>
    <x v="0"/>
    <n v="936"/>
    <n v="0"/>
    <n v="0"/>
    <n v="1"/>
    <n v="0"/>
    <n v="2"/>
    <n v="1"/>
    <s v="TA"/>
    <n v="4"/>
    <s v="Min2"/>
    <n v="0"/>
    <s v="No Fireplace"/>
    <s v="Detchd"/>
    <s v="Unf"/>
    <n v="2"/>
    <n v="576"/>
    <s v="TA"/>
    <s v="Y"/>
    <x v="1"/>
    <x v="14"/>
    <x v="24"/>
    <x v="0"/>
    <x v="0"/>
    <s v="No Fence"/>
    <n v="0"/>
    <n v="2"/>
    <n v="2009"/>
    <s v="WD"/>
    <s v="Normal"/>
    <n v="93000"/>
    <n v="0"/>
    <n v="0"/>
    <n v="4"/>
    <n v="3"/>
    <n v="2"/>
    <n v="88923.002230385304"/>
  </r>
  <r>
    <n v="60"/>
    <s v="RL"/>
    <n v="69"/>
    <n v="12394"/>
    <s v="Missing"/>
    <s v="IR1"/>
    <s v="Lvl"/>
    <s v="Corner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Gd"/>
    <x v="2"/>
    <x v="6"/>
    <s v="Unf"/>
    <x v="0"/>
    <n v="1"/>
    <n v="847"/>
    <x v="6"/>
    <x v="6"/>
    <x v="203"/>
    <s v="Gas"/>
    <s v="Ex"/>
    <s v="Y"/>
    <s v="SBrkr"/>
    <n v="847"/>
    <n v="886"/>
    <n v="0"/>
    <x v="0"/>
    <n v="1733"/>
    <n v="0"/>
    <n v="0"/>
    <n v="2"/>
    <n v="1"/>
    <n v="3"/>
    <n v="1"/>
    <s v="Gd"/>
    <n v="7"/>
    <s v="Typ"/>
    <n v="1"/>
    <s v="Gd"/>
    <s v="BuiltIn"/>
    <s v="Fin"/>
    <n v="2"/>
    <n v="433"/>
    <s v="TA"/>
    <s v="Y"/>
    <x v="42"/>
    <x v="47"/>
    <x v="0"/>
    <x v="0"/>
    <x v="0"/>
    <s v="No Fence"/>
    <n v="0"/>
    <n v="10"/>
    <n v="2007"/>
    <s v="WD"/>
    <s v="Family"/>
    <n v="225000"/>
    <n v="0"/>
    <n v="0"/>
    <n v="6"/>
    <n v="5"/>
    <n v="4"/>
    <n v="203571.36392163299"/>
  </r>
  <r>
    <n v="20"/>
    <s v="FV"/>
    <n v="81"/>
    <n v="1121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1489"/>
    <x v="6"/>
    <x v="6"/>
    <x v="379"/>
    <s v="Gas"/>
    <s v="Ex"/>
    <s v="Y"/>
    <s v="SBrkr"/>
    <n v="1489"/>
    <n v="0"/>
    <n v="0"/>
    <x v="0"/>
    <n v="1489"/>
    <n v="0"/>
    <n v="0"/>
    <n v="2"/>
    <n v="0"/>
    <n v="3"/>
    <n v="1"/>
    <s v="Gd"/>
    <n v="7"/>
    <s v="Typ"/>
    <n v="1"/>
    <s v="Gd"/>
    <s v="Attchd"/>
    <s v="RFn"/>
    <n v="2"/>
    <n v="776"/>
    <s v="TA"/>
    <s v="Y"/>
    <x v="1"/>
    <x v="137"/>
    <x v="0"/>
    <x v="0"/>
    <x v="0"/>
    <s v="No Fence"/>
    <n v="0"/>
    <n v="6"/>
    <n v="2006"/>
    <s v="New"/>
    <s v="Partial"/>
    <n v="232600"/>
    <n v="0"/>
    <n v="0"/>
    <n v="6"/>
    <n v="5"/>
    <n v="4"/>
    <n v="241227.14410534699"/>
  </r>
  <r>
    <n v="20"/>
    <s v="RL"/>
    <n v="114"/>
    <n v="14803"/>
    <s v="Missing"/>
    <s v="Reg"/>
    <s v="Lvl"/>
    <s v="Inside"/>
    <s v="Gtl"/>
    <s v="NridgHt"/>
    <s v="PosN"/>
    <s v="1Fam"/>
    <s v="1Story"/>
    <n v="10"/>
    <n v="5"/>
    <s v="Mansard_Hip"/>
    <s v="CompShg"/>
    <s v="CemntBd"/>
    <s v="CmentBd"/>
    <s v="BrkFace"/>
    <n v="816"/>
    <s v="Ex"/>
    <s v="PConc"/>
    <s v="Ex"/>
    <s v="Av"/>
    <x v="1"/>
    <x v="324"/>
    <s v="Unf"/>
    <x v="0"/>
    <n v="1"/>
    <n v="442"/>
    <x v="38"/>
    <x v="34"/>
    <x v="380"/>
    <s v="Gas"/>
    <s v="Ex"/>
    <s v="Y"/>
    <s v="SBrkr"/>
    <n v="2084"/>
    <n v="0"/>
    <n v="0"/>
    <x v="0"/>
    <n v="2084"/>
    <n v="1"/>
    <n v="0"/>
    <n v="2"/>
    <n v="0"/>
    <n v="2"/>
    <n v="1"/>
    <s v="Ex"/>
    <n v="7"/>
    <s v="Typ"/>
    <n v="1"/>
    <s v="Gd"/>
    <s v="Attchd"/>
    <s v="Fin"/>
    <n v="3"/>
    <n v="1220"/>
    <s v="TA"/>
    <s v="Y"/>
    <x v="34"/>
    <x v="38"/>
    <x v="0"/>
    <x v="0"/>
    <x v="0"/>
    <s v="No Fence"/>
    <n v="0"/>
    <n v="6"/>
    <n v="2008"/>
    <s v="New"/>
    <s v="Partial"/>
    <n v="385000"/>
    <n v="0"/>
    <n v="0"/>
    <n v="6"/>
    <n v="5"/>
    <n v="4"/>
    <n v="406675.14618039801"/>
  </r>
  <r>
    <n v="45"/>
    <s v="RM"/>
    <n v="50"/>
    <n v="6130"/>
    <s v="Missing"/>
    <s v="Reg"/>
    <s v="Lvl"/>
    <s v="Inside"/>
    <s v="Gtl"/>
    <s v="BrkSide"/>
    <s v="Norm"/>
    <s v="1Fam"/>
    <s v="1.5Unf"/>
    <n v="5"/>
    <n v="6"/>
    <s v="Gable"/>
    <s v="CompShg"/>
    <s v="MetalSd"/>
    <s v="MetalSd"/>
    <s v="None"/>
    <n v="0"/>
    <s v="TA"/>
    <s v="BrkTil"/>
    <s v="TA"/>
    <s v="No"/>
    <x v="0"/>
    <x v="325"/>
    <s v="Unf"/>
    <x v="0"/>
    <n v="1"/>
    <n v="0"/>
    <x v="20"/>
    <x v="18"/>
    <x v="381"/>
    <s v="Gas"/>
    <s v="Gd"/>
    <s v="Y"/>
    <s v="SBrkr"/>
    <n v="784"/>
    <n v="0"/>
    <n v="0"/>
    <x v="0"/>
    <n v="784"/>
    <n v="1"/>
    <n v="0"/>
    <n v="1"/>
    <n v="0"/>
    <n v="2"/>
    <n v="1"/>
    <s v="Gd"/>
    <n v="5"/>
    <s v="Typ"/>
    <n v="0"/>
    <s v="No Fireplace"/>
    <s v="No Garage"/>
    <s v="No Garage"/>
    <n v="0"/>
    <n v="0"/>
    <s v="No Garage"/>
    <s v="Y"/>
    <x v="1"/>
    <x v="0"/>
    <x v="67"/>
    <x v="0"/>
    <x v="0"/>
    <s v="No Fence"/>
    <n v="0"/>
    <n v="5"/>
    <n v="2008"/>
    <s v="WD"/>
    <s v="Normal"/>
    <n v="109500"/>
    <n v="0"/>
    <n v="0"/>
    <n v="2"/>
    <s v="No Garage"/>
    <n v="1"/>
    <n v="106267.35654596001"/>
  </r>
  <r>
    <n v="20"/>
    <s v="RL"/>
    <n v="65"/>
    <n v="8529"/>
    <s v="Missing"/>
    <s v="IR1"/>
    <s v="Lvl"/>
    <s v="Inside"/>
    <s v="Gtl"/>
    <s v="SawyerW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1"/>
    <x v="283"/>
    <s v="Unf"/>
    <x v="0"/>
    <n v="1"/>
    <n v="1434"/>
    <x v="173"/>
    <x v="22"/>
    <x v="382"/>
    <s v="Gas"/>
    <s v="Ex"/>
    <s v="Y"/>
    <s v="SBrkr"/>
    <n v="1434"/>
    <n v="0"/>
    <n v="0"/>
    <x v="0"/>
    <n v="1434"/>
    <n v="0"/>
    <n v="0"/>
    <n v="2"/>
    <n v="0"/>
    <n v="3"/>
    <n v="1"/>
    <s v="Gd"/>
    <n v="6"/>
    <s v="Typ"/>
    <n v="1"/>
    <s v="TA"/>
    <s v="Attchd"/>
    <s v="RFn"/>
    <n v="2"/>
    <n v="527"/>
    <s v="TA"/>
    <s v="Y"/>
    <x v="166"/>
    <x v="72"/>
    <x v="0"/>
    <x v="0"/>
    <x v="0"/>
    <s v="No Fence"/>
    <n v="0"/>
    <n v="4"/>
    <n v="2009"/>
    <s v="WD"/>
    <s v="Normal"/>
    <n v="189000"/>
    <n v="0"/>
    <n v="0"/>
    <n v="6"/>
    <n v="5"/>
    <n v="4"/>
    <n v="198544.65204268601"/>
  </r>
  <r>
    <n v="160"/>
    <s v="FV"/>
    <n v="24"/>
    <n v="2544"/>
    <s v="Pave"/>
    <s v="Reg"/>
    <s v="Lvl"/>
    <s v="Inside"/>
    <s v="Gtl"/>
    <s v="Somerst"/>
    <s v="Norm"/>
    <s v="Twnhs"/>
    <s v="2Story"/>
    <n v="7"/>
    <n v="5"/>
    <s v="Gable"/>
    <s v="CompShg"/>
    <s v="MetalSd"/>
    <s v="MetalSd"/>
    <s v="None"/>
    <n v="0"/>
    <s v="Gd"/>
    <s v="PConc"/>
    <s v="Gd"/>
    <s v="No"/>
    <x v="2"/>
    <x v="6"/>
    <s v="Unf"/>
    <x v="0"/>
    <n v="1"/>
    <n v="600"/>
    <x v="6"/>
    <x v="6"/>
    <x v="297"/>
    <s v="Gas"/>
    <s v="Ex"/>
    <s v="Y"/>
    <s v="SBrkr"/>
    <n v="520"/>
    <n v="623"/>
    <n v="80"/>
    <x v="10"/>
    <n v="1223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x v="1"/>
    <x v="138"/>
    <x v="0"/>
    <x v="0"/>
    <x v="0"/>
    <s v="No Fence"/>
    <n v="0"/>
    <n v="7"/>
    <n v="2006"/>
    <s v="WD"/>
    <s v="Normal"/>
    <n v="147400"/>
    <n v="0"/>
    <n v="0"/>
    <n v="6"/>
    <n v="5"/>
    <n v="4"/>
    <n v="147520.977662358"/>
  </r>
  <r>
    <n v="20"/>
    <s v="RL"/>
    <n v="80"/>
    <n v="11900"/>
    <s v="Missing"/>
    <s v="IR1"/>
    <s v="Lvl"/>
    <s v="Corner"/>
    <s v="Gtl"/>
    <s v="NAmes"/>
    <s v="Norm"/>
    <s v="1Fam"/>
    <s v="1Story"/>
    <n v="6"/>
    <n v="5"/>
    <s v="Gable"/>
    <s v="CompShg"/>
    <s v="HdBoard"/>
    <s v="HdBoard"/>
    <s v="BrkFace"/>
    <n v="387"/>
    <s v="TA"/>
    <s v="CBlock"/>
    <s v="TA"/>
    <s v="No"/>
    <x v="5"/>
    <x v="326"/>
    <s v="Unf"/>
    <x v="0"/>
    <n v="1"/>
    <n v="352"/>
    <x v="107"/>
    <x v="77"/>
    <x v="103"/>
    <s v="Gas"/>
    <s v="TA"/>
    <s v="Y"/>
    <s v="FuseA"/>
    <n v="1392"/>
    <n v="0"/>
    <n v="0"/>
    <x v="0"/>
    <n v="1392"/>
    <n v="1"/>
    <n v="0"/>
    <n v="1"/>
    <n v="1"/>
    <n v="3"/>
    <n v="1"/>
    <s v="TA"/>
    <n v="6"/>
    <s v="Typ"/>
    <n v="2"/>
    <s v="Gd"/>
    <s v="Attchd"/>
    <s v="RFn"/>
    <n v="2"/>
    <n v="458"/>
    <s v="TA"/>
    <s v="Y"/>
    <x v="1"/>
    <x v="0"/>
    <x v="0"/>
    <x v="0"/>
    <x v="9"/>
    <s v="No Fence"/>
    <n v="0"/>
    <n v="6"/>
    <n v="2008"/>
    <s v="WD"/>
    <s v="Normal"/>
    <n v="166000"/>
    <n v="0"/>
    <n v="0"/>
    <n v="4"/>
    <n v="3"/>
    <n v="2"/>
    <n v="165408.58965400801"/>
  </r>
  <r>
    <n v="160"/>
    <s v="FV"/>
    <n v="30"/>
    <n v="3180"/>
    <s v="Pave"/>
    <s v="Reg"/>
    <s v="Lvl"/>
    <s v="Inside"/>
    <s v="Gtl"/>
    <s v="Somerst"/>
    <s v="Norm"/>
    <s v="TwnhsE"/>
    <s v="2Story"/>
    <n v="7"/>
    <n v="5"/>
    <s v="Gable"/>
    <s v="CompShg"/>
    <s v="MetalSd"/>
    <s v="MetalSd"/>
    <s v="None"/>
    <n v="0"/>
    <s v="TA"/>
    <s v="PConc"/>
    <s v="Gd"/>
    <s v="No"/>
    <x v="2"/>
    <x v="6"/>
    <s v="Unf"/>
    <x v="0"/>
    <n v="1"/>
    <n v="600"/>
    <x v="6"/>
    <x v="6"/>
    <x v="297"/>
    <s v="Gas"/>
    <s v="Ex"/>
    <s v="Y"/>
    <s v="SBrkr"/>
    <n v="520"/>
    <n v="600"/>
    <n v="80"/>
    <x v="11"/>
    <n v="1200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x v="1"/>
    <x v="138"/>
    <x v="0"/>
    <x v="0"/>
    <x v="0"/>
    <s v="No Fence"/>
    <n v="0"/>
    <n v="6"/>
    <n v="2006"/>
    <s v="WD"/>
    <s v="Normal"/>
    <n v="151000"/>
    <n v="0"/>
    <n v="0"/>
    <n v="6"/>
    <n v="5"/>
    <n v="4"/>
    <n v="148463.06491326101"/>
  </r>
  <r>
    <n v="20"/>
    <s v="RL"/>
    <n v="100"/>
    <n v="10004"/>
    <s v="Missing"/>
    <s v="Reg"/>
    <s v="Lvl"/>
    <s v="Inside"/>
    <s v="Gtl"/>
    <s v="NAmes"/>
    <s v="Norm"/>
    <s v="1Fam"/>
    <s v="1Story"/>
    <n v="6"/>
    <n v="6"/>
    <s v="Gable"/>
    <s v="CompShg"/>
    <s v="HdBoard"/>
    <s v="Plywood"/>
    <s v="BrkFace"/>
    <n v="180"/>
    <s v="TA"/>
    <s v="CBlock"/>
    <s v="TA"/>
    <s v="No"/>
    <x v="5"/>
    <x v="327"/>
    <s v="BLQ"/>
    <x v="67"/>
    <n v="2"/>
    <n v="975"/>
    <x v="174"/>
    <x v="88"/>
    <x v="383"/>
    <s v="Gas"/>
    <s v="TA"/>
    <s v="Y"/>
    <s v="SBrkr"/>
    <n v="1516"/>
    <n v="0"/>
    <n v="0"/>
    <x v="0"/>
    <n v="1516"/>
    <n v="0"/>
    <n v="0"/>
    <n v="1"/>
    <n v="1"/>
    <n v="3"/>
    <n v="1"/>
    <s v="TA"/>
    <n v="6"/>
    <s v="Typ"/>
    <n v="0"/>
    <s v="No Fireplace"/>
    <s v="Attchd"/>
    <s v="RFn"/>
    <n v="2"/>
    <n v="472"/>
    <s v="TA"/>
    <s v="Y"/>
    <x v="1"/>
    <x v="0"/>
    <x v="0"/>
    <x v="0"/>
    <x v="43"/>
    <s v="No Fence"/>
    <n v="0"/>
    <n v="2"/>
    <n v="2009"/>
    <s v="WD"/>
    <s v="Normal"/>
    <n v="167000"/>
    <n v="0"/>
    <n v="0"/>
    <n v="4"/>
    <n v="3"/>
    <n v="2"/>
    <n v="166516.194163212"/>
  </r>
  <r>
    <n v="20"/>
    <s v="RL"/>
    <n v="75"/>
    <n v="7875"/>
    <s v="Missing"/>
    <s v="Reg"/>
    <s v="Lvl"/>
    <s v="Inside"/>
    <s v="Gtl"/>
    <s v="NAmes"/>
    <s v="Norm"/>
    <s v="1Fam"/>
    <s v="1Story"/>
    <n v="5"/>
    <n v="6"/>
    <s v="Gable"/>
    <s v="CompShg"/>
    <s v="VinylSd"/>
    <s v="VinylSd"/>
    <s v="BrkFace"/>
    <n v="136"/>
    <s v="TA"/>
    <s v="CBlock"/>
    <s v="TA"/>
    <s v="No"/>
    <x v="5"/>
    <x v="328"/>
    <s v="Unf"/>
    <x v="0"/>
    <n v="1"/>
    <n v="572"/>
    <x v="35"/>
    <x v="32"/>
    <x v="218"/>
    <s v="Gas"/>
    <s v="Gd"/>
    <s v="Y"/>
    <s v="SBrkr"/>
    <n v="1144"/>
    <n v="0"/>
    <n v="0"/>
    <x v="0"/>
    <n v="1144"/>
    <n v="1"/>
    <n v="0"/>
    <n v="1"/>
    <n v="0"/>
    <n v="3"/>
    <n v="1"/>
    <s v="TA"/>
    <n v="6"/>
    <s v="Typ"/>
    <n v="0"/>
    <s v="No Fireplace"/>
    <s v="Attchd"/>
    <s v="Unf"/>
    <n v="2"/>
    <n v="456"/>
    <s v="TA"/>
    <s v="Y"/>
    <x v="1"/>
    <x v="0"/>
    <x v="0"/>
    <x v="0"/>
    <x v="0"/>
    <s v="GdWo"/>
    <n v="0"/>
    <n v="9"/>
    <n v="2008"/>
    <s v="WD"/>
    <s v="Normal"/>
    <n v="139950"/>
    <n v="0"/>
    <n v="0"/>
    <n v="4"/>
    <n v="3"/>
    <n v="2"/>
    <n v="139932.119343061"/>
  </r>
  <r>
    <n v="20"/>
    <s v="RL"/>
    <n v="60"/>
    <n v="9600"/>
    <s v="Missing"/>
    <s v="Reg"/>
    <s v="Lvl"/>
    <s v="Inside"/>
    <s v="Gtl"/>
    <s v="Sawyer"/>
    <s v="Norm"/>
    <s v="1Fam"/>
    <s v="1Story"/>
    <n v="4"/>
    <n v="7"/>
    <s v="Gable"/>
    <s v="CompShg"/>
    <s v="VinylSd"/>
    <s v="HdBoard"/>
    <s v="None"/>
    <n v="0"/>
    <s v="TA"/>
    <s v="CBlock"/>
    <s v="Gd"/>
    <s v="No"/>
    <x v="3"/>
    <x v="329"/>
    <s v="Unf"/>
    <x v="0"/>
    <n v="1"/>
    <n v="625"/>
    <x v="175"/>
    <x v="67"/>
    <x v="384"/>
    <s v="Gas"/>
    <s v="TA"/>
    <s v="Y"/>
    <s v="SBrkr"/>
    <n v="1067"/>
    <n v="0"/>
    <n v="0"/>
    <x v="0"/>
    <n v="1067"/>
    <n v="0"/>
    <n v="0"/>
    <n v="2"/>
    <n v="0"/>
    <n v="2"/>
    <n v="1"/>
    <s v="Gd"/>
    <n v="4"/>
    <s v="Min2"/>
    <n v="0"/>
    <s v="No Fireplace"/>
    <s v="Attchd"/>
    <s v="Unf"/>
    <n v="2"/>
    <n v="436"/>
    <s v="TA"/>
    <s v="Y"/>
    <x v="166"/>
    <x v="0"/>
    <x v="0"/>
    <x v="0"/>
    <x v="0"/>
    <s v="No Fence"/>
    <n v="0"/>
    <n v="2"/>
    <n v="2010"/>
    <s v="WD"/>
    <s v="Normal"/>
    <n v="128000"/>
    <n v="0"/>
    <n v="0"/>
    <n v="3"/>
    <n v="4"/>
    <n v="3"/>
    <n v="128089.25575183101"/>
  </r>
  <r>
    <n v="30"/>
    <s v="RM"/>
    <n v="90"/>
    <n v="8100"/>
    <s v="Pave"/>
    <s v="Reg"/>
    <s v="Lvl"/>
    <s v="Inside"/>
    <s v="Gtl"/>
    <s v="OldTown"/>
    <s v="Norm"/>
    <s v="1Fam"/>
    <s v="1Story"/>
    <n v="5"/>
    <n v="6"/>
    <s v="Gable"/>
    <s v="CompShg"/>
    <s v="VinylSd"/>
    <s v="VinylSd"/>
    <s v="None"/>
    <n v="0"/>
    <s v="TA"/>
    <s v="BrkTil"/>
    <s v="TA"/>
    <s v="No"/>
    <x v="5"/>
    <x v="330"/>
    <s v="Unf"/>
    <x v="0"/>
    <n v="1"/>
    <n v="1221"/>
    <x v="176"/>
    <x v="37"/>
    <x v="385"/>
    <s v="Gas"/>
    <s v="Gd"/>
    <s v="Y"/>
    <s v="SBrkr"/>
    <n v="1559"/>
    <n v="0"/>
    <n v="0"/>
    <x v="0"/>
    <n v="1559"/>
    <n v="1"/>
    <n v="0"/>
    <n v="1"/>
    <n v="0"/>
    <n v="2"/>
    <n v="1"/>
    <s v="TA"/>
    <n v="5"/>
    <s v="Min2"/>
    <n v="0"/>
    <s v="No Fireplace"/>
    <s v="Detchd"/>
    <s v="Unf"/>
    <n v="2"/>
    <n v="812"/>
    <s v="TA"/>
    <s v="Y"/>
    <x v="1"/>
    <x v="129"/>
    <x v="68"/>
    <x v="0"/>
    <x v="0"/>
    <s v="GdWo"/>
    <n v="0"/>
    <n v="6"/>
    <n v="2007"/>
    <s v="COD"/>
    <s v="Normal"/>
    <n v="153500"/>
    <n v="0"/>
    <n v="0"/>
    <n v="3"/>
    <n v="2"/>
    <n v="2"/>
    <n v="148726.93293741299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158"/>
    <s v="TA"/>
    <s v="CBlock"/>
    <s v="TA"/>
    <s v="No"/>
    <x v="3"/>
    <x v="331"/>
    <s v="Unf"/>
    <x v="0"/>
    <n v="1"/>
    <n v="153"/>
    <x v="130"/>
    <x v="71"/>
    <x v="135"/>
    <s v="Gas"/>
    <s v="TA"/>
    <s v="Y"/>
    <s v="SBrkr"/>
    <n v="483"/>
    <n v="504"/>
    <n v="0"/>
    <x v="0"/>
    <n v="987"/>
    <n v="1"/>
    <n v="0"/>
    <n v="1"/>
    <n v="1"/>
    <n v="2"/>
    <n v="1"/>
    <s v="TA"/>
    <n v="5"/>
    <s v="Typ"/>
    <n v="0"/>
    <s v="No Fireplace"/>
    <s v="Detchd"/>
    <s v="Unf"/>
    <n v="1"/>
    <n v="264"/>
    <s v="TA"/>
    <s v="Y"/>
    <x v="1"/>
    <x v="0"/>
    <x v="0"/>
    <x v="0"/>
    <x v="0"/>
    <s v="No Fence"/>
    <n v="0"/>
    <n v="11"/>
    <n v="2008"/>
    <s v="WD"/>
    <s v="Normal"/>
    <n v="100000"/>
    <n v="0"/>
    <n v="0"/>
    <n v="4"/>
    <n v="3"/>
    <n v="2"/>
    <n v="97703.7139163049"/>
  </r>
  <r>
    <n v="70"/>
    <s v="RM"/>
    <n v="60"/>
    <n v="10440"/>
    <s v="Grvl"/>
    <s v="Reg"/>
    <s v="Lvl"/>
    <s v="Inside"/>
    <s v="Gtl"/>
    <s v="OldTown"/>
    <s v="Norm"/>
    <s v="1Fam"/>
    <s v="2Story"/>
    <n v="5"/>
    <n v="8"/>
    <s v="Gable"/>
    <s v="CompShg"/>
    <s v="MetalSd"/>
    <s v="MetalSd"/>
    <s v="None"/>
    <n v="0"/>
    <s v="TA"/>
    <s v="PConc"/>
    <s v="TA"/>
    <s v="No"/>
    <x v="2"/>
    <x v="6"/>
    <s v="Unf"/>
    <x v="0"/>
    <n v="1"/>
    <n v="650"/>
    <x v="6"/>
    <x v="6"/>
    <x v="368"/>
    <s v="Gas"/>
    <s v="Gd"/>
    <s v="Y"/>
    <s v="SBrkr"/>
    <n v="958"/>
    <n v="581"/>
    <n v="0"/>
    <x v="0"/>
    <n v="1539"/>
    <n v="0"/>
    <n v="0"/>
    <n v="2"/>
    <n v="0"/>
    <n v="3"/>
    <n v="1"/>
    <s v="Gd"/>
    <n v="8"/>
    <s v="Typ"/>
    <n v="1"/>
    <s v="Po"/>
    <s v="Detchd"/>
    <s v="Unf"/>
    <n v="2"/>
    <n v="686"/>
    <s v="Gd"/>
    <s v="P"/>
    <x v="167"/>
    <x v="98"/>
    <x v="69"/>
    <x v="0"/>
    <x v="0"/>
    <s v="No Fence"/>
    <n v="0"/>
    <n v="6"/>
    <n v="2008"/>
    <s v="WD"/>
    <s v="Normal"/>
    <n v="157500"/>
    <n v="0"/>
    <n v="0"/>
    <n v="2"/>
    <n v="4"/>
    <n v="4"/>
    <n v="154659.39731866101"/>
  </r>
  <r>
    <n v="80"/>
    <s v="RL"/>
    <n v="82"/>
    <n v="9020"/>
    <s v="Missing"/>
    <s v="Reg"/>
    <s v="Lvl"/>
    <s v="Inside"/>
    <s v="Gtl"/>
    <s v="NAmes"/>
    <s v="Norm"/>
    <s v="1Fam"/>
    <s v="SLvl"/>
    <n v="6"/>
    <n v="7"/>
    <s v="Gable"/>
    <s v="CompShg"/>
    <s v="HdBoard"/>
    <s v="HdBoard"/>
    <s v="BrkFace"/>
    <n v="183"/>
    <s v="TA"/>
    <s v="CBlock"/>
    <s v="TA"/>
    <s v="Gd"/>
    <x v="5"/>
    <x v="94"/>
    <s v="ALQ"/>
    <x v="36"/>
    <n v="2"/>
    <n v="276"/>
    <x v="131"/>
    <x v="69"/>
    <x v="386"/>
    <s v="Gas"/>
    <s v="TA"/>
    <s v="Y"/>
    <s v="SBrkr"/>
    <n v="1165"/>
    <n v="0"/>
    <n v="0"/>
    <x v="0"/>
    <n v="1165"/>
    <n v="1"/>
    <n v="0"/>
    <n v="1"/>
    <n v="1"/>
    <n v="3"/>
    <n v="1"/>
    <s v="TA"/>
    <n v="6"/>
    <s v="Typ"/>
    <n v="0"/>
    <s v="No Fireplace"/>
    <s v="Attchd"/>
    <s v="RFn"/>
    <n v="2"/>
    <n v="490"/>
    <s v="Gd"/>
    <s v="Y"/>
    <x v="1"/>
    <x v="139"/>
    <x v="0"/>
    <x v="0"/>
    <x v="0"/>
    <s v="GdPrv"/>
    <n v="0"/>
    <n v="5"/>
    <n v="2008"/>
    <s v="WD"/>
    <s v="Normal"/>
    <n v="174900"/>
    <n v="0"/>
    <n v="0"/>
    <n v="4"/>
    <n v="3"/>
    <n v="2"/>
    <n v="164531.955278276"/>
  </r>
  <r>
    <n v="50"/>
    <s v="RM"/>
    <n v="100"/>
    <n v="12665"/>
    <s v="Grvl"/>
    <s v="IR1"/>
    <s v="Lvl"/>
    <s v="Inside"/>
    <s v="Gtl"/>
    <s v="OldTown"/>
    <s v="Artery"/>
    <s v="1Fam"/>
    <s v="1.5Fin"/>
    <n v="5"/>
    <n v="8"/>
    <s v="Gable"/>
    <s v="CompShg"/>
    <s v="Wd Sdng"/>
    <s v="Wd Sdng"/>
    <s v="None"/>
    <n v="0"/>
    <s v="TA"/>
    <s v="BrkTil"/>
    <s v="TA"/>
    <s v="Mn"/>
    <x v="2"/>
    <x v="6"/>
    <s v="Unf"/>
    <x v="0"/>
    <n v="1"/>
    <n v="876"/>
    <x v="6"/>
    <x v="6"/>
    <x v="62"/>
    <s v="Gas"/>
    <s v="Gd"/>
    <s v="Y"/>
    <s v="SBrkr"/>
    <n v="876"/>
    <n v="540"/>
    <n v="0"/>
    <x v="0"/>
    <n v="1416"/>
    <n v="0"/>
    <n v="0"/>
    <n v="1"/>
    <n v="1"/>
    <n v="4"/>
    <n v="1"/>
    <s v="TA"/>
    <n v="7"/>
    <s v="Typ"/>
    <n v="1"/>
    <s v="Gd"/>
    <s v="Detchd"/>
    <s v="Unf"/>
    <n v="3"/>
    <n v="720"/>
    <s v="TA"/>
    <s v="Y"/>
    <x v="168"/>
    <x v="0"/>
    <x v="70"/>
    <x v="0"/>
    <x v="0"/>
    <s v="No Fence"/>
    <n v="0"/>
    <n v="6"/>
    <n v="2008"/>
    <s v="WD"/>
    <s v="Normal"/>
    <n v="153900"/>
    <n v="0"/>
    <n v="0"/>
    <n v="2"/>
    <n v="2"/>
    <n v="1"/>
    <n v="147888.20739236"/>
  </r>
  <r>
    <n v="85"/>
    <s v="RL"/>
    <n v="69"/>
    <n v="16647"/>
    <s v="Missing"/>
    <s v="IR1"/>
    <s v="Lvl"/>
    <s v="CulDSac"/>
    <s v="Gtl"/>
    <s v="Sawyer"/>
    <s v="RRAe"/>
    <s v="1Fam"/>
    <s v="SFoyer"/>
    <n v="5"/>
    <n v="5"/>
    <s v="Gable"/>
    <s v="CompShg"/>
    <s v="HdBoard"/>
    <s v="HdBoard"/>
    <s v="None"/>
    <n v="0"/>
    <s v="TA"/>
    <s v="CBlock"/>
    <s v="Gd"/>
    <s v="Gd"/>
    <x v="0"/>
    <x v="332"/>
    <s v="Unf"/>
    <x v="0"/>
    <n v="1"/>
    <n v="0"/>
    <x v="20"/>
    <x v="18"/>
    <x v="387"/>
    <s v="Gas"/>
    <s v="TA"/>
    <s v="Y"/>
    <s v="SBrkr"/>
    <n v="1701"/>
    <n v="0"/>
    <n v="0"/>
    <x v="0"/>
    <n v="1701"/>
    <n v="1"/>
    <n v="0"/>
    <n v="2"/>
    <n v="0"/>
    <n v="3"/>
    <n v="1"/>
    <s v="TA"/>
    <n v="6"/>
    <s v="Min2"/>
    <n v="2"/>
    <s v="TA"/>
    <s v="Basment"/>
    <s v="Fin"/>
    <n v="2"/>
    <n v="611"/>
    <s v="TA"/>
    <s v="Y"/>
    <x v="1"/>
    <x v="0"/>
    <x v="0"/>
    <x v="0"/>
    <x v="0"/>
    <s v="No Fence"/>
    <n v="0"/>
    <n v="1"/>
    <n v="2007"/>
    <s v="WD"/>
    <s v="Normal"/>
    <n v="171000"/>
    <n v="0"/>
    <n v="0"/>
    <n v="4"/>
    <n v="3"/>
    <n v="3"/>
    <n v="178778.98074854701"/>
  </r>
  <r>
    <n v="60"/>
    <s v="RL"/>
    <n v="75"/>
    <n v="9317"/>
    <s v="Missing"/>
    <s v="Reg"/>
    <s v="Lvl"/>
    <s v="Inside"/>
    <s v="Gtl"/>
    <s v="SawyerW"/>
    <s v="Norm"/>
    <s v="1Fam"/>
    <s v="2Story"/>
    <n v="7"/>
    <n v="5"/>
    <s v="Gable"/>
    <s v="CompShg"/>
    <s v="HdBoard"/>
    <s v="HdBoard"/>
    <s v="BrkFace"/>
    <n v="137"/>
    <s v="Gd"/>
    <s v="PConc"/>
    <s v="Gd"/>
    <s v="No"/>
    <x v="0"/>
    <x v="333"/>
    <s v="Unf"/>
    <x v="0"/>
    <n v="1"/>
    <n v="227"/>
    <x v="142"/>
    <x v="82"/>
    <x v="388"/>
    <s v="Gas"/>
    <s v="Ex"/>
    <s v="Y"/>
    <s v="SBrkr"/>
    <n v="1006"/>
    <n v="769"/>
    <n v="0"/>
    <x v="0"/>
    <n v="1775"/>
    <n v="1"/>
    <n v="0"/>
    <n v="2"/>
    <n v="1"/>
    <n v="3"/>
    <n v="1"/>
    <s v="Gd"/>
    <n v="7"/>
    <s v="Typ"/>
    <n v="1"/>
    <s v="TA"/>
    <s v="Attchd"/>
    <s v="Unf"/>
    <n v="2"/>
    <n v="425"/>
    <s v="TA"/>
    <s v="Y"/>
    <x v="169"/>
    <x v="28"/>
    <x v="14"/>
    <x v="0"/>
    <x v="0"/>
    <s v="No Fence"/>
    <n v="0"/>
    <n v="7"/>
    <n v="2009"/>
    <s v="WD"/>
    <s v="Normal"/>
    <n v="213000"/>
    <n v="0"/>
    <n v="0"/>
    <n v="5"/>
    <n v="4"/>
    <n v="3"/>
    <n v="208740.86741677401"/>
  </r>
  <r>
    <n v="50"/>
    <s v="RL"/>
    <n v="75"/>
    <n v="45600"/>
    <s v="Missing"/>
    <s v="IR2_3"/>
    <s v="Bnk"/>
    <s v="Inside"/>
    <s v="Gtl"/>
    <s v="ClearCr"/>
    <s v="Norm"/>
    <s v="1Fam"/>
    <s v="1.5Fin"/>
    <n v="6"/>
    <n v="8"/>
    <s v="Gable"/>
    <s v="CompShg"/>
    <s v="Wd Sdng"/>
    <s v="Wd Sdng"/>
    <s v="None"/>
    <n v="0"/>
    <s v="TA"/>
    <s v="BrkTil"/>
    <s v="TA"/>
    <s v="No"/>
    <x v="2"/>
    <x v="6"/>
    <s v="Unf"/>
    <x v="0"/>
    <n v="1"/>
    <n v="907"/>
    <x v="6"/>
    <x v="6"/>
    <x v="231"/>
    <s v="Gas"/>
    <s v="TA"/>
    <s v="Y"/>
    <s v="SBrkr"/>
    <n v="1307"/>
    <n v="1051"/>
    <n v="0"/>
    <x v="0"/>
    <n v="2358"/>
    <n v="0"/>
    <n v="0"/>
    <n v="3"/>
    <n v="0"/>
    <n v="5"/>
    <n v="1"/>
    <s v="TA"/>
    <n v="10"/>
    <s v="Typ"/>
    <n v="1"/>
    <s v="Gd"/>
    <s v="Detchd"/>
    <s v="Unf"/>
    <n v="2"/>
    <n v="360"/>
    <s v="Fa"/>
    <s v="Y"/>
    <x v="170"/>
    <x v="59"/>
    <x v="0"/>
    <x v="0"/>
    <x v="44"/>
    <s v="No Fence"/>
    <n v="0"/>
    <n v="9"/>
    <n v="2008"/>
    <s v="WD"/>
    <s v="Normal"/>
    <n v="240000"/>
    <n v="0"/>
    <n v="0"/>
    <n v="2"/>
    <n v="1"/>
    <n v="3"/>
    <n v="239713.790780207"/>
  </r>
  <r>
    <n v="120"/>
    <s v="RM"/>
    <n v="36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334"/>
    <s v="Unf"/>
    <x v="0"/>
    <n v="1"/>
    <n v="189"/>
    <x v="0"/>
    <x v="44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0"/>
    <s v="No Fireplace"/>
    <s v="Attchd"/>
    <s v="Fin"/>
    <n v="2"/>
    <n v="420"/>
    <s v="TA"/>
    <s v="Y"/>
    <x v="7"/>
    <x v="0"/>
    <x v="0"/>
    <x v="0"/>
    <x v="0"/>
    <s v="No Fence"/>
    <n v="0"/>
    <n v="11"/>
    <n v="2007"/>
    <s v="WD"/>
    <s v="Normal"/>
    <n v="131500"/>
    <n v="0"/>
    <n v="0"/>
    <n v="6"/>
    <n v="5"/>
    <n v="4"/>
    <n v="140253.436432255"/>
  </r>
  <r>
    <n v="75"/>
    <s v="RL"/>
    <n v="53"/>
    <n v="7128"/>
    <s v="Missing"/>
    <s v="Reg"/>
    <s v="Lvl"/>
    <s v="Inside"/>
    <s v="Gtl"/>
    <s v="Crawfor"/>
    <s v="Norm"/>
    <s v="1Fam"/>
    <s v="2.5Unf"/>
    <n v="7"/>
    <n v="5"/>
    <s v="Gable"/>
    <s v="CompShg"/>
    <s v="MetalSd"/>
    <s v="MetalSd"/>
    <s v="None"/>
    <n v="0"/>
    <s v="TA"/>
    <s v="CBlock"/>
    <s v="TA"/>
    <s v="No"/>
    <x v="5"/>
    <x v="335"/>
    <s v="Unf"/>
    <x v="0"/>
    <n v="1"/>
    <n v="554"/>
    <x v="63"/>
    <x v="49"/>
    <x v="389"/>
    <s v="Gas"/>
    <s v="Gd"/>
    <s v="Y"/>
    <s v="SBrkr"/>
    <n v="918"/>
    <n v="728"/>
    <n v="0"/>
    <x v="0"/>
    <n v="1646"/>
    <n v="0"/>
    <n v="0"/>
    <n v="2"/>
    <n v="0"/>
    <n v="4"/>
    <n v="1"/>
    <s v="TA"/>
    <n v="7"/>
    <s v="Typ"/>
    <n v="2"/>
    <s v="Gd"/>
    <s v="Detchd"/>
    <s v="Unf"/>
    <n v="1"/>
    <n v="240"/>
    <s v="TA"/>
    <s v="Y"/>
    <x v="1"/>
    <x v="0"/>
    <x v="0"/>
    <x v="0"/>
    <x v="35"/>
    <s v="MnPrv"/>
    <n v="0"/>
    <n v="8"/>
    <n v="2007"/>
    <s v="WD"/>
    <s v="Normal"/>
    <n v="164000"/>
    <n v="0"/>
    <n v="0"/>
    <n v="3"/>
    <n v="2"/>
    <n v="1"/>
    <n v="162743.081931922"/>
  </r>
  <r>
    <n v="80"/>
    <s v="RL"/>
    <n v="69"/>
    <n v="12095"/>
    <s v="Missing"/>
    <s v="IR1"/>
    <s v="Lvl"/>
    <s v="Corner"/>
    <s v="Gtl"/>
    <s v="NAmes"/>
    <s v="Norm"/>
    <s v="1Fam"/>
    <s v="SLvl"/>
    <n v="6"/>
    <n v="6"/>
    <s v="Gable"/>
    <s v="CompShg"/>
    <s v="MetalSd"/>
    <s v="HdBoard"/>
    <s v="BrkFace"/>
    <n v="115"/>
    <s v="TA"/>
    <s v="CBlock"/>
    <s v="TA"/>
    <s v="Gd"/>
    <x v="5"/>
    <x v="336"/>
    <s v="Unf"/>
    <x v="0"/>
    <n v="1"/>
    <n v="563"/>
    <x v="35"/>
    <x v="32"/>
    <x v="386"/>
    <s v="Gas"/>
    <s v="TA"/>
    <s v="Y"/>
    <s v="SBrkr"/>
    <n v="1445"/>
    <n v="0"/>
    <n v="0"/>
    <x v="0"/>
    <n v="1445"/>
    <n v="0"/>
    <n v="0"/>
    <n v="1"/>
    <n v="1"/>
    <n v="3"/>
    <n v="1"/>
    <s v="TA"/>
    <n v="7"/>
    <s v="Typ"/>
    <n v="1"/>
    <s v="Fa"/>
    <s v="Attchd"/>
    <s v="RFn"/>
    <n v="2"/>
    <n v="645"/>
    <s v="TA"/>
    <s v="Y"/>
    <x v="30"/>
    <x v="0"/>
    <x v="0"/>
    <x v="0"/>
    <x v="0"/>
    <s v="MnPrv"/>
    <n v="0"/>
    <n v="8"/>
    <n v="2009"/>
    <s v="WD"/>
    <s v="Normal"/>
    <n v="158000"/>
    <n v="0"/>
    <n v="0"/>
    <n v="4"/>
    <n v="3"/>
    <n v="2"/>
    <n v="165182.062646426"/>
  </r>
  <r>
    <n v="20"/>
    <s v="RL"/>
    <n v="102"/>
    <n v="17920"/>
    <s v="Missing"/>
    <s v="Reg"/>
    <s v="Lvl"/>
    <s v="Inside"/>
    <s v="Gtl"/>
    <s v="Sawyer"/>
    <s v="Norm"/>
    <s v="1Fam"/>
    <s v="1Story"/>
    <n v="5"/>
    <n v="4"/>
    <s v="Mansard_Hip"/>
    <s v="CompShg"/>
    <s v="Wd Sdng"/>
    <s v="Plywood"/>
    <s v="None"/>
    <n v="0"/>
    <s v="TA"/>
    <s v="CBlock"/>
    <s v="TA"/>
    <s v="Mn"/>
    <x v="0"/>
    <x v="337"/>
    <s v="Rec"/>
    <x v="68"/>
    <n v="2"/>
    <n v="372"/>
    <x v="38"/>
    <x v="34"/>
    <x v="390"/>
    <s v="Gas"/>
    <s v="TA"/>
    <s v="Y"/>
    <s v="SBrkr"/>
    <n v="1779"/>
    <n v="0"/>
    <n v="0"/>
    <x v="0"/>
    <n v="1779"/>
    <n v="1"/>
    <n v="0"/>
    <n v="1"/>
    <n v="1"/>
    <n v="3"/>
    <n v="1"/>
    <s v="TA"/>
    <n v="6"/>
    <s v="Typ"/>
    <n v="1"/>
    <s v="Gd"/>
    <s v="Attchd"/>
    <s v="Unf"/>
    <n v="2"/>
    <n v="454"/>
    <s v="TA"/>
    <s v="Y"/>
    <x v="1"/>
    <x v="140"/>
    <x v="0"/>
    <x v="0"/>
    <x v="45"/>
    <s v="No Fence"/>
    <n v="0"/>
    <n v="7"/>
    <n v="2006"/>
    <s v="WD"/>
    <s v="Abnorml"/>
    <n v="170000"/>
    <n v="0"/>
    <n v="0"/>
    <n v="4"/>
    <n v="3"/>
    <n v="2"/>
    <n v="164562.084920544"/>
  </r>
  <r>
    <n v="20"/>
    <s v="RL"/>
    <n v="69"/>
    <n v="6897"/>
    <s v="Missing"/>
    <s v="IR1"/>
    <s v="Lvl"/>
    <s v="Corner"/>
    <s v="Gtl"/>
    <s v="Sawyer"/>
    <s v="Norm"/>
    <s v="1Fam"/>
    <s v="1Story"/>
    <n v="5"/>
    <n v="8"/>
    <s v="Gable"/>
    <s v="CompShg"/>
    <s v="HdBoard"/>
    <s v="HdBoard"/>
    <s v="None"/>
    <n v="0"/>
    <s v="TA"/>
    <s v="CBlock"/>
    <s v="TA"/>
    <s v="No"/>
    <x v="0"/>
    <x v="334"/>
    <s v="Unf"/>
    <x v="0"/>
    <n v="1"/>
    <n v="381"/>
    <x v="127"/>
    <x v="30"/>
    <x v="71"/>
    <s v="Gas"/>
    <s v="Ex"/>
    <s v="Y"/>
    <s v="SBrkr"/>
    <n v="1040"/>
    <n v="0"/>
    <n v="0"/>
    <x v="0"/>
    <n v="1040"/>
    <n v="1"/>
    <n v="0"/>
    <n v="1"/>
    <n v="1"/>
    <n v="3"/>
    <n v="1"/>
    <s v="TA"/>
    <n v="6"/>
    <s v="Typ"/>
    <n v="0"/>
    <s v="No Fireplace"/>
    <s v="Detchd"/>
    <s v="Unf"/>
    <n v="1"/>
    <n v="260"/>
    <s v="TA"/>
    <s v="Y"/>
    <x v="1"/>
    <x v="23"/>
    <x v="0"/>
    <x v="0"/>
    <x v="0"/>
    <s v="No Fence"/>
    <n v="0"/>
    <n v="4"/>
    <n v="2010"/>
    <s v="WD"/>
    <s v="Normal"/>
    <n v="127000"/>
    <n v="0"/>
    <n v="0"/>
    <n v="4"/>
    <n v="3"/>
    <n v="4"/>
    <n v="134714.79588610999"/>
  </r>
  <r>
    <n v="80"/>
    <s v="RL"/>
    <n v="69"/>
    <n v="10970"/>
    <s v="Missing"/>
    <s v="IR1"/>
    <s v="Low"/>
    <s v="Inside"/>
    <s v="Mod"/>
    <s v="CollgCr"/>
    <s v="Norm"/>
    <s v="1Fam"/>
    <s v="SLvl"/>
    <n v="6"/>
    <n v="6"/>
    <s v="Gable"/>
    <s v="CompShg"/>
    <s v="Plywood"/>
    <s v="HdBoard"/>
    <s v="None"/>
    <n v="0"/>
    <s v="TA"/>
    <s v="CBlock"/>
    <s v="Gd"/>
    <s v="Gd"/>
    <x v="1"/>
    <x v="338"/>
    <s v="LwQ"/>
    <x v="69"/>
    <n v="2"/>
    <n v="0"/>
    <x v="20"/>
    <x v="18"/>
    <x v="193"/>
    <s v="Gas"/>
    <s v="TA"/>
    <s v="Y"/>
    <s v="SBrkr"/>
    <n v="1026"/>
    <n v="0"/>
    <n v="0"/>
    <x v="0"/>
    <n v="1026"/>
    <n v="1"/>
    <n v="0"/>
    <n v="1"/>
    <n v="0"/>
    <n v="3"/>
    <n v="1"/>
    <s v="TA"/>
    <n v="5"/>
    <s v="Typ"/>
    <n v="0"/>
    <s v="No Fireplace"/>
    <s v="Detchd"/>
    <s v="Unf"/>
    <n v="2"/>
    <n v="576"/>
    <s v="TA"/>
    <s v="Y"/>
    <x v="1"/>
    <x v="0"/>
    <x v="39"/>
    <x v="0"/>
    <x v="0"/>
    <s v="MnPrv"/>
    <n v="0"/>
    <n v="10"/>
    <n v="2008"/>
    <s v="WD"/>
    <s v="Normal"/>
    <n v="147000"/>
    <n v="0"/>
    <n v="0"/>
    <n v="5"/>
    <n v="4"/>
    <n v="3"/>
    <n v="148409.837983456"/>
  </r>
  <r>
    <n v="60"/>
    <s v="RL"/>
    <n v="65"/>
    <n v="8125"/>
    <s v="Missing"/>
    <s v="Reg"/>
    <s v="Lvl"/>
    <s v="Inside"/>
    <s v="Gtl"/>
    <s v="Gilbert"/>
    <s v="Norm"/>
    <s v="1Fam"/>
    <s v="2Story"/>
    <n v="6"/>
    <n v="5"/>
    <s v="Gable"/>
    <s v="CompShg"/>
    <s v="HdBoard"/>
    <s v="HdBoard"/>
    <s v="None"/>
    <n v="0"/>
    <s v="TA"/>
    <s v="PConc"/>
    <s v="Gd"/>
    <s v="No"/>
    <x v="2"/>
    <x v="6"/>
    <s v="Unf"/>
    <x v="0"/>
    <n v="1"/>
    <n v="702"/>
    <x v="6"/>
    <x v="6"/>
    <x v="170"/>
    <s v="Gas"/>
    <s v="Gd"/>
    <s v="Y"/>
    <s v="SBrkr"/>
    <n v="702"/>
    <n v="779"/>
    <n v="0"/>
    <x v="0"/>
    <n v="1481"/>
    <n v="0"/>
    <n v="0"/>
    <n v="2"/>
    <n v="1"/>
    <n v="3"/>
    <n v="1"/>
    <s v="TA"/>
    <n v="6"/>
    <s v="Typ"/>
    <n v="1"/>
    <s v="TA"/>
    <s v="Attchd"/>
    <s v="Fin"/>
    <n v="2"/>
    <n v="343"/>
    <s v="TA"/>
    <s v="Y"/>
    <x v="1"/>
    <x v="37"/>
    <x v="0"/>
    <x v="0"/>
    <x v="0"/>
    <s v="No Fence"/>
    <n v="0"/>
    <n v="3"/>
    <n v="2009"/>
    <s v="WD"/>
    <s v="Normal"/>
    <n v="174000"/>
    <n v="0"/>
    <n v="0"/>
    <n v="5"/>
    <n v="4"/>
    <n v="3"/>
    <n v="161281.13959099099"/>
  </r>
  <r>
    <n v="190"/>
    <s v="RL"/>
    <n v="75"/>
    <n v="11625"/>
    <s v="Missing"/>
    <s v="Reg"/>
    <s v="Lvl"/>
    <s v="Inside"/>
    <s v="Gtl"/>
    <s v="Sawyer"/>
    <s v="Norm"/>
    <s v="2fmCon"/>
    <s v="1Story"/>
    <n v="5"/>
    <n v="4"/>
    <s v="Mansard_Hip"/>
    <s v="CompShg"/>
    <s v="Plywood"/>
    <s v="HdBoard"/>
    <s v="None"/>
    <n v="0"/>
    <s v="TA"/>
    <s v="PConc"/>
    <s v="TA"/>
    <s v="Mn"/>
    <x v="3"/>
    <x v="339"/>
    <s v="Unf"/>
    <x v="0"/>
    <n v="1"/>
    <n v="198"/>
    <x v="8"/>
    <x v="5"/>
    <x v="391"/>
    <s v="Gas"/>
    <s v="Ex"/>
    <s v="Y"/>
    <s v="SBrkr"/>
    <n v="1039"/>
    <n v="0"/>
    <n v="0"/>
    <x v="0"/>
    <n v="1039"/>
    <n v="1"/>
    <n v="0"/>
    <n v="1"/>
    <n v="1"/>
    <n v="3"/>
    <n v="1"/>
    <s v="TA"/>
    <n v="6"/>
    <s v="Typ"/>
    <n v="0"/>
    <s v="No Fireplace"/>
    <s v="Attchd"/>
    <s v="Unf"/>
    <n v="2"/>
    <n v="504"/>
    <s v="TA"/>
    <s v="Y"/>
    <x v="1"/>
    <x v="0"/>
    <x v="0"/>
    <x v="0"/>
    <x v="0"/>
    <s v="No Fence"/>
    <n v="0"/>
    <n v="4"/>
    <n v="2010"/>
    <s v="WD"/>
    <s v="Normal"/>
    <n v="131500"/>
    <n v="0"/>
    <n v="0"/>
    <n v="4"/>
    <n v="3"/>
    <n v="2"/>
    <n v="135011.51398754999"/>
  </r>
  <r>
    <n v="20"/>
    <s v="RL"/>
    <n v="81"/>
    <n v="9672"/>
    <s v="Missing"/>
    <s v="Reg"/>
    <s v="Lvl"/>
    <s v="Corner"/>
    <s v="Gtl"/>
    <s v="SawyerW"/>
    <s v="Norm"/>
    <s v="1Fam"/>
    <s v="1Story"/>
    <n v="6"/>
    <n v="5"/>
    <s v="Mansard_Hip"/>
    <s v="CompShg"/>
    <s v="HdBoard"/>
    <s v="Plywood"/>
    <s v="None"/>
    <n v="0"/>
    <s v="TA"/>
    <s v="PConc"/>
    <s v="Gd"/>
    <s v="No"/>
    <x v="1"/>
    <x v="330"/>
    <s v="Unf"/>
    <x v="0"/>
    <n v="1"/>
    <n v="702"/>
    <x v="177"/>
    <x v="48"/>
    <x v="71"/>
    <s v="Gas"/>
    <s v="TA"/>
    <s v="Y"/>
    <s v="SBrkr"/>
    <n v="1097"/>
    <n v="0"/>
    <n v="0"/>
    <x v="0"/>
    <n v="1097"/>
    <n v="0"/>
    <n v="0"/>
    <n v="2"/>
    <n v="0"/>
    <n v="3"/>
    <n v="1"/>
    <s v="TA"/>
    <n v="6"/>
    <s v="Typ"/>
    <n v="0"/>
    <s v="No Fireplace"/>
    <s v="Attchd"/>
    <s v="Unf"/>
    <n v="2"/>
    <n v="480"/>
    <s v="TA"/>
    <s v="Y"/>
    <x v="1"/>
    <x v="0"/>
    <x v="0"/>
    <x v="0"/>
    <x v="0"/>
    <s v="GdPrv"/>
    <n v="0"/>
    <n v="5"/>
    <n v="2010"/>
    <s v="WD"/>
    <s v="Normal"/>
    <n v="152000"/>
    <n v="0"/>
    <n v="0"/>
    <n v="5"/>
    <n v="4"/>
    <n v="3"/>
    <n v="146817.67232726299"/>
  </r>
  <r>
    <n v="20"/>
    <s v="RL"/>
    <n v="70"/>
    <n v="7931"/>
    <s v="Missing"/>
    <s v="Reg"/>
    <s v="Lvl"/>
    <s v="Inside"/>
    <s v="Gtl"/>
    <s v="NAmes"/>
    <s v="Norm"/>
    <s v="1Fam"/>
    <s v="1Story"/>
    <n v="5"/>
    <n v="5"/>
    <s v="Mansard_Hip"/>
    <s v="CompShg"/>
    <s v="BrkFace"/>
    <s v="Plywood"/>
    <s v="None"/>
    <n v="0"/>
    <s v="TA"/>
    <s v="CBlock"/>
    <s v="TA"/>
    <s v="No"/>
    <x v="3"/>
    <x v="340"/>
    <s v="Unf"/>
    <x v="0"/>
    <n v="1"/>
    <n v="0"/>
    <x v="20"/>
    <x v="18"/>
    <x v="392"/>
    <s v="Gas"/>
    <s v="TA"/>
    <s v="Y"/>
    <s v="SBrkr"/>
    <n v="1148"/>
    <n v="0"/>
    <n v="0"/>
    <x v="0"/>
    <n v="1148"/>
    <n v="1"/>
    <n v="0"/>
    <n v="1"/>
    <n v="0"/>
    <n v="3"/>
    <n v="1"/>
    <s v="TA"/>
    <n v="6"/>
    <s v="Typ"/>
    <n v="0"/>
    <s v="No Fireplace"/>
    <s v="Attchd"/>
    <s v="Unf"/>
    <n v="1"/>
    <n v="672"/>
    <s v="TA"/>
    <s v="Y"/>
    <x v="1"/>
    <x v="0"/>
    <x v="0"/>
    <x v="0"/>
    <x v="0"/>
    <s v="GdPrv"/>
    <n v="0"/>
    <n v="7"/>
    <n v="2009"/>
    <s v="WD"/>
    <s v="Normal"/>
    <n v="132500"/>
    <n v="0"/>
    <n v="0"/>
    <n v="4"/>
    <n v="3"/>
    <n v="2"/>
    <n v="136251.31696810099"/>
  </r>
  <r>
    <n v="20"/>
    <s v="FV"/>
    <n v="72"/>
    <n v="8640"/>
    <s v="Missing"/>
    <s v="Reg"/>
    <s v="Lvl"/>
    <s v="Inside"/>
    <s v="Gtl"/>
    <s v="Somerst"/>
    <s v="Norm"/>
    <s v="1Fam"/>
    <s v="1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n v="1"/>
    <n v="1372"/>
    <x v="6"/>
    <x v="6"/>
    <x v="393"/>
    <s v="Gas"/>
    <s v="Ex"/>
    <s v="Y"/>
    <s v="SBrkr"/>
    <n v="1372"/>
    <n v="0"/>
    <n v="0"/>
    <x v="0"/>
    <n v="1372"/>
    <n v="0"/>
    <n v="0"/>
    <n v="2"/>
    <n v="0"/>
    <n v="3"/>
    <n v="1"/>
    <s v="Gd"/>
    <n v="6"/>
    <s v="Typ"/>
    <n v="0"/>
    <s v="No Fireplace"/>
    <s v="Attchd"/>
    <s v="Fin"/>
    <n v="2"/>
    <n v="529"/>
    <s v="TA"/>
    <s v="Y"/>
    <x v="1"/>
    <x v="137"/>
    <x v="0"/>
    <x v="0"/>
    <x v="0"/>
    <s v="No Fence"/>
    <n v="0"/>
    <n v="5"/>
    <n v="2008"/>
    <s v="New"/>
    <s v="Partial"/>
    <n v="250580"/>
    <n v="0"/>
    <n v="0"/>
    <n v="6"/>
    <n v="5"/>
    <n v="4"/>
    <n v="210831.366767625"/>
  </r>
  <r>
    <n v="20"/>
    <s v="RL"/>
    <n v="69"/>
    <n v="8750"/>
    <s v="Missing"/>
    <s v="IR1"/>
    <s v="Lvl"/>
    <s v="Inside"/>
    <s v="Gtl"/>
    <s v="NAmes"/>
    <s v="Norm"/>
    <s v="1Fam"/>
    <s v="1Story"/>
    <n v="5"/>
    <n v="6"/>
    <s v="Gable"/>
    <s v="CompShg"/>
    <s v="MetalSd"/>
    <s v="MetalSd"/>
    <s v="BrkFace"/>
    <n v="76"/>
    <s v="TA"/>
    <s v="CBlock"/>
    <s v="TA"/>
    <s v="No"/>
    <x v="3"/>
    <x v="282"/>
    <s v="Unf"/>
    <x v="0"/>
    <n v="1"/>
    <n v="174"/>
    <x v="125"/>
    <x v="57"/>
    <x v="394"/>
    <s v="Gas"/>
    <s v="TA"/>
    <s v="Y"/>
    <s v="SBrkr"/>
    <n v="1002"/>
    <n v="0"/>
    <n v="0"/>
    <x v="0"/>
    <n v="1002"/>
    <n v="1"/>
    <n v="0"/>
    <n v="1"/>
    <n v="0"/>
    <n v="3"/>
    <n v="1"/>
    <s v="TA"/>
    <n v="5"/>
    <s v="Typ"/>
    <n v="0"/>
    <s v="No Fireplace"/>
    <s v="Detchd"/>
    <s v="Unf"/>
    <n v="2"/>
    <n v="902"/>
    <s v="TA"/>
    <s v="Y"/>
    <x v="1"/>
    <x v="0"/>
    <x v="0"/>
    <x v="0"/>
    <x v="0"/>
    <s v="MnPrv"/>
    <n v="0"/>
    <n v="8"/>
    <n v="2009"/>
    <s v="WD"/>
    <s v="Normal"/>
    <n v="148500"/>
    <n v="0"/>
    <n v="0"/>
    <n v="4"/>
    <n v="3"/>
    <n v="2"/>
    <n v="137483.49185217399"/>
  </r>
  <r>
    <n v="20"/>
    <s v="RL"/>
    <n v="67"/>
    <n v="10656"/>
    <s v="Missing"/>
    <s v="IR1"/>
    <s v="HLS"/>
    <s v="Inside"/>
    <s v="Gtl"/>
    <s v="Timber"/>
    <s v="Norm"/>
    <s v="1Fam"/>
    <s v="1Story"/>
    <n v="8"/>
    <n v="5"/>
    <s v="Gable"/>
    <s v="CompShg"/>
    <s v="VinylSd"/>
    <s v="VinylSd"/>
    <s v="Stone"/>
    <n v="274"/>
    <s v="Gd"/>
    <s v="PConc"/>
    <s v="Gd"/>
    <s v="Av"/>
    <x v="2"/>
    <x v="6"/>
    <s v="Unf"/>
    <x v="0"/>
    <n v="1"/>
    <n v="1638"/>
    <x v="6"/>
    <x v="6"/>
    <x v="395"/>
    <s v="Gas"/>
    <s v="Ex"/>
    <s v="Y"/>
    <s v="SBrkr"/>
    <n v="1646"/>
    <n v="0"/>
    <n v="0"/>
    <x v="0"/>
    <n v="1646"/>
    <n v="0"/>
    <n v="0"/>
    <n v="2"/>
    <n v="0"/>
    <n v="3"/>
    <n v="1"/>
    <s v="Gd"/>
    <n v="6"/>
    <s v="Typ"/>
    <n v="1"/>
    <s v="Gd"/>
    <s v="Attchd"/>
    <s v="RFn"/>
    <n v="3"/>
    <n v="870"/>
    <s v="TA"/>
    <s v="Y"/>
    <x v="2"/>
    <x v="45"/>
    <x v="0"/>
    <x v="0"/>
    <x v="0"/>
    <s v="No Fence"/>
    <n v="0"/>
    <n v="11"/>
    <n v="2007"/>
    <s v="New"/>
    <s v="Partial"/>
    <n v="248900"/>
    <n v="0"/>
    <n v="0"/>
    <n v="6"/>
    <n v="5"/>
    <n v="4"/>
    <n v="254940.31053426501"/>
  </r>
  <r>
    <n v="20"/>
    <s v="RL"/>
    <n v="85"/>
    <n v="6970"/>
    <s v="Missing"/>
    <s v="Reg"/>
    <s v="Lvl"/>
    <s v="Corner"/>
    <s v="Gtl"/>
    <s v="Sawyer"/>
    <s v="Feedr"/>
    <s v="1Fam"/>
    <s v="1Story"/>
    <n v="4"/>
    <n v="5"/>
    <s v="Gable"/>
    <s v="CompShg"/>
    <s v="VinylSd"/>
    <s v="VinylSd"/>
    <s v="None"/>
    <n v="0"/>
    <s v="TA"/>
    <s v="CBlock"/>
    <s v="TA"/>
    <s v="No"/>
    <x v="0"/>
    <x v="341"/>
    <s v="Unf"/>
    <x v="0"/>
    <n v="1"/>
    <n v="108"/>
    <x v="87"/>
    <x v="40"/>
    <x v="71"/>
    <s v="Gas"/>
    <s v="TA"/>
    <s v="Y"/>
    <s v="SBrkr"/>
    <n v="1120"/>
    <n v="0"/>
    <n v="0"/>
    <x v="0"/>
    <n v="1120"/>
    <n v="1"/>
    <n v="0"/>
    <n v="1"/>
    <n v="1"/>
    <n v="3"/>
    <n v="1"/>
    <s v="Fa"/>
    <n v="5"/>
    <s v="Typ"/>
    <n v="0"/>
    <s v="No Fireplace"/>
    <s v="Attchd"/>
    <s v="RFn"/>
    <n v="2"/>
    <n v="544"/>
    <s v="TA"/>
    <s v="Y"/>
    <x v="18"/>
    <x v="0"/>
    <x v="0"/>
    <x v="0"/>
    <x v="0"/>
    <s v="No Fence"/>
    <n v="400"/>
    <n v="5"/>
    <n v="2007"/>
    <s v="WD"/>
    <s v="Normal"/>
    <n v="129000"/>
    <n v="0"/>
    <n v="1"/>
    <n v="4"/>
    <n v="3"/>
    <n v="2"/>
    <n v="131021.20120653701"/>
  </r>
  <r>
    <n v="60"/>
    <s v="RL"/>
    <n v="80"/>
    <n v="9938"/>
    <s v="Missing"/>
    <s v="Reg"/>
    <s v="Lvl"/>
    <s v="Inside"/>
    <s v="Gtl"/>
    <s v="SawyerW"/>
    <s v="Norm"/>
    <s v="1Fam"/>
    <s v="2Story"/>
    <n v="7"/>
    <n v="5"/>
    <s v="Gable"/>
    <s v="CompShg"/>
    <s v="MetalSd"/>
    <s v="MetalSd"/>
    <s v="BrkFace"/>
    <n v="246"/>
    <s v="Gd"/>
    <s v="PConc"/>
    <s v="Gd"/>
    <s v="No"/>
    <x v="1"/>
    <x v="342"/>
    <s v="Unf"/>
    <x v="0"/>
    <n v="1"/>
    <n v="300"/>
    <x v="14"/>
    <x v="11"/>
    <x v="396"/>
    <s v="Gas"/>
    <s v="Ex"/>
    <s v="Y"/>
    <s v="SBrkr"/>
    <n v="1062"/>
    <n v="887"/>
    <n v="0"/>
    <x v="0"/>
    <n v="1949"/>
    <n v="1"/>
    <n v="0"/>
    <n v="2"/>
    <n v="1"/>
    <n v="3"/>
    <n v="1"/>
    <s v="Gd"/>
    <n v="8"/>
    <s v="Typ"/>
    <n v="1"/>
    <s v="TA"/>
    <s v="Attchd"/>
    <s v="Fin"/>
    <n v="2"/>
    <n v="574"/>
    <s v="TA"/>
    <s v="Y"/>
    <x v="109"/>
    <x v="12"/>
    <x v="0"/>
    <x v="0"/>
    <x v="0"/>
    <s v="GdPrv"/>
    <n v="0"/>
    <n v="6"/>
    <n v="2010"/>
    <s v="WD"/>
    <s v="Normal"/>
    <n v="236000"/>
    <n v="0"/>
    <n v="0"/>
    <n v="5"/>
    <n v="4"/>
    <n v="3"/>
    <n v="236124.778921141"/>
  </r>
  <r>
    <n v="20"/>
    <s v="RL"/>
    <n v="60"/>
    <n v="6600"/>
    <s v="Missing"/>
    <s v="Reg"/>
    <s v="Lvl"/>
    <s v="Inside"/>
    <s v="Gtl"/>
    <s v="NAmes"/>
    <s v="PosN"/>
    <s v="1Fam"/>
    <s v="1Story"/>
    <n v="5"/>
    <n v="5"/>
    <s v="Mansard_Hip"/>
    <s v="CompShg"/>
    <s v="MetalSd"/>
    <s v="MetalSd"/>
    <s v="None"/>
    <n v="0"/>
    <s v="TA"/>
    <s v="CBlock"/>
    <s v="TA"/>
    <s v="No"/>
    <x v="2"/>
    <x v="6"/>
    <s v="Unf"/>
    <x v="0"/>
    <n v="1"/>
    <n v="894"/>
    <x v="6"/>
    <x v="6"/>
    <x v="139"/>
    <s v="Gas"/>
    <s v="Gd"/>
    <s v="N"/>
    <s v="SBrkr"/>
    <n v="894"/>
    <n v="0"/>
    <n v="0"/>
    <x v="0"/>
    <n v="894"/>
    <n v="0"/>
    <n v="0"/>
    <n v="1"/>
    <n v="0"/>
    <n v="2"/>
    <n v="1"/>
    <s v="TA"/>
    <n v="5"/>
    <s v="Typ"/>
    <n v="0"/>
    <s v="No Fireplace"/>
    <s v="Detchd"/>
    <s v="Unf"/>
    <n v="1"/>
    <n v="308"/>
    <s v="TA"/>
    <s v="Y"/>
    <x v="1"/>
    <x v="0"/>
    <x v="0"/>
    <x v="0"/>
    <x v="0"/>
    <s v="No Fence"/>
    <n v="0"/>
    <n v="8"/>
    <n v="2009"/>
    <s v="WD"/>
    <s v="Normal"/>
    <n v="109500"/>
    <n v="0"/>
    <n v="0"/>
    <n v="4"/>
    <n v="3"/>
    <n v="2"/>
    <n v="106566.54316622901"/>
  </r>
  <r>
    <n v="60"/>
    <s v="FV"/>
    <n v="75"/>
    <n v="9000"/>
    <s v="Missing"/>
    <s v="Reg"/>
    <s v="Lvl"/>
    <s v="Inside"/>
    <s v="Gtl"/>
    <s v="Somerst"/>
    <s v="Norm"/>
    <s v="1Fam"/>
    <s v="2Story"/>
    <n v="8"/>
    <n v="5"/>
    <s v="Gable"/>
    <s v="CompShg"/>
    <s v="CemntBd"/>
    <s v="CmentBd"/>
    <s v="None"/>
    <n v="0"/>
    <s v="Gd"/>
    <s v="PConc"/>
    <s v="Gd"/>
    <s v="Av"/>
    <x v="1"/>
    <x v="343"/>
    <s v="Unf"/>
    <x v="0"/>
    <n v="1"/>
    <n v="1120"/>
    <x v="178"/>
    <x v="87"/>
    <x v="397"/>
    <s v="Gas"/>
    <s v="Ex"/>
    <s v="Y"/>
    <s v="SBrkr"/>
    <n v="1184"/>
    <n v="1426"/>
    <n v="0"/>
    <x v="0"/>
    <n v="2610"/>
    <n v="0"/>
    <n v="0"/>
    <n v="2"/>
    <n v="1"/>
    <n v="4"/>
    <n v="1"/>
    <s v="Ex"/>
    <n v="11"/>
    <s v="Typ"/>
    <n v="1"/>
    <s v="Gd"/>
    <s v="BuiltIn"/>
    <s v="Fin"/>
    <n v="2"/>
    <n v="550"/>
    <s v="TA"/>
    <s v="Y"/>
    <x v="76"/>
    <x v="141"/>
    <x v="0"/>
    <x v="0"/>
    <x v="0"/>
    <s v="No Fence"/>
    <n v="0"/>
    <n v="8"/>
    <n v="2007"/>
    <s v="New"/>
    <s v="Partial"/>
    <n v="303477"/>
    <n v="0"/>
    <n v="0"/>
    <n v="6"/>
    <n v="5"/>
    <n v="4"/>
    <n v="283793.44727948599"/>
  </r>
  <r>
    <n v="20"/>
    <s v="RL"/>
    <n v="94"/>
    <n v="25286"/>
    <s v="Missing"/>
    <s v="Reg"/>
    <s v="HLS"/>
    <s v="Inside"/>
    <s v="Mod"/>
    <s v="Mitchel"/>
    <s v="Norm"/>
    <s v="1Fam"/>
    <s v="1Story"/>
    <n v="4"/>
    <n v="5"/>
    <s v="Gable"/>
    <s v="CompShg"/>
    <s v="HdBoard"/>
    <s v="Plywood"/>
    <s v="None"/>
    <n v="0"/>
    <s v="TA"/>
    <s v="PConc"/>
    <s v="TA"/>
    <s v="Gd"/>
    <x v="0"/>
    <x v="344"/>
    <s v="Unf"/>
    <x v="0"/>
    <n v="1"/>
    <n v="431"/>
    <x v="22"/>
    <x v="16"/>
    <x v="110"/>
    <s v="Gas"/>
    <s v="Gd"/>
    <s v="Y"/>
    <s v="SBrkr"/>
    <n v="1040"/>
    <n v="0"/>
    <n v="0"/>
    <x v="0"/>
    <n v="1040"/>
    <n v="1"/>
    <n v="0"/>
    <n v="1"/>
    <n v="0"/>
    <n v="3"/>
    <n v="1"/>
    <s v="TA"/>
    <n v="5"/>
    <s v="Typ"/>
    <n v="0"/>
    <s v="No Fireplace"/>
    <s v="Attchd"/>
    <s v="Unf"/>
    <n v="2"/>
    <n v="648"/>
    <s v="TA"/>
    <s v="Y"/>
    <x v="1"/>
    <x v="0"/>
    <x v="0"/>
    <x v="0"/>
    <x v="0"/>
    <s v="No Fence"/>
    <n v="0"/>
    <n v="1"/>
    <n v="2007"/>
    <s v="WD"/>
    <s v="Normal"/>
    <n v="132250"/>
    <n v="0"/>
    <n v="0"/>
    <n v="4"/>
    <n v="3"/>
    <n v="2"/>
    <n v="131249.688435002"/>
  </r>
  <r>
    <n v="60"/>
    <s v="RL"/>
    <n v="74"/>
    <n v="8834"/>
    <s v="Missing"/>
    <s v="Reg"/>
    <s v="Lvl"/>
    <s v="Inside"/>
    <s v="Gtl"/>
    <s v="NridgHt"/>
    <s v="Norm"/>
    <s v="1Fam"/>
    <s v="2Story"/>
    <n v="9"/>
    <n v="5"/>
    <s v="Mansard_Hip"/>
    <s v="CompShg"/>
    <s v="VinylSd"/>
    <s v="VinylSd"/>
    <s v="Stone"/>
    <n v="216"/>
    <s v="Gd"/>
    <s v="PConc"/>
    <s v="Ex"/>
    <s v="No"/>
    <x v="1"/>
    <x v="345"/>
    <s v="Unf"/>
    <x v="0"/>
    <n v="1"/>
    <n v="292"/>
    <x v="13"/>
    <x v="10"/>
    <x v="138"/>
    <s v="Gas"/>
    <s v="Ex"/>
    <s v="Y"/>
    <s v="SBrkr"/>
    <n v="1462"/>
    <n v="762"/>
    <n v="0"/>
    <x v="0"/>
    <n v="2224"/>
    <n v="1"/>
    <n v="0"/>
    <n v="2"/>
    <n v="1"/>
    <n v="4"/>
    <n v="1"/>
    <s v="Ex"/>
    <n v="10"/>
    <s v="Typ"/>
    <n v="1"/>
    <s v="Gd"/>
    <s v="Attchd"/>
    <s v="Fin"/>
    <n v="3"/>
    <n v="738"/>
    <s v="TA"/>
    <s v="Y"/>
    <x v="80"/>
    <x v="0"/>
    <x v="0"/>
    <x v="0"/>
    <x v="0"/>
    <s v="No Fence"/>
    <n v="0"/>
    <n v="6"/>
    <n v="2009"/>
    <s v="WD"/>
    <s v="Normal"/>
    <n v="350000"/>
    <n v="0"/>
    <n v="0"/>
    <n v="6"/>
    <n v="5"/>
    <n v="4"/>
    <n v="352939.07899192499"/>
  </r>
  <r>
    <n v="85"/>
    <s v="RL"/>
    <n v="88"/>
    <n v="11782"/>
    <s v="Missing"/>
    <s v="IR1"/>
    <s v="Lvl"/>
    <s v="Inside"/>
    <s v="Gtl"/>
    <s v="Sawyer"/>
    <s v="Norm"/>
    <s v="1Fam"/>
    <s v="SFoyer"/>
    <n v="5"/>
    <n v="7"/>
    <s v="Gable"/>
    <s v="CompShg"/>
    <s v="HdBoard"/>
    <s v="HdBoard"/>
    <s v="None"/>
    <n v="0"/>
    <s v="TA"/>
    <s v="CBlock"/>
    <s v="TA"/>
    <s v="Av"/>
    <x v="0"/>
    <x v="346"/>
    <s v="Unf"/>
    <x v="0"/>
    <n v="1"/>
    <n v="210"/>
    <x v="5"/>
    <x v="5"/>
    <x v="398"/>
    <s v="Gas"/>
    <s v="TA"/>
    <s v="Y"/>
    <s v="SBrkr"/>
    <n v="1155"/>
    <n v="0"/>
    <n v="0"/>
    <x v="0"/>
    <n v="1155"/>
    <n v="1"/>
    <n v="0"/>
    <n v="1"/>
    <n v="0"/>
    <n v="3"/>
    <n v="1"/>
    <s v="Gd"/>
    <n v="6"/>
    <s v="Min2"/>
    <n v="0"/>
    <s v="No Fireplace"/>
    <s v="Detchd"/>
    <s v="Unf"/>
    <n v="2"/>
    <n v="576"/>
    <s v="TA"/>
    <s v="Y"/>
    <x v="2"/>
    <x v="0"/>
    <x v="0"/>
    <x v="0"/>
    <x v="0"/>
    <s v="MnPrv"/>
    <n v="400"/>
    <n v="6"/>
    <n v="2010"/>
    <s v="WD"/>
    <s v="Normal"/>
    <n v="148000"/>
    <n v="0"/>
    <n v="1"/>
    <n v="4"/>
    <n v="4"/>
    <n v="3"/>
    <n v="149495.11891775901"/>
  </r>
  <r>
    <n v="50"/>
    <s v="RL"/>
    <n v="44"/>
    <n v="13758"/>
    <s v="Missing"/>
    <s v="IR1"/>
    <s v="Lvl"/>
    <s v="CulDSac"/>
    <s v="Gtl"/>
    <s v="Timber"/>
    <s v="Norm"/>
    <s v="1Fam"/>
    <s v="1.5Fin"/>
    <n v="7"/>
    <n v="5"/>
    <s v="Gable"/>
    <s v="CompShg"/>
    <s v="HdBoard"/>
    <s v="HdBoard"/>
    <s v="BrkFace"/>
    <n v="117"/>
    <s v="Gd"/>
    <s v="CBlock"/>
    <s v="Gd"/>
    <s v="Mn"/>
    <x v="6"/>
    <x v="347"/>
    <s v="Unf"/>
    <x v="0"/>
    <n v="1"/>
    <n v="254"/>
    <x v="60"/>
    <x v="44"/>
    <x v="399"/>
    <s v="Gas"/>
    <s v="Ex"/>
    <s v="Y"/>
    <s v="SBrkr"/>
    <n v="1187"/>
    <n v="530"/>
    <n v="0"/>
    <x v="0"/>
    <n v="1717"/>
    <n v="0"/>
    <n v="0"/>
    <n v="2"/>
    <n v="1"/>
    <n v="3"/>
    <n v="1"/>
    <s v="Gd"/>
    <n v="7"/>
    <s v="Typ"/>
    <n v="1"/>
    <s v="TA"/>
    <s v="Attchd"/>
    <s v="RFn"/>
    <n v="2"/>
    <n v="400"/>
    <s v="TA"/>
    <s v="Y"/>
    <x v="18"/>
    <x v="37"/>
    <x v="0"/>
    <x v="0"/>
    <x v="0"/>
    <s v="No Fence"/>
    <n v="0"/>
    <n v="4"/>
    <n v="2007"/>
    <s v="WD"/>
    <s v="Normal"/>
    <n v="187500"/>
    <n v="0"/>
    <n v="0"/>
    <n v="5"/>
    <n v="4"/>
    <n v="3"/>
    <n v="205450.539863546"/>
  </r>
  <r>
    <n v="60"/>
    <s v="RL"/>
    <n v="69"/>
    <n v="9636"/>
    <s v="Missing"/>
    <s v="IR1"/>
    <s v="Lvl"/>
    <s v="Corner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808"/>
    <x v="6"/>
    <x v="6"/>
    <x v="251"/>
    <s v="Gas"/>
    <s v="Gd"/>
    <s v="Y"/>
    <s v="SBrkr"/>
    <n v="808"/>
    <n v="785"/>
    <n v="0"/>
    <x v="0"/>
    <n v="1593"/>
    <n v="0"/>
    <n v="0"/>
    <n v="2"/>
    <n v="1"/>
    <n v="3"/>
    <n v="1"/>
    <s v="TA"/>
    <n v="7"/>
    <s v="Typ"/>
    <n v="1"/>
    <s v="TA"/>
    <s v="BuiltIn"/>
    <s v="RFn"/>
    <n v="2"/>
    <n v="389"/>
    <s v="TA"/>
    <s v="Y"/>
    <x v="171"/>
    <x v="59"/>
    <x v="0"/>
    <x v="0"/>
    <x v="0"/>
    <s v="MnPrv"/>
    <n v="0"/>
    <n v="12"/>
    <n v="2009"/>
    <s v="WD"/>
    <s v="Normal"/>
    <n v="178000"/>
    <n v="0"/>
    <n v="0"/>
    <n v="5"/>
    <n v="4"/>
    <n v="3"/>
    <n v="175392.30463586701"/>
  </r>
  <r>
    <n v="75"/>
    <s v="RL"/>
    <n v="60"/>
    <n v="6204"/>
    <s v="Missing"/>
    <s v="Reg"/>
    <s v="Bnk"/>
    <s v="Inside"/>
    <s v="Gtl"/>
    <s v="SWISU"/>
    <s v="Norm"/>
    <s v="1Fam"/>
    <s v="2.5Fin"/>
    <n v="4"/>
    <n v="5"/>
    <s v="Gable"/>
    <s v="CompShg"/>
    <s v="Wd Sdng"/>
    <s v="Wd Sdng"/>
    <s v="None"/>
    <n v="0"/>
    <s v="Gd"/>
    <s v="PConc"/>
    <s v="TA"/>
    <s v="No"/>
    <x v="2"/>
    <x v="6"/>
    <s v="Unf"/>
    <x v="0"/>
    <n v="1"/>
    <n v="795"/>
    <x v="6"/>
    <x v="6"/>
    <x v="400"/>
    <s v="Gas"/>
    <s v="TA"/>
    <s v="N"/>
    <s v="SBrkr"/>
    <n v="954"/>
    <n v="795"/>
    <n v="481"/>
    <x v="12"/>
    <n v="2230"/>
    <n v="1"/>
    <n v="0"/>
    <n v="1"/>
    <n v="0"/>
    <n v="5"/>
    <n v="1"/>
    <s v="TA"/>
    <n v="10"/>
    <s v="Typ"/>
    <n v="0"/>
    <s v="No Fireplace"/>
    <s v="Detchd"/>
    <s v="Unf"/>
    <n v="1"/>
    <n v="440"/>
    <s v="TA"/>
    <s v="Y"/>
    <x v="1"/>
    <x v="142"/>
    <x v="0"/>
    <x v="0"/>
    <x v="0"/>
    <s v="No Fence"/>
    <n v="0"/>
    <n v="3"/>
    <n v="2006"/>
    <s v="WD"/>
    <s v="Normal"/>
    <n v="118500"/>
    <n v="0"/>
    <n v="0"/>
    <n v="2"/>
    <n v="4"/>
    <n v="1"/>
    <n v="121885.081898987"/>
  </r>
  <r>
    <n v="20"/>
    <s v="RL"/>
    <n v="65"/>
    <n v="7150"/>
    <s v="Missing"/>
    <s v="Reg"/>
    <s v="Lvl"/>
    <s v="Inside"/>
    <s v="Gtl"/>
    <s v="NAmes"/>
    <s v="Norm"/>
    <s v="1Fam"/>
    <s v="1Story"/>
    <n v="5"/>
    <n v="5"/>
    <s v="Gable"/>
    <s v="CompShg"/>
    <s v="HdBoard"/>
    <s v="HdBoard"/>
    <s v="BrkFace"/>
    <n v="60"/>
    <s v="TA"/>
    <s v="CBlock"/>
    <s v="TA"/>
    <s v="No"/>
    <x v="3"/>
    <x v="68"/>
    <s v="Unf"/>
    <x v="0"/>
    <n v="1"/>
    <n v="460"/>
    <x v="37"/>
    <x v="45"/>
    <x v="401"/>
    <s v="Gas"/>
    <s v="TA"/>
    <s v="Y"/>
    <s v="SBrkr"/>
    <n v="892"/>
    <n v="0"/>
    <n v="0"/>
    <x v="0"/>
    <n v="892"/>
    <n v="0"/>
    <n v="0"/>
    <n v="1"/>
    <n v="0"/>
    <n v="3"/>
    <n v="1"/>
    <s v="TA"/>
    <n v="5"/>
    <s v="Typ"/>
    <n v="0"/>
    <s v="No Fireplace"/>
    <s v="Attchd"/>
    <s v="RFn"/>
    <n v="1"/>
    <n v="288"/>
    <s v="TA"/>
    <s v="Y"/>
    <x v="1"/>
    <x v="0"/>
    <x v="0"/>
    <x v="0"/>
    <x v="0"/>
    <s v="GdWo"/>
    <n v="0"/>
    <n v="7"/>
    <n v="2009"/>
    <s v="WD"/>
    <s v="Normal"/>
    <n v="100000"/>
    <n v="0"/>
    <n v="0"/>
    <n v="4"/>
    <n v="3"/>
    <n v="2"/>
    <n v="119022.880642238"/>
  </r>
  <r>
    <n v="120"/>
    <s v="FV"/>
    <n v="50"/>
    <n v="5119"/>
    <s v="Missing"/>
    <s v="IR1"/>
    <s v="Lvl"/>
    <s v="CulDSac"/>
    <s v="Gtl"/>
    <s v="Somerst"/>
    <s v="Norm"/>
    <s v="TwnhsE"/>
    <s v="1Story"/>
    <n v="9"/>
    <n v="5"/>
    <s v="Gable"/>
    <s v="CompShg"/>
    <s v="MetalSd"/>
    <s v="MetalSd"/>
    <s v="BrkFace"/>
    <n v="60"/>
    <s v="Gd"/>
    <s v="PConc"/>
    <s v="Ex"/>
    <s v="Av"/>
    <x v="1"/>
    <x v="348"/>
    <s v="Unf"/>
    <x v="0"/>
    <n v="1"/>
    <n v="460"/>
    <x v="16"/>
    <x v="13"/>
    <x v="345"/>
    <s v="Gas"/>
    <s v="Ex"/>
    <s v="Y"/>
    <s v="SBrkr"/>
    <n v="1709"/>
    <n v="0"/>
    <n v="0"/>
    <x v="0"/>
    <n v="1709"/>
    <n v="1"/>
    <n v="0"/>
    <n v="2"/>
    <n v="0"/>
    <n v="2"/>
    <n v="1"/>
    <s v="Gd"/>
    <n v="5"/>
    <s v="Typ"/>
    <n v="1"/>
    <s v="TA"/>
    <s v="Attchd"/>
    <s v="Fin"/>
    <n v="2"/>
    <n v="506"/>
    <s v="TA"/>
    <s v="Y"/>
    <x v="172"/>
    <x v="18"/>
    <x v="0"/>
    <x v="0"/>
    <x v="0"/>
    <s v="No Fence"/>
    <n v="0"/>
    <n v="1"/>
    <n v="2008"/>
    <s v="CWD"/>
    <s v="Abnorml"/>
    <n v="328900"/>
    <n v="0"/>
    <n v="0"/>
    <n v="5"/>
    <n v="4"/>
    <n v="3"/>
    <n v="308996.80101309699"/>
  </r>
  <r>
    <n v="90"/>
    <s v="RL"/>
    <n v="70"/>
    <n v="8393"/>
    <s v="Missing"/>
    <s v="Reg"/>
    <s v="Lvl"/>
    <s v="Corner"/>
    <s v="Gtl"/>
    <s v="NAmes"/>
    <s v="Norm"/>
    <s v="Duplex"/>
    <s v="1Story"/>
    <n v="5"/>
    <n v="5"/>
    <s v="Gable"/>
    <s v="CompShg"/>
    <s v="MetalSd"/>
    <s v="MetalSd"/>
    <s v="BrkFace"/>
    <n v="122"/>
    <s v="TA"/>
    <s v="CBlock"/>
    <s v="TA"/>
    <s v="No"/>
    <x v="6"/>
    <x v="349"/>
    <s v="Unf"/>
    <x v="0"/>
    <n v="1"/>
    <n v="1098"/>
    <x v="177"/>
    <x v="48"/>
    <x v="249"/>
    <s v="Gas"/>
    <s v="Ex"/>
    <s v="Y"/>
    <s v="SBrkr"/>
    <n v="1712"/>
    <n v="0"/>
    <n v="0"/>
    <x v="0"/>
    <n v="1712"/>
    <n v="0"/>
    <n v="0"/>
    <n v="2"/>
    <n v="0"/>
    <n v="4"/>
    <n v="2"/>
    <s v="TA"/>
    <n v="8"/>
    <s v="Typ"/>
    <n v="0"/>
    <s v="No Fireplace"/>
    <s v="Attchd"/>
    <s v="Fin"/>
    <n v="2"/>
    <n v="588"/>
    <s v="TA"/>
    <s v="Y"/>
    <x v="173"/>
    <x v="17"/>
    <x v="0"/>
    <x v="0"/>
    <x v="0"/>
    <s v="No Fence"/>
    <n v="0"/>
    <n v="6"/>
    <n v="2006"/>
    <s v="WD"/>
    <s v="Family"/>
    <n v="145000"/>
    <n v="0"/>
    <n v="0"/>
    <n v="4"/>
    <n v="5"/>
    <n v="4"/>
    <n v="154977.57728626"/>
  </r>
  <r>
    <n v="50"/>
    <s v="RL"/>
    <n v="59"/>
    <n v="16466"/>
    <s v="Missing"/>
    <s v="IR1"/>
    <s v="Lvl"/>
    <s v="Inside"/>
    <s v="Gtl"/>
    <s v="Edwards"/>
    <s v="Norm"/>
    <s v="1Fam"/>
    <s v="1.5Fin"/>
    <n v="5"/>
    <n v="7"/>
    <s v="Gable"/>
    <s v="CompShg"/>
    <s v="MetalSd"/>
    <s v="MetalSd"/>
    <s v="None"/>
    <n v="0"/>
    <s v="TA"/>
    <s v="PConc"/>
    <s v="TA"/>
    <s v="No"/>
    <x v="2"/>
    <x v="6"/>
    <s v="Unf"/>
    <x v="0"/>
    <n v="1"/>
    <n v="816"/>
    <x v="6"/>
    <x v="6"/>
    <x v="40"/>
    <s v="Gas"/>
    <s v="TA"/>
    <s v="Y"/>
    <s v="SBrkr"/>
    <n v="872"/>
    <n v="521"/>
    <n v="0"/>
    <x v="0"/>
    <n v="1393"/>
    <n v="0"/>
    <n v="0"/>
    <n v="1"/>
    <n v="1"/>
    <n v="3"/>
    <n v="1"/>
    <s v="TA"/>
    <n v="8"/>
    <s v="Typ"/>
    <n v="0"/>
    <s v="No Fireplace"/>
    <s v="Attchd"/>
    <s v="Unf"/>
    <n v="1"/>
    <n v="300"/>
    <s v="TA"/>
    <s v="Y"/>
    <x v="174"/>
    <x v="0"/>
    <x v="0"/>
    <x v="0"/>
    <x v="46"/>
    <s v="No Fence"/>
    <n v="0"/>
    <n v="4"/>
    <n v="2008"/>
    <s v="WD"/>
    <s v="Normal"/>
    <n v="135500"/>
    <n v="0"/>
    <n v="0"/>
    <n v="4"/>
    <n v="3"/>
    <n v="2"/>
    <n v="136896.172758806"/>
  </r>
  <r>
    <n v="20"/>
    <s v="RL"/>
    <n v="95"/>
    <n v="15865"/>
    <s v="Missing"/>
    <s v="IR1"/>
    <s v="Lvl"/>
    <s v="Inside"/>
    <s v="Mod"/>
    <s v="NAmes"/>
    <s v="Norm"/>
    <s v="1Fam"/>
    <s v="1Story"/>
    <n v="8"/>
    <n v="6"/>
    <s v="Flat"/>
    <s v="Tar&amp;Grv"/>
    <s v="Wd Sdng"/>
    <s v="Wd Sdng"/>
    <s v="None"/>
    <n v="0"/>
    <s v="Gd"/>
    <s v="PConc"/>
    <s v="TA"/>
    <s v="Gd"/>
    <x v="0"/>
    <x v="350"/>
    <s v="Rec"/>
    <x v="70"/>
    <n v="2"/>
    <n v="1043"/>
    <x v="1"/>
    <x v="1"/>
    <x v="402"/>
    <s v="Gas"/>
    <s v="Ex"/>
    <s v="Y"/>
    <s v="SBrkr"/>
    <n v="2217"/>
    <n v="0"/>
    <n v="0"/>
    <x v="0"/>
    <n v="2217"/>
    <n v="1"/>
    <n v="0"/>
    <n v="2"/>
    <n v="0"/>
    <n v="4"/>
    <n v="1"/>
    <s v="Gd"/>
    <n v="8"/>
    <s v="Typ"/>
    <n v="1"/>
    <s v="TA"/>
    <s v="Attchd"/>
    <s v="Unf"/>
    <n v="2"/>
    <n v="621"/>
    <s v="TA"/>
    <s v="Y"/>
    <x v="175"/>
    <x v="143"/>
    <x v="0"/>
    <x v="0"/>
    <x v="22"/>
    <s v="No Fence"/>
    <n v="0"/>
    <n v="10"/>
    <n v="2007"/>
    <s v="WD"/>
    <s v="Normal"/>
    <n v="268000"/>
    <n v="0"/>
    <n v="0"/>
    <n v="4"/>
    <n v="3"/>
    <n v="2"/>
    <n v="275106.34580509103"/>
  </r>
  <r>
    <n v="50"/>
    <s v="RL"/>
    <n v="60"/>
    <n v="8064"/>
    <s v="Missing"/>
    <s v="Reg"/>
    <s v="Lvl"/>
    <s v="Corner"/>
    <s v="Gtl"/>
    <s v="NAmes"/>
    <s v="Artery"/>
    <s v="1Fam"/>
    <s v="1.5Fin"/>
    <n v="5"/>
    <n v="7"/>
    <s v="Gable"/>
    <s v="CompShg"/>
    <s v="MetalSd"/>
    <s v="MetalSd"/>
    <s v="None"/>
    <n v="0"/>
    <s v="TA"/>
    <s v="CBlock"/>
    <s v="TA"/>
    <s v="Mn"/>
    <x v="2"/>
    <x v="6"/>
    <s v="Unf"/>
    <x v="0"/>
    <n v="1"/>
    <n v="672"/>
    <x v="6"/>
    <x v="6"/>
    <x v="54"/>
    <s v="Gas"/>
    <s v="Ex"/>
    <s v="Y"/>
    <s v="SBrkr"/>
    <n v="672"/>
    <n v="252"/>
    <n v="0"/>
    <x v="0"/>
    <n v="924"/>
    <n v="0"/>
    <n v="0"/>
    <n v="1"/>
    <n v="0"/>
    <n v="3"/>
    <n v="1"/>
    <s v="TA"/>
    <n v="6"/>
    <s v="Typ"/>
    <n v="1"/>
    <s v="Po"/>
    <s v="Detchd"/>
    <s v="Unf"/>
    <n v="2"/>
    <n v="576"/>
    <s v="TA"/>
    <s v="Y"/>
    <x v="1"/>
    <x v="0"/>
    <x v="0"/>
    <x v="0"/>
    <x v="0"/>
    <s v="MnPrv"/>
    <n v="2000"/>
    <n v="7"/>
    <n v="2007"/>
    <s v="WD"/>
    <s v="Normal"/>
    <n v="122900"/>
    <n v="0"/>
    <n v="1"/>
    <n v="3"/>
    <n v="5"/>
    <n v="4"/>
    <n v="119433.016286235"/>
  </r>
  <r>
    <n v="60"/>
    <s v="RL"/>
    <n v="70"/>
    <n v="11184"/>
    <s v="Missing"/>
    <s v="Reg"/>
    <s v="Lvl"/>
    <s v="Inside"/>
    <s v="Gtl"/>
    <s v="Sawyer"/>
    <s v="Norm"/>
    <s v="1Fam"/>
    <s v="2Story"/>
    <n v="6"/>
    <n v="5"/>
    <s v="Mansard_Hip"/>
    <s v="CompShg"/>
    <s v="HdBoard"/>
    <s v="HdBoard"/>
    <s v="BrkFace"/>
    <n v="92"/>
    <s v="TA"/>
    <s v="CBlock"/>
    <s v="TA"/>
    <s v="No"/>
    <x v="6"/>
    <x v="351"/>
    <s v="Rec"/>
    <x v="71"/>
    <n v="2"/>
    <n v="192"/>
    <x v="98"/>
    <x v="34"/>
    <x v="389"/>
    <s v="Gas"/>
    <s v="Gd"/>
    <s v="Y"/>
    <s v="SBrkr"/>
    <n v="918"/>
    <n v="765"/>
    <n v="0"/>
    <x v="0"/>
    <n v="1683"/>
    <n v="0"/>
    <n v="0"/>
    <n v="2"/>
    <n v="1"/>
    <n v="3"/>
    <n v="1"/>
    <s v="TA"/>
    <n v="7"/>
    <s v="Typ"/>
    <n v="1"/>
    <s v="TA"/>
    <s v="Attchd"/>
    <s v="RFn"/>
    <n v="2"/>
    <n v="440"/>
    <s v="TA"/>
    <s v="Y"/>
    <x v="176"/>
    <x v="0"/>
    <x v="0"/>
    <x v="0"/>
    <x v="0"/>
    <s v="No Fence"/>
    <n v="0"/>
    <n v="7"/>
    <n v="2009"/>
    <s v="WD"/>
    <s v="Normal"/>
    <n v="172500"/>
    <n v="0"/>
    <n v="0"/>
    <n v="5"/>
    <n v="4"/>
    <n v="3"/>
    <n v="172472.625981069"/>
  </r>
  <r>
    <n v="20"/>
    <s v="RL"/>
    <n v="70"/>
    <n v="8414"/>
    <s v="Missing"/>
    <s v="Reg"/>
    <s v="Lvl"/>
    <s v="Inside"/>
    <s v="Gtl"/>
    <s v="Sawyer"/>
    <s v="Norm"/>
    <s v="1Fam"/>
    <s v="1Story"/>
    <n v="6"/>
    <n v="8"/>
    <s v="Mansard_Hip"/>
    <s v="CompShg"/>
    <s v="HdBoard"/>
    <s v="HdBoard"/>
    <s v="None"/>
    <n v="0"/>
    <s v="TA"/>
    <s v="CBlock"/>
    <s v="TA"/>
    <s v="No"/>
    <x v="1"/>
    <x v="322"/>
    <s v="Unf"/>
    <x v="0"/>
    <n v="1"/>
    <n v="396"/>
    <x v="117"/>
    <x v="30"/>
    <x v="403"/>
    <s v="Gas"/>
    <s v="TA"/>
    <s v="Y"/>
    <s v="SBrkr"/>
    <n v="1068"/>
    <n v="0"/>
    <n v="0"/>
    <x v="0"/>
    <n v="1068"/>
    <n v="0"/>
    <n v="1"/>
    <n v="1"/>
    <n v="0"/>
    <n v="3"/>
    <n v="1"/>
    <s v="TA"/>
    <n v="6"/>
    <s v="Typ"/>
    <n v="0"/>
    <s v="No Fireplace"/>
    <s v="Attchd"/>
    <s v="RFn"/>
    <n v="1"/>
    <n v="264"/>
    <s v="TA"/>
    <s v="Y"/>
    <x v="2"/>
    <x v="0"/>
    <x v="0"/>
    <x v="0"/>
    <x v="0"/>
    <s v="MnPrv"/>
    <n v="0"/>
    <n v="2"/>
    <n v="2006"/>
    <s v="WD"/>
    <s v="Normal"/>
    <n v="154500"/>
    <n v="0"/>
    <n v="0"/>
    <n v="4"/>
    <n v="3"/>
    <n v="4"/>
    <n v="149420.28808270401"/>
  </r>
  <r>
    <n v="30"/>
    <s v="RM"/>
    <n v="50"/>
    <n v="8765"/>
    <s v="Grvl"/>
    <s v="Reg"/>
    <s v="Lvl"/>
    <s v="Inside"/>
    <s v="Gtl"/>
    <s v="IDOTRR"/>
    <s v="Norm"/>
    <s v="1Fam"/>
    <s v="1Story"/>
    <n v="4"/>
    <n v="6"/>
    <s v="Gable"/>
    <s v="CompShg"/>
    <s v="Wd Sdng"/>
    <s v="Wd Sdng"/>
    <s v="None"/>
    <n v="0"/>
    <s v="TA"/>
    <s v="BrkTil"/>
    <s v="TA"/>
    <s v="No"/>
    <x v="0"/>
    <x v="352"/>
    <s v="Unf"/>
    <x v="0"/>
    <n v="1"/>
    <n v="666"/>
    <x v="179"/>
    <x v="64"/>
    <x v="404"/>
    <s v="Gas"/>
    <s v="Ex"/>
    <s v="N"/>
    <s v="SBrkr"/>
    <n v="951"/>
    <n v="0"/>
    <n v="0"/>
    <x v="0"/>
    <n v="951"/>
    <n v="0"/>
    <n v="0"/>
    <n v="1"/>
    <n v="0"/>
    <n v="2"/>
    <n v="1"/>
    <s v="TA"/>
    <n v="6"/>
    <s v="Typ"/>
    <n v="0"/>
    <s v="No Fireplace"/>
    <s v="Detchd"/>
    <s v="Unf"/>
    <n v="1"/>
    <n v="327"/>
    <s v="TA"/>
    <s v="Y"/>
    <x v="1"/>
    <x v="70"/>
    <x v="0"/>
    <x v="0"/>
    <x v="0"/>
    <s v="No Fence"/>
    <n v="0"/>
    <n v="4"/>
    <n v="2006"/>
    <s v="WD"/>
    <s v="Abnorml"/>
    <n v="106500"/>
    <n v="0"/>
    <n v="0"/>
    <n v="3"/>
    <n v="2"/>
    <n v="1"/>
    <n v="97129.935053631794"/>
  </r>
  <r>
    <n v="20"/>
    <s v="RL"/>
    <n v="100"/>
    <n v="12919"/>
    <s v="Missing"/>
    <s v="IR1"/>
    <s v="Lvl"/>
    <s v="Inside"/>
    <s v="Gtl"/>
    <s v="NridgHt"/>
    <s v="Norm"/>
    <s v="1Fam"/>
    <s v="1Story"/>
    <n v="9"/>
    <n v="5"/>
    <s v="Mansard_Hip"/>
    <s v="CompShg"/>
    <s v="VinylSd"/>
    <s v="VinylSd"/>
    <s v="Stone"/>
    <n v="760"/>
    <s v="Ex"/>
    <s v="PConc"/>
    <s v="Ex"/>
    <s v="Gd"/>
    <x v="1"/>
    <x v="353"/>
    <s v="Unf"/>
    <x v="0"/>
    <n v="1"/>
    <n v="142"/>
    <x v="24"/>
    <x v="15"/>
    <x v="405"/>
    <s v="Gas"/>
    <s v="Ex"/>
    <s v="Y"/>
    <s v="SBrkr"/>
    <n v="2364"/>
    <n v="0"/>
    <n v="0"/>
    <x v="0"/>
    <n v="2364"/>
    <n v="1"/>
    <n v="0"/>
    <n v="2"/>
    <n v="1"/>
    <n v="2"/>
    <n v="1"/>
    <s v="Ex"/>
    <n v="11"/>
    <s v="Typ"/>
    <n v="2"/>
    <s v="Gd"/>
    <s v="Attchd"/>
    <s v="Fin"/>
    <n v="3"/>
    <n v="820"/>
    <s v="TA"/>
    <s v="Y"/>
    <x v="1"/>
    <x v="144"/>
    <x v="0"/>
    <x v="0"/>
    <x v="0"/>
    <s v="No Fence"/>
    <n v="0"/>
    <n v="3"/>
    <n v="2010"/>
    <s v="New"/>
    <s v="Partial"/>
    <n v="611657"/>
    <n v="0"/>
    <n v="0"/>
    <n v="6"/>
    <n v="5"/>
    <n v="4"/>
    <n v="565449.218992554"/>
  </r>
  <r>
    <n v="20"/>
    <s v="RL"/>
    <n v="65"/>
    <n v="6993"/>
    <s v="Missing"/>
    <s v="Reg"/>
    <s v="Lvl"/>
    <s v="Inside"/>
    <s v="Gtl"/>
    <s v="Sawyer"/>
    <s v="Feedr"/>
    <s v="1Fam"/>
    <s v="1Story"/>
    <n v="5"/>
    <n v="7"/>
    <s v="Gable"/>
    <s v="CompShg"/>
    <s v="HdBoard"/>
    <s v="Plywood"/>
    <s v="None"/>
    <n v="0"/>
    <s v="TA"/>
    <s v="CBlock"/>
    <s v="TA"/>
    <s v="No"/>
    <x v="3"/>
    <x v="354"/>
    <s v="Unf"/>
    <x v="0"/>
    <n v="1"/>
    <n v="447"/>
    <x v="128"/>
    <x v="79"/>
    <x v="8"/>
    <s v="Gas"/>
    <s v="TA"/>
    <s v="Y"/>
    <s v="SBrkr"/>
    <n v="1236"/>
    <n v="0"/>
    <n v="0"/>
    <x v="0"/>
    <n v="1236"/>
    <n v="0"/>
    <n v="0"/>
    <n v="1"/>
    <n v="0"/>
    <n v="3"/>
    <n v="1"/>
    <s v="TA"/>
    <n v="6"/>
    <s v="Typ"/>
    <n v="1"/>
    <s v="TA"/>
    <s v="Attchd"/>
    <s v="Unf"/>
    <n v="1"/>
    <n v="288"/>
    <s v="TA"/>
    <s v="Y"/>
    <x v="1"/>
    <x v="0"/>
    <x v="0"/>
    <x v="0"/>
    <x v="0"/>
    <s v="No Fence"/>
    <n v="0"/>
    <n v="6"/>
    <n v="2006"/>
    <s v="WD"/>
    <s v="Normal"/>
    <n v="135000"/>
    <n v="0"/>
    <n v="0"/>
    <n v="4"/>
    <n v="3"/>
    <n v="3"/>
    <n v="134460.39895097"/>
  </r>
  <r>
    <n v="20"/>
    <s v="RL"/>
    <n v="69"/>
    <n v="7340"/>
    <s v="Missing"/>
    <s v="IR1"/>
    <s v="Lvl"/>
    <s v="Inside"/>
    <s v="Gtl"/>
    <s v="NAmes"/>
    <s v="Norm"/>
    <s v="1Fam"/>
    <s v="1Story"/>
    <n v="4"/>
    <n v="6"/>
    <s v="Gable"/>
    <s v="CompShg"/>
    <s v="HdBoard"/>
    <s v="HdBoard"/>
    <s v="None"/>
    <n v="0"/>
    <s v="TA"/>
    <s v="CBlock"/>
    <s v="TA"/>
    <s v="No"/>
    <x v="0"/>
    <x v="355"/>
    <s v="Unf"/>
    <x v="0"/>
    <n v="1"/>
    <n v="536"/>
    <x v="180"/>
    <x v="38"/>
    <x v="406"/>
    <s v="Gas"/>
    <s v="TA"/>
    <s v="Y"/>
    <s v="SBrkr"/>
    <n v="858"/>
    <n v="0"/>
    <n v="0"/>
    <x v="0"/>
    <n v="858"/>
    <n v="0"/>
    <n v="0"/>
    <n v="1"/>
    <n v="0"/>
    <n v="2"/>
    <n v="1"/>
    <s v="TA"/>
    <n v="4"/>
    <s v="Typ"/>
    <n v="0"/>
    <s v="No Fireplace"/>
    <s v="Detchd"/>
    <s v="Unf"/>
    <n v="1"/>
    <n v="684"/>
    <s v="TA"/>
    <s v="Y"/>
    <x v="1"/>
    <x v="0"/>
    <x v="0"/>
    <x v="0"/>
    <x v="0"/>
    <s v="No Fence"/>
    <n v="0"/>
    <n v="6"/>
    <n v="2007"/>
    <s v="WD"/>
    <s v="Normal"/>
    <n v="110000"/>
    <n v="0"/>
    <n v="0"/>
    <n v="4"/>
    <n v="4"/>
    <n v="2"/>
    <n v="109886.98799636601"/>
  </r>
  <r>
    <n v="20"/>
    <s v="RL"/>
    <n v="50"/>
    <n v="14859"/>
    <s v="Missing"/>
    <s v="IR1"/>
    <s v="HLS"/>
    <s v="CulDSac"/>
    <s v="Gtl"/>
    <s v="Gilbert"/>
    <s v="Norm"/>
    <s v="1Fam"/>
    <s v="1Story"/>
    <n v="7"/>
    <n v="5"/>
    <s v="Mansard_Hip"/>
    <s v="CompShg"/>
    <s v="VinylSd"/>
    <s v="VinylSd"/>
    <s v="BrkFace"/>
    <n v="27"/>
    <s v="Gd"/>
    <s v="PConc"/>
    <s v="Gd"/>
    <s v="No"/>
    <x v="2"/>
    <x v="6"/>
    <s v="Unf"/>
    <x v="0"/>
    <n v="1"/>
    <n v="1670"/>
    <x v="6"/>
    <x v="6"/>
    <x v="407"/>
    <s v="Gas"/>
    <s v="Ex"/>
    <s v="Y"/>
    <s v="SBrkr"/>
    <n v="1670"/>
    <n v="0"/>
    <n v="0"/>
    <x v="0"/>
    <n v="1670"/>
    <n v="0"/>
    <n v="0"/>
    <n v="2"/>
    <n v="0"/>
    <n v="3"/>
    <n v="1"/>
    <s v="Gd"/>
    <n v="7"/>
    <s v="Typ"/>
    <n v="1"/>
    <s v="Gd"/>
    <s v="Attchd"/>
    <s v="RFn"/>
    <n v="3"/>
    <n v="690"/>
    <s v="TA"/>
    <s v="Y"/>
    <x v="24"/>
    <x v="55"/>
    <x v="0"/>
    <x v="0"/>
    <x v="0"/>
    <s v="No Fence"/>
    <n v="0"/>
    <n v="8"/>
    <n v="2006"/>
    <s v="New"/>
    <s v="Partial"/>
    <n v="240000"/>
    <n v="0"/>
    <n v="0"/>
    <n v="6"/>
    <n v="5"/>
    <n v="4"/>
    <n v="233535.91281709899"/>
  </r>
  <r>
    <n v="20"/>
    <s v="RL"/>
    <n v="69"/>
    <n v="6173"/>
    <s v="Missing"/>
    <s v="IR1"/>
    <s v="Lvl"/>
    <s v="Inside"/>
    <s v="Gtl"/>
    <s v="Sawyer"/>
    <s v="Norm"/>
    <s v="1Fam"/>
    <s v="1Story"/>
    <n v="5"/>
    <n v="6"/>
    <s v="Gable"/>
    <s v="CompShg"/>
    <s v="HdBoard"/>
    <s v="Wd Sdng"/>
    <s v="BrkFace"/>
    <n v="75"/>
    <s v="TA"/>
    <s v="CBlock"/>
    <s v="TA"/>
    <s v="No"/>
    <x v="1"/>
    <x v="356"/>
    <s v="Unf"/>
    <x v="0"/>
    <n v="1"/>
    <n v="277"/>
    <x v="130"/>
    <x v="71"/>
    <x v="62"/>
    <s v="Gas"/>
    <s v="TA"/>
    <s v="Y"/>
    <s v="SBrkr"/>
    <n v="902"/>
    <n v="0"/>
    <n v="0"/>
    <x v="0"/>
    <n v="902"/>
    <n v="0"/>
    <n v="0"/>
    <n v="1"/>
    <n v="0"/>
    <n v="3"/>
    <n v="1"/>
    <s v="TA"/>
    <n v="6"/>
    <s v="Typ"/>
    <n v="0"/>
    <s v="No Fireplace"/>
    <s v="Attchd"/>
    <s v="Unf"/>
    <n v="1"/>
    <n v="288"/>
    <s v="TA"/>
    <s v="Y"/>
    <x v="1"/>
    <x v="0"/>
    <x v="0"/>
    <x v="0"/>
    <x v="0"/>
    <s v="MnPrv"/>
    <n v="0"/>
    <n v="8"/>
    <n v="2007"/>
    <s v="WD"/>
    <s v="Normal"/>
    <n v="125500"/>
    <n v="0"/>
    <n v="0"/>
    <n v="4"/>
    <n v="3"/>
    <n v="2"/>
    <n v="124202.57102935101"/>
  </r>
  <r>
    <n v="20"/>
    <s v="RL"/>
    <n v="116"/>
    <n v="13501"/>
    <s v="Missing"/>
    <s v="IR1"/>
    <s v="Lvl"/>
    <s v="Corner"/>
    <s v="Gtl"/>
    <s v="Somerst"/>
    <s v="Norm"/>
    <s v="1Fam"/>
    <s v="1Story"/>
    <n v="8"/>
    <n v="5"/>
    <s v="Gable"/>
    <s v="CompShg"/>
    <s v="VinylSd"/>
    <s v="VinylSd"/>
    <s v="Stone"/>
    <n v="208"/>
    <s v="Gd"/>
    <s v="PConc"/>
    <s v="Gd"/>
    <s v="No"/>
    <x v="1"/>
    <x v="357"/>
    <s v="Unf"/>
    <x v="0"/>
    <n v="1"/>
    <n v="1560"/>
    <x v="181"/>
    <x v="47"/>
    <x v="408"/>
    <s v="Gas"/>
    <s v="Ex"/>
    <s v="Y"/>
    <s v="SBrkr"/>
    <n v="1636"/>
    <n v="0"/>
    <n v="0"/>
    <x v="0"/>
    <n v="1636"/>
    <n v="1"/>
    <n v="0"/>
    <n v="2"/>
    <n v="0"/>
    <n v="3"/>
    <n v="1"/>
    <s v="Gd"/>
    <n v="8"/>
    <s v="Typ"/>
    <n v="1"/>
    <s v="Gd"/>
    <s v="Attchd"/>
    <s v="RFn"/>
    <n v="3"/>
    <n v="865"/>
    <s v="TA"/>
    <s v="Y"/>
    <x v="1"/>
    <x v="55"/>
    <x v="0"/>
    <x v="0"/>
    <x v="0"/>
    <s v="No Fence"/>
    <n v="0"/>
    <n v="6"/>
    <n v="2007"/>
    <s v="WD"/>
    <s v="Normal"/>
    <n v="255000"/>
    <n v="0"/>
    <n v="0"/>
    <n v="6"/>
    <n v="5"/>
    <n v="4"/>
    <n v="259173.45645557001"/>
  </r>
  <r>
    <n v="50"/>
    <s v="RL"/>
    <n v="86"/>
    <n v="11500"/>
    <s v="Missing"/>
    <s v="IR1"/>
    <s v="Lvl"/>
    <s v="Inside"/>
    <s v="Gtl"/>
    <s v="Crawfor"/>
    <s v="Norm"/>
    <s v="1Fam"/>
    <s v="1.5Fin"/>
    <n v="7"/>
    <n v="7"/>
    <s v="Gable"/>
    <s v="CompShg"/>
    <s v="BrkFace"/>
    <s v="BrkFace"/>
    <s v="None"/>
    <n v="0"/>
    <s v="Gd"/>
    <s v="CBlock"/>
    <s v="Gd"/>
    <s v="No"/>
    <x v="5"/>
    <x v="358"/>
    <s v="Unf"/>
    <x v="0"/>
    <n v="1"/>
    <n v="794"/>
    <x v="182"/>
    <x v="37"/>
    <x v="409"/>
    <s v="Gas"/>
    <s v="Gd"/>
    <s v="Y"/>
    <s v="SBrkr"/>
    <n v="1020"/>
    <n v="1037"/>
    <n v="0"/>
    <x v="0"/>
    <n v="2057"/>
    <n v="0"/>
    <n v="0"/>
    <n v="1"/>
    <n v="1"/>
    <n v="3"/>
    <n v="1"/>
    <s v="Gd"/>
    <n v="6"/>
    <s v="Typ"/>
    <n v="1"/>
    <s v="Gd"/>
    <s v="Attchd"/>
    <s v="Fin"/>
    <n v="1"/>
    <n v="180"/>
    <s v="Fa"/>
    <s v="Y"/>
    <x v="1"/>
    <x v="0"/>
    <x v="0"/>
    <x v="0"/>
    <x v="47"/>
    <s v="No Fence"/>
    <n v="0"/>
    <n v="6"/>
    <n v="2006"/>
    <s v="WD"/>
    <s v="Normal"/>
    <n v="250000"/>
    <n v="0"/>
    <n v="0"/>
    <n v="3"/>
    <n v="2"/>
    <n v="3"/>
    <n v="243763.60880367199"/>
  </r>
  <r>
    <n v="20"/>
    <s v="RL"/>
    <n v="69"/>
    <n v="8885"/>
    <s v="Missing"/>
    <s v="IR1"/>
    <s v="Low"/>
    <s v="Inside"/>
    <s v="Mod"/>
    <s v="Mitchel"/>
    <s v="Norm"/>
    <s v="1Fam"/>
    <s v="1Story"/>
    <n v="5"/>
    <n v="5"/>
    <s v="Gable"/>
    <s v="CompShg"/>
    <s v="HdBoard"/>
    <s v="HdBoard"/>
    <s v="None"/>
    <n v="0"/>
    <s v="TA"/>
    <s v="CBlock"/>
    <s v="Gd"/>
    <s v="Av"/>
    <x v="3"/>
    <x v="359"/>
    <s v="ALQ"/>
    <x v="72"/>
    <n v="2"/>
    <n v="239"/>
    <x v="78"/>
    <x v="17"/>
    <x v="92"/>
    <s v="Gas"/>
    <s v="TA"/>
    <s v="Y"/>
    <s v="SBrkr"/>
    <n v="902"/>
    <n v="0"/>
    <n v="0"/>
    <x v="0"/>
    <n v="902"/>
    <n v="1"/>
    <n v="0"/>
    <n v="1"/>
    <n v="0"/>
    <n v="2"/>
    <n v="1"/>
    <s v="TA"/>
    <n v="5"/>
    <s v="Typ"/>
    <n v="0"/>
    <s v="No Fireplace"/>
    <s v="Attchd"/>
    <s v="Unf"/>
    <n v="2"/>
    <n v="484"/>
    <s v="TA"/>
    <s v="Y"/>
    <x v="177"/>
    <x v="0"/>
    <x v="0"/>
    <x v="0"/>
    <x v="0"/>
    <s v="MnPrv"/>
    <n v="0"/>
    <n v="6"/>
    <n v="2006"/>
    <s v="WD"/>
    <s v="Normal"/>
    <n v="131000"/>
    <n v="0"/>
    <n v="0"/>
    <n v="5"/>
    <n v="4"/>
    <n v="3"/>
    <n v="134981.516714155"/>
  </r>
  <r>
    <n v="60"/>
    <s v="RL"/>
    <n v="149"/>
    <n v="12589"/>
    <s v="Missing"/>
    <s v="IR2_3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42"/>
    <x v="6"/>
    <x v="6"/>
    <x v="410"/>
    <s v="Gas"/>
    <s v="Ex"/>
    <s v="Y"/>
    <s v="SBrkr"/>
    <n v="742"/>
    <n v="742"/>
    <n v="0"/>
    <x v="0"/>
    <n v="1484"/>
    <n v="0"/>
    <n v="0"/>
    <n v="2"/>
    <n v="1"/>
    <n v="3"/>
    <n v="1"/>
    <s v="Gd"/>
    <n v="8"/>
    <s v="Typ"/>
    <n v="1"/>
    <s v="Gd"/>
    <s v="Attchd"/>
    <s v="Fin"/>
    <n v="2"/>
    <n v="390"/>
    <s v="TA"/>
    <s v="Y"/>
    <x v="161"/>
    <x v="42"/>
    <x v="0"/>
    <x v="0"/>
    <x v="0"/>
    <s v="No Fence"/>
    <n v="0"/>
    <n v="6"/>
    <n v="2009"/>
    <s v="WD"/>
    <s v="Normal"/>
    <n v="174000"/>
    <n v="0"/>
    <n v="0"/>
    <n v="6"/>
    <n v="5"/>
    <n v="4"/>
    <n v="175610.390429753"/>
  </r>
  <r>
    <n v="20"/>
    <s v="RL"/>
    <n v="69"/>
    <n v="9286"/>
    <s v="Missing"/>
    <s v="IR1"/>
    <s v="Lvl"/>
    <s v="CulDSac"/>
    <s v="Mod"/>
    <s v="CollgCr"/>
    <s v="Norm"/>
    <s v="1Fam"/>
    <s v="1Story"/>
    <n v="5"/>
    <n v="7"/>
    <s v="Gable"/>
    <s v="CompShg"/>
    <s v="HdBoard"/>
    <s v="Plywood"/>
    <s v="None"/>
    <n v="0"/>
    <s v="TA"/>
    <s v="CBlock"/>
    <s v="Gd"/>
    <s v="Av"/>
    <x v="0"/>
    <x v="327"/>
    <s v="Unf"/>
    <x v="0"/>
    <n v="1"/>
    <n v="1072"/>
    <x v="183"/>
    <x v="91"/>
    <x v="199"/>
    <s v="Gas"/>
    <s v="TA"/>
    <s v="Y"/>
    <s v="SBrkr"/>
    <n v="1268"/>
    <n v="0"/>
    <n v="0"/>
    <x v="0"/>
    <n v="1268"/>
    <n v="0"/>
    <n v="0"/>
    <n v="1"/>
    <n v="1"/>
    <n v="3"/>
    <n v="1"/>
    <s v="Gd"/>
    <n v="5"/>
    <s v="Typ"/>
    <n v="0"/>
    <s v="No Fireplace"/>
    <s v="Detchd"/>
    <s v="Unf"/>
    <n v="1"/>
    <n v="252"/>
    <s v="TA"/>
    <s v="Y"/>
    <x v="178"/>
    <x v="0"/>
    <x v="0"/>
    <x v="0"/>
    <x v="0"/>
    <s v="No Fence"/>
    <n v="0"/>
    <n v="10"/>
    <n v="2009"/>
    <s v="WD"/>
    <s v="Normal"/>
    <n v="143500"/>
    <n v="0"/>
    <n v="0"/>
    <n v="5"/>
    <n v="4"/>
    <n v="3"/>
    <n v="145422.907535409"/>
  </r>
  <r>
    <n v="30"/>
    <s v="RM"/>
    <n v="51"/>
    <n v="6120"/>
    <s v="Missing"/>
    <s v="Reg"/>
    <s v="Lvl"/>
    <s v="Inside"/>
    <s v="Gtl"/>
    <s v="BrkSide"/>
    <s v="Norm"/>
    <s v="1Fam"/>
    <s v="1Story"/>
    <n v="5"/>
    <n v="7"/>
    <s v="Gable"/>
    <s v="CompShg"/>
    <s v="MetalSd"/>
    <s v="MetalSd"/>
    <s v="None"/>
    <n v="0"/>
    <s v="TA"/>
    <s v="BrkTil"/>
    <s v="TA"/>
    <s v="No"/>
    <x v="5"/>
    <x v="360"/>
    <s v="Unf"/>
    <x v="0"/>
    <n v="1"/>
    <n v="279"/>
    <x v="154"/>
    <x v="65"/>
    <x v="166"/>
    <s v="Gas"/>
    <s v="TA"/>
    <s v="N"/>
    <s v="SBrkr"/>
    <n v="1015"/>
    <n v="0"/>
    <n v="0"/>
    <x v="0"/>
    <n v="1015"/>
    <n v="0"/>
    <n v="0"/>
    <n v="1"/>
    <n v="0"/>
    <n v="3"/>
    <n v="1"/>
    <s v="TA"/>
    <n v="6"/>
    <s v="Min1"/>
    <n v="0"/>
    <s v="No Fireplace"/>
    <s v="Detchd"/>
    <s v="Unf"/>
    <n v="1"/>
    <n v="450"/>
    <s v="TA"/>
    <s v="Y"/>
    <x v="1"/>
    <x v="0"/>
    <x v="24"/>
    <x v="0"/>
    <x v="34"/>
    <s v="MnPrv"/>
    <n v="620"/>
    <n v="7"/>
    <n v="2006"/>
    <s v="WD"/>
    <s v="Abnorml"/>
    <n v="88000"/>
    <n v="0"/>
    <n v="1"/>
    <n v="2"/>
    <n v="1"/>
    <n v="1"/>
    <n v="89781.354552407996"/>
  </r>
  <r>
    <n v="160"/>
    <s v="FV"/>
    <n v="30"/>
    <n v="3000"/>
    <s v="Pave"/>
    <s v="Reg"/>
    <s v="Lvl"/>
    <s v="Inside"/>
    <s v="Gtl"/>
    <s v="Somerst"/>
    <s v="Norm"/>
    <s v="TwnhsE"/>
    <s v="2Story"/>
    <n v="6"/>
    <n v="5"/>
    <s v="Gable"/>
    <s v="CompShg"/>
    <s v="VinylSd"/>
    <s v="VinylSd"/>
    <s v="Stone"/>
    <n v="76"/>
    <s v="Gd"/>
    <s v="PConc"/>
    <s v="Gd"/>
    <s v="Av"/>
    <x v="1"/>
    <x v="361"/>
    <s v="Unf"/>
    <x v="0"/>
    <n v="1"/>
    <n v="318"/>
    <x v="51"/>
    <x v="45"/>
    <x v="411"/>
    <s v="Gas"/>
    <s v="Ex"/>
    <s v="Y"/>
    <s v="SBrkr"/>
    <n v="612"/>
    <n v="612"/>
    <n v="0"/>
    <x v="0"/>
    <n v="1224"/>
    <n v="0"/>
    <n v="0"/>
    <n v="2"/>
    <n v="1"/>
    <n v="2"/>
    <n v="1"/>
    <s v="Gd"/>
    <n v="4"/>
    <s v="Typ"/>
    <n v="0"/>
    <s v="No Fireplace"/>
    <s v="Detchd"/>
    <s v="RFn"/>
    <n v="2"/>
    <n v="528"/>
    <s v="TA"/>
    <s v="Y"/>
    <x v="1"/>
    <x v="145"/>
    <x v="0"/>
    <x v="0"/>
    <x v="0"/>
    <s v="No Fence"/>
    <n v="0"/>
    <n v="6"/>
    <n v="2009"/>
    <s v="New"/>
    <s v="Partial"/>
    <n v="173733"/>
    <n v="0"/>
    <n v="0"/>
    <n v="6"/>
    <n v="5"/>
    <n v="4"/>
    <n v="161246.997244556"/>
  </r>
  <r>
    <n v="160"/>
    <s v="RM"/>
    <n v="21"/>
    <n v="2001"/>
    <s v="Missing"/>
    <s v="Reg"/>
    <s v="Lvl"/>
    <s v="Inside"/>
    <s v="Gtl"/>
    <s v="MeadowV"/>
    <s v="Norm"/>
    <s v="Twnhs"/>
    <s v="2Story"/>
    <n v="4"/>
    <n v="5"/>
    <s v="Gable"/>
    <s v="CompShg"/>
    <s v="CemntBd"/>
    <s v="CmentBd"/>
    <s v="BrkFace"/>
    <n v="80"/>
    <s v="TA"/>
    <s v="CBlock"/>
    <s v="TA"/>
    <s v="No"/>
    <x v="2"/>
    <x v="6"/>
    <s v="Unf"/>
    <x v="0"/>
    <n v="1"/>
    <n v="546"/>
    <x v="6"/>
    <x v="6"/>
    <x v="412"/>
    <s v="Gas"/>
    <s v="Fa"/>
    <s v="Y"/>
    <s v="SBrkr"/>
    <n v="546"/>
    <n v="546"/>
    <n v="0"/>
    <x v="0"/>
    <n v="1092"/>
    <n v="0"/>
    <n v="0"/>
    <n v="1"/>
    <n v="1"/>
    <n v="3"/>
    <n v="1"/>
    <s v="TA"/>
    <n v="6"/>
    <s v="Typ"/>
    <n v="0"/>
    <s v="No Fireplace"/>
    <s v="Attchd"/>
    <s v="Unf"/>
    <n v="1"/>
    <n v="286"/>
    <s v="TA"/>
    <s v="Y"/>
    <x v="1"/>
    <x v="0"/>
    <x v="0"/>
    <x v="0"/>
    <x v="0"/>
    <s v="No Fence"/>
    <n v="0"/>
    <n v="1"/>
    <n v="2007"/>
    <s v="WD"/>
    <s v="Normal"/>
    <n v="75000"/>
    <n v="0"/>
    <n v="0"/>
    <n v="4"/>
    <n v="3"/>
    <n v="2"/>
    <n v="77986.748443278193"/>
  </r>
  <r>
    <n v="20"/>
    <s v="C (all)"/>
    <n v="50"/>
    <n v="9000"/>
    <s v="Missing"/>
    <s v="Reg"/>
    <s v="Lvl"/>
    <s v="Inside"/>
    <s v="Gtl"/>
    <s v="IDOTRR"/>
    <s v="Norm"/>
    <s v="1Fam"/>
    <s v="1Story"/>
    <n v="2"/>
    <n v="3"/>
    <s v="Gable"/>
    <s v="CompShg"/>
    <s v="AsbShng"/>
    <s v="AsbShng"/>
    <s v="None"/>
    <n v="0"/>
    <s v="TA"/>
    <s v="CBlock"/>
    <s v="TA"/>
    <s v="Av"/>
    <x v="3"/>
    <x v="362"/>
    <s v="Unf"/>
    <x v="0"/>
    <n v="1"/>
    <n v="430"/>
    <x v="184"/>
    <x v="92"/>
    <x v="413"/>
    <s v="Gas"/>
    <s v="TA"/>
    <s v="N"/>
    <s v="FuseA"/>
    <n v="480"/>
    <n v="0"/>
    <n v="0"/>
    <x v="0"/>
    <n v="480"/>
    <n v="1"/>
    <n v="0"/>
    <n v="0"/>
    <n v="0"/>
    <n v="1"/>
    <n v="1"/>
    <s v="TA"/>
    <n v="4"/>
    <s v="Typ"/>
    <n v="0"/>
    <s v="No Fireplace"/>
    <s v="Detchd"/>
    <s v="Unf"/>
    <n v="1"/>
    <n v="308"/>
    <s v="TA"/>
    <s v="Y"/>
    <x v="1"/>
    <x v="0"/>
    <x v="0"/>
    <x v="0"/>
    <x v="0"/>
    <s v="No Fence"/>
    <n v="0"/>
    <n v="10"/>
    <n v="2006"/>
    <s v="WD"/>
    <s v="Abnorml"/>
    <n v="35311"/>
    <n v="0"/>
    <n v="0"/>
    <n v="3"/>
    <n v="3"/>
    <n v="1"/>
    <n v="41683.638336973199"/>
  </r>
  <r>
    <n v="20"/>
    <s v="RL"/>
    <n v="69"/>
    <n v="17140"/>
    <s v="Missing"/>
    <s v="Reg"/>
    <s v="Lvl"/>
    <s v="Inside"/>
    <s v="Gtl"/>
    <s v="Edwards"/>
    <s v="Norm"/>
    <s v="1Fam"/>
    <s v="1Story"/>
    <n v="4"/>
    <n v="6"/>
    <s v="Gable"/>
    <s v="CompShg"/>
    <s v="VinylSd"/>
    <s v="VinylSd"/>
    <s v="None"/>
    <n v="0"/>
    <s v="TA"/>
    <s v="CBlock"/>
    <s v="TA"/>
    <s v="No"/>
    <x v="0"/>
    <x v="281"/>
    <s v="Unf"/>
    <x v="0"/>
    <n v="1"/>
    <n v="75"/>
    <x v="18"/>
    <x v="80"/>
    <x v="414"/>
    <s v="Gas"/>
    <s v="Ex"/>
    <s v="Y"/>
    <s v="FuseA"/>
    <n v="1229"/>
    <n v="0"/>
    <n v="0"/>
    <x v="0"/>
    <n v="1229"/>
    <n v="0"/>
    <n v="0"/>
    <n v="1"/>
    <n v="0"/>
    <n v="3"/>
    <n v="1"/>
    <s v="TA"/>
    <n v="6"/>
    <s v="Typ"/>
    <n v="0"/>
    <s v="No Fireplace"/>
    <s v="Attchd"/>
    <s v="RFn"/>
    <n v="1"/>
    <n v="284"/>
    <s v="TA"/>
    <s v="Y"/>
    <x v="1"/>
    <x v="0"/>
    <x v="0"/>
    <x v="0"/>
    <x v="0"/>
    <s v="No Fence"/>
    <n v="0"/>
    <n v="4"/>
    <n v="2009"/>
    <s v="WD"/>
    <s v="Normal"/>
    <n v="135000"/>
    <n v="0"/>
    <n v="0"/>
    <n v="4"/>
    <n v="3"/>
    <n v="2"/>
    <n v="131605.90525856399"/>
  </r>
  <r>
    <n v="60"/>
    <s v="RL"/>
    <n v="70"/>
    <n v="8462"/>
    <s v="Missing"/>
    <s v="IR1"/>
    <s v="Lvl"/>
    <s v="Inside"/>
    <s v="Gtl"/>
    <s v="SawyerW"/>
    <s v="Norm"/>
    <s v="1Fam"/>
    <s v="2Story"/>
    <n v="6"/>
    <n v="5"/>
    <s v="Gable"/>
    <s v="CompShg"/>
    <s v="HdBoard"/>
    <s v="HdBoard"/>
    <s v="BrkFace"/>
    <n v="105"/>
    <s v="Gd"/>
    <s v="PConc"/>
    <s v="Gd"/>
    <s v="No"/>
    <x v="1"/>
    <x v="363"/>
    <s v="Unf"/>
    <x v="0"/>
    <n v="1"/>
    <n v="114"/>
    <x v="48"/>
    <x v="41"/>
    <x v="91"/>
    <s v="Gas"/>
    <s v="Ex"/>
    <s v="Y"/>
    <s v="SBrkr"/>
    <n v="936"/>
    <n v="785"/>
    <n v="0"/>
    <x v="0"/>
    <n v="1721"/>
    <n v="0"/>
    <n v="1"/>
    <n v="2"/>
    <n v="1"/>
    <n v="3"/>
    <n v="1"/>
    <s v="Gd"/>
    <n v="7"/>
    <s v="Typ"/>
    <n v="0"/>
    <s v="No Fireplace"/>
    <s v="Attchd"/>
    <s v="RFn"/>
    <n v="2"/>
    <n v="471"/>
    <s v="TA"/>
    <s v="Y"/>
    <x v="25"/>
    <x v="122"/>
    <x v="0"/>
    <x v="0"/>
    <x v="0"/>
    <s v="No Fence"/>
    <n v="0"/>
    <n v="7"/>
    <n v="2007"/>
    <s v="WD"/>
    <s v="Normal"/>
    <n v="201000"/>
    <n v="0"/>
    <n v="0"/>
    <n v="5"/>
    <n v="4"/>
    <n v="3"/>
    <n v="189789.48515872"/>
  </r>
  <r>
    <n v="20"/>
    <s v="RL"/>
    <n v="65"/>
    <n v="10237"/>
    <s v="Missing"/>
    <s v="Reg"/>
    <s v="Lvl"/>
    <s v="Inside"/>
    <s v="Gtl"/>
    <s v="Gilbert"/>
    <s v="RRAn"/>
    <s v="1Fam"/>
    <s v="1Story"/>
    <n v="6"/>
    <n v="5"/>
    <s v="Gable"/>
    <s v="CompShg"/>
    <s v="VinylSd"/>
    <s v="VinylSd"/>
    <s v="None"/>
    <n v="0"/>
    <s v="Gd"/>
    <s v="PConc"/>
    <s v="Gd"/>
    <s v="No"/>
    <x v="1"/>
    <x v="364"/>
    <s v="Unf"/>
    <x v="0"/>
    <n v="1"/>
    <n v="1288"/>
    <x v="185"/>
    <x v="27"/>
    <x v="415"/>
    <s v="Gas"/>
    <s v="Ex"/>
    <s v="Y"/>
    <s v="SBrkr"/>
    <n v="1316"/>
    <n v="0"/>
    <n v="0"/>
    <x v="0"/>
    <n v="1316"/>
    <n v="0"/>
    <n v="0"/>
    <n v="2"/>
    <n v="0"/>
    <n v="3"/>
    <n v="1"/>
    <s v="Gd"/>
    <n v="6"/>
    <s v="Typ"/>
    <n v="1"/>
    <s v="Gd"/>
    <s v="Attchd"/>
    <s v="Fin"/>
    <n v="2"/>
    <n v="397"/>
    <s v="TA"/>
    <s v="Y"/>
    <x v="42"/>
    <x v="0"/>
    <x v="0"/>
    <x v="11"/>
    <x v="0"/>
    <s v="No Fence"/>
    <n v="0"/>
    <n v="10"/>
    <n v="2006"/>
    <s v="New"/>
    <s v="Partial"/>
    <n v="169990"/>
    <n v="0"/>
    <n v="0"/>
    <n v="6"/>
    <n v="5"/>
    <n v="4"/>
    <n v="165114.65320332299"/>
  </r>
  <r>
    <n v="20"/>
    <s v="RL"/>
    <n v="79"/>
    <n v="10240"/>
    <s v="Missing"/>
    <s v="Reg"/>
    <s v="Lvl"/>
    <s v="Inside"/>
    <s v="Gtl"/>
    <s v="NWAmes"/>
    <s v="Norm"/>
    <s v="1Fam"/>
    <s v="1Story"/>
    <n v="6"/>
    <n v="6"/>
    <s v="Gable"/>
    <s v="CompShg"/>
    <s v="Plywood"/>
    <s v="Plywood"/>
    <s v="BrkFace"/>
    <n v="157"/>
    <s v="TA"/>
    <s v="CBlock"/>
    <s v="Gd"/>
    <s v="No"/>
    <x v="3"/>
    <x v="108"/>
    <s v="LwQ"/>
    <x v="73"/>
    <n v="2"/>
    <n v="0"/>
    <x v="20"/>
    <x v="18"/>
    <x v="5"/>
    <s v="Gas"/>
    <s v="TA"/>
    <s v="Y"/>
    <s v="SBrkr"/>
    <n v="1686"/>
    <n v="0"/>
    <n v="0"/>
    <x v="0"/>
    <n v="1686"/>
    <n v="1"/>
    <n v="0"/>
    <n v="2"/>
    <n v="0"/>
    <n v="3"/>
    <n v="1"/>
    <s v="TA"/>
    <n v="7"/>
    <s v="Typ"/>
    <n v="1"/>
    <s v="TA"/>
    <s v="Attchd"/>
    <s v="Unf"/>
    <n v="2"/>
    <n v="612"/>
    <s v="TA"/>
    <s v="Y"/>
    <x v="179"/>
    <x v="146"/>
    <x v="0"/>
    <x v="0"/>
    <x v="0"/>
    <s v="No Fence"/>
    <n v="0"/>
    <n v="5"/>
    <n v="2006"/>
    <s v="WD"/>
    <s v="Normal"/>
    <n v="207500"/>
    <n v="0"/>
    <n v="0"/>
    <n v="5"/>
    <n v="4"/>
    <n v="3"/>
    <n v="195617.72589092399"/>
  </r>
  <r>
    <n v="20"/>
    <s v="RL"/>
    <n v="69"/>
    <n v="15611"/>
    <s v="Missing"/>
    <s v="IR1"/>
    <s v="Lvl"/>
    <s v="Corner"/>
    <s v="Gtl"/>
    <s v="NWAmes"/>
    <s v="Norm"/>
    <s v="1Fam"/>
    <s v="1Story"/>
    <n v="5"/>
    <n v="6"/>
    <s v="Gable"/>
    <s v="CompShg"/>
    <s v="VinylSd"/>
    <s v="VinylSd"/>
    <s v="None"/>
    <n v="0"/>
    <s v="TA"/>
    <s v="PConc"/>
    <s v="Gd"/>
    <s v="Av"/>
    <x v="0"/>
    <x v="276"/>
    <s v="LwQ"/>
    <x v="3"/>
    <n v="2"/>
    <n v="266"/>
    <x v="106"/>
    <x v="69"/>
    <x v="416"/>
    <s v="Gas"/>
    <s v="TA"/>
    <s v="Y"/>
    <s v="SBrkr"/>
    <n v="1126"/>
    <n v="0"/>
    <n v="0"/>
    <x v="0"/>
    <n v="1126"/>
    <n v="0"/>
    <n v="1"/>
    <n v="2"/>
    <n v="0"/>
    <n v="3"/>
    <n v="1"/>
    <s v="Ex"/>
    <n v="6"/>
    <s v="Typ"/>
    <n v="0"/>
    <s v="No Fireplace"/>
    <s v="Attchd"/>
    <s v="RFn"/>
    <n v="2"/>
    <n v="540"/>
    <s v="TA"/>
    <s v="Y"/>
    <x v="30"/>
    <x v="0"/>
    <x v="0"/>
    <x v="0"/>
    <x v="0"/>
    <s v="No Fence"/>
    <n v="0"/>
    <n v="3"/>
    <n v="2008"/>
    <s v="WD"/>
    <s v="Abnorml"/>
    <n v="175000"/>
    <n v="0"/>
    <n v="0"/>
    <n v="5"/>
    <n v="4"/>
    <n v="3"/>
    <n v="164839.63095832299"/>
  </r>
  <r>
    <n v="60"/>
    <s v="RL"/>
    <n v="93"/>
    <n v="11999"/>
    <s v="Missing"/>
    <s v="Reg"/>
    <s v="Lvl"/>
    <s v="Inside"/>
    <s v="Gtl"/>
    <s v="NridgHt"/>
    <s v="Norm"/>
    <s v="1Fam"/>
    <s v="2Story"/>
    <n v="8"/>
    <n v="5"/>
    <s v="Mansard_Hip"/>
    <s v="CompShg"/>
    <s v="VinylSd"/>
    <s v="VinylSd"/>
    <s v="BrkFace"/>
    <n v="340"/>
    <s v="Gd"/>
    <s v="PConc"/>
    <s v="Gd"/>
    <s v="No"/>
    <x v="2"/>
    <x v="6"/>
    <s v="Unf"/>
    <x v="0"/>
    <n v="1"/>
    <n v="1181"/>
    <x v="6"/>
    <x v="6"/>
    <x v="417"/>
    <s v="Gas"/>
    <s v="Ex"/>
    <s v="Y"/>
    <s v="SBrkr"/>
    <n v="1234"/>
    <n v="1140"/>
    <n v="0"/>
    <x v="0"/>
    <n v="2374"/>
    <n v="0"/>
    <n v="0"/>
    <n v="2"/>
    <n v="1"/>
    <n v="4"/>
    <n v="1"/>
    <s v="Ex"/>
    <n v="10"/>
    <s v="Typ"/>
    <n v="1"/>
    <s v="Gd"/>
    <s v="BuiltIn"/>
    <s v="Fin"/>
    <n v="3"/>
    <n v="656"/>
    <s v="TA"/>
    <s v="Y"/>
    <x v="48"/>
    <x v="106"/>
    <x v="0"/>
    <x v="0"/>
    <x v="0"/>
    <s v="No Fence"/>
    <n v="0"/>
    <n v="5"/>
    <n v="2007"/>
    <s v="WD"/>
    <s v="Normal"/>
    <n v="285000"/>
    <n v="0"/>
    <n v="0"/>
    <n v="6"/>
    <n v="5"/>
    <n v="4"/>
    <n v="299397.41256921401"/>
  </r>
  <r>
    <n v="20"/>
    <s v="RL"/>
    <n v="69"/>
    <n v="11838"/>
    <s v="Missing"/>
    <s v="Reg"/>
    <s v="Lvl"/>
    <s v="Inside"/>
    <s v="Gtl"/>
    <s v="CollgCr"/>
    <s v="Norm"/>
    <s v="1Fam"/>
    <s v="1Story"/>
    <n v="8"/>
    <n v="5"/>
    <s v="Mansard_Hip"/>
    <s v="CompShg"/>
    <s v="VinylSd"/>
    <s v="VinylSd"/>
    <s v="None"/>
    <n v="0"/>
    <s v="Gd"/>
    <s v="PConc"/>
    <s v="Gd"/>
    <s v="Av"/>
    <x v="2"/>
    <x v="6"/>
    <s v="Unf"/>
    <x v="0"/>
    <n v="1"/>
    <n v="1753"/>
    <x v="6"/>
    <x v="6"/>
    <x v="418"/>
    <s v="Gas"/>
    <s v="Ex"/>
    <s v="Y"/>
    <s v="SBrkr"/>
    <n v="1788"/>
    <n v="0"/>
    <n v="0"/>
    <x v="0"/>
    <n v="1788"/>
    <n v="0"/>
    <n v="0"/>
    <n v="2"/>
    <n v="0"/>
    <n v="3"/>
    <n v="1"/>
    <s v="Ex"/>
    <n v="7"/>
    <s v="Typ"/>
    <n v="1"/>
    <s v="TA"/>
    <s v="Attchd"/>
    <s v="RFn"/>
    <n v="2"/>
    <n v="522"/>
    <s v="TA"/>
    <s v="Y"/>
    <x v="180"/>
    <x v="92"/>
    <x v="0"/>
    <x v="0"/>
    <x v="0"/>
    <s v="No Fence"/>
    <n v="0"/>
    <n v="6"/>
    <n v="2009"/>
    <s v="WD"/>
    <s v="Normal"/>
    <n v="236500"/>
    <n v="0"/>
    <n v="0"/>
    <n v="6"/>
    <n v="5"/>
    <n v="4"/>
    <n v="236539.03575370999"/>
  </r>
  <r>
    <n v="60"/>
    <s v="RL"/>
    <n v="69"/>
    <n v="13006"/>
    <s v="Missing"/>
    <s v="IR1"/>
    <s v="Lvl"/>
    <s v="Corner"/>
    <s v="Gtl"/>
    <s v="Gilbert"/>
    <s v="Norm"/>
    <s v="1Fam"/>
    <s v="2Story"/>
    <n v="7"/>
    <n v="5"/>
    <s v="Gable"/>
    <s v="CompShg"/>
    <s v="HdBoard"/>
    <s v="HdBoard"/>
    <s v="BrkFace"/>
    <n v="285"/>
    <s v="TA"/>
    <s v="PConc"/>
    <s v="Gd"/>
    <s v="No"/>
    <x v="2"/>
    <x v="6"/>
    <s v="Unf"/>
    <x v="0"/>
    <n v="1"/>
    <n v="964"/>
    <x v="6"/>
    <x v="6"/>
    <x v="419"/>
    <s v="Gas"/>
    <s v="Gd"/>
    <s v="Y"/>
    <s v="SBrkr"/>
    <n v="993"/>
    <n v="1243"/>
    <n v="0"/>
    <x v="0"/>
    <n v="2236"/>
    <n v="0"/>
    <n v="0"/>
    <n v="2"/>
    <n v="1"/>
    <n v="4"/>
    <n v="1"/>
    <s v="Gd"/>
    <n v="8"/>
    <s v="Typ"/>
    <n v="1"/>
    <s v="TA"/>
    <s v="BuiltIn"/>
    <s v="Fin"/>
    <n v="2"/>
    <n v="642"/>
    <s v="TA"/>
    <s v="Y"/>
    <x v="1"/>
    <x v="0"/>
    <x v="0"/>
    <x v="0"/>
    <x v="0"/>
    <s v="No Fence"/>
    <n v="0"/>
    <n v="11"/>
    <n v="2006"/>
    <s v="WD"/>
    <s v="Normal"/>
    <n v="222000"/>
    <n v="0"/>
    <n v="0"/>
    <n v="5"/>
    <n v="4"/>
    <n v="3"/>
    <n v="219908.00449506901"/>
  </r>
  <r>
    <n v="20"/>
    <s v="RL"/>
    <n v="73"/>
    <n v="8925"/>
    <s v="Missing"/>
    <s v="IR1"/>
    <s v="HLS"/>
    <s v="Inside"/>
    <s v="Gtl"/>
    <s v="Timber"/>
    <s v="Norm"/>
    <s v="1Fam"/>
    <s v="1Story"/>
    <n v="8"/>
    <n v="5"/>
    <s v="Gable"/>
    <s v="CompShg"/>
    <s v="VinylSd"/>
    <s v="VinylSd"/>
    <s v="None"/>
    <n v="0"/>
    <s v="Gd"/>
    <s v="PConc"/>
    <s v="Gd"/>
    <s v="Av"/>
    <x v="1"/>
    <x v="101"/>
    <s v="Unf"/>
    <x v="0"/>
    <n v="1"/>
    <n v="1450"/>
    <x v="186"/>
    <x v="22"/>
    <x v="420"/>
    <s v="Gas"/>
    <s v="Ex"/>
    <s v="Y"/>
    <s v="SBrkr"/>
    <n v="1466"/>
    <n v="0"/>
    <n v="0"/>
    <x v="0"/>
    <n v="1466"/>
    <n v="0"/>
    <n v="0"/>
    <n v="2"/>
    <n v="0"/>
    <n v="3"/>
    <n v="1"/>
    <s v="Gd"/>
    <n v="7"/>
    <s v="Typ"/>
    <n v="0"/>
    <s v="No Fireplace"/>
    <s v="Attchd"/>
    <s v="Fin"/>
    <n v="3"/>
    <n v="610"/>
    <s v="TA"/>
    <s v="Y"/>
    <x v="42"/>
    <x v="134"/>
    <x v="0"/>
    <x v="0"/>
    <x v="0"/>
    <s v="No Fence"/>
    <n v="0"/>
    <n v="7"/>
    <n v="2009"/>
    <s v="WD"/>
    <s v="Normal"/>
    <n v="201000"/>
    <n v="0"/>
    <n v="0"/>
    <n v="6"/>
    <n v="5"/>
    <n v="4"/>
    <n v="217717.53953758799"/>
  </r>
  <r>
    <n v="20"/>
    <s v="RL"/>
    <n v="84"/>
    <n v="11670"/>
    <s v="Missing"/>
    <s v="IR1"/>
    <s v="Lvl"/>
    <s v="Corner"/>
    <s v="Gtl"/>
    <s v="Somerst"/>
    <s v="RRNn"/>
    <s v="1Fam"/>
    <s v="1Story"/>
    <n v="9"/>
    <n v="5"/>
    <s v="Mansard_Hip"/>
    <s v="CompShg"/>
    <s v="VinylSd"/>
    <s v="ImStucc"/>
    <s v="Stone"/>
    <n v="302"/>
    <s v="Ex"/>
    <s v="PConc"/>
    <s v="Ex"/>
    <s v="No"/>
    <x v="2"/>
    <x v="6"/>
    <s v="Unf"/>
    <x v="0"/>
    <n v="1"/>
    <n v="1905"/>
    <x v="6"/>
    <x v="6"/>
    <x v="421"/>
    <s v="Gas"/>
    <s v="Ex"/>
    <s v="Y"/>
    <s v="SBrkr"/>
    <n v="1905"/>
    <n v="0"/>
    <n v="0"/>
    <x v="0"/>
    <n v="1905"/>
    <n v="0"/>
    <n v="0"/>
    <n v="2"/>
    <n v="0"/>
    <n v="3"/>
    <n v="1"/>
    <s v="Ex"/>
    <n v="8"/>
    <s v="Typ"/>
    <n v="1"/>
    <s v="Gd"/>
    <s v="Attchd"/>
    <s v="Fin"/>
    <n v="3"/>
    <n v="788"/>
    <s v="TA"/>
    <s v="Y"/>
    <x v="1"/>
    <x v="147"/>
    <x v="0"/>
    <x v="0"/>
    <x v="0"/>
    <s v="No Fence"/>
    <n v="0"/>
    <n v="3"/>
    <n v="2007"/>
    <s v="WD"/>
    <s v="Normal"/>
    <n v="320000"/>
    <n v="0"/>
    <n v="0"/>
    <n v="6"/>
    <n v="5"/>
    <n v="4"/>
    <n v="305246.61950857099"/>
  </r>
  <r>
    <n v="20"/>
    <s v="RL"/>
    <n v="63"/>
    <n v="8487"/>
    <s v="Missing"/>
    <s v="Reg"/>
    <s v="Lvl"/>
    <s v="FR2"/>
    <s v="Gtl"/>
    <s v="CollgCr"/>
    <s v="Norm"/>
    <s v="1Fam"/>
    <s v="1Story"/>
    <n v="7"/>
    <n v="5"/>
    <s v="Gable"/>
    <s v="CompShg"/>
    <s v="VinylSd"/>
    <s v="VinylSd"/>
    <s v="BrkFace"/>
    <n v="210"/>
    <s v="Gd"/>
    <s v="PConc"/>
    <s v="Gd"/>
    <s v="Av"/>
    <x v="1"/>
    <x v="283"/>
    <s v="Unf"/>
    <x v="0"/>
    <n v="1"/>
    <n v="1480"/>
    <x v="187"/>
    <x v="22"/>
    <x v="422"/>
    <s v="Gas"/>
    <s v="Ex"/>
    <s v="Y"/>
    <s v="SBrkr"/>
    <n v="1500"/>
    <n v="0"/>
    <n v="0"/>
    <x v="0"/>
    <n v="1500"/>
    <n v="0"/>
    <n v="0"/>
    <n v="2"/>
    <n v="0"/>
    <n v="3"/>
    <n v="1"/>
    <s v="Gd"/>
    <n v="6"/>
    <s v="Typ"/>
    <n v="0"/>
    <s v="No Fireplace"/>
    <s v="Attchd"/>
    <s v="RFn"/>
    <n v="2"/>
    <n v="570"/>
    <s v="TA"/>
    <s v="Y"/>
    <x v="2"/>
    <x v="37"/>
    <x v="0"/>
    <x v="0"/>
    <x v="0"/>
    <s v="No Fence"/>
    <n v="0"/>
    <n v="8"/>
    <n v="2009"/>
    <s v="WD"/>
    <s v="Normal"/>
    <n v="190000"/>
    <n v="0"/>
    <n v="0"/>
    <n v="6"/>
    <n v="5"/>
    <n v="4"/>
    <n v="202557.178383844"/>
  </r>
  <r>
    <n v="20"/>
    <s v="RL"/>
    <n v="69"/>
    <n v="27650"/>
    <s v="Missing"/>
    <s v="IR2_3"/>
    <s v="HLS"/>
    <s v="Inside"/>
    <s v="Mod"/>
    <s v="NAmes"/>
    <s v="PosA"/>
    <s v="1Fam"/>
    <s v="1Story"/>
    <n v="7"/>
    <n v="7"/>
    <s v="Flat"/>
    <s v="Tar&amp;Grv"/>
    <s v="Wd Sdng"/>
    <s v="Wd Sdng"/>
    <s v="None"/>
    <n v="0"/>
    <s v="TA"/>
    <s v="CBlock"/>
    <s v="Gd"/>
    <s v="Gd"/>
    <x v="1"/>
    <x v="365"/>
    <s v="Unf"/>
    <x v="0"/>
    <n v="1"/>
    <n v="160"/>
    <x v="78"/>
    <x v="13"/>
    <x v="423"/>
    <s v="Gas"/>
    <s v="Ex"/>
    <s v="Y"/>
    <s v="SBrkr"/>
    <n v="2069"/>
    <n v="0"/>
    <n v="0"/>
    <x v="0"/>
    <n v="2069"/>
    <n v="1"/>
    <n v="0"/>
    <n v="2"/>
    <n v="0"/>
    <n v="4"/>
    <n v="1"/>
    <s v="Gd"/>
    <n v="9"/>
    <s v="Typ"/>
    <n v="1"/>
    <s v="Gd"/>
    <s v="Attchd"/>
    <s v="RFn"/>
    <n v="2"/>
    <n v="505"/>
    <s v="TA"/>
    <s v="Y"/>
    <x v="1"/>
    <x v="0"/>
    <x v="0"/>
    <x v="0"/>
    <x v="0"/>
    <s v="No Fence"/>
    <n v="0"/>
    <n v="11"/>
    <n v="2008"/>
    <s v="WD"/>
    <s v="Normal"/>
    <n v="242000"/>
    <n v="0"/>
    <n v="0"/>
    <n v="4"/>
    <n v="3"/>
    <n v="4"/>
    <n v="241295.93978592"/>
  </r>
  <r>
    <n v="30"/>
    <s v="RL"/>
    <n v="52"/>
    <n v="5825"/>
    <s v="Missing"/>
    <s v="IR1"/>
    <s v="Lvl"/>
    <s v="Inside"/>
    <s v="Gtl"/>
    <s v="BrkSide"/>
    <s v="Norm"/>
    <s v="1Fam"/>
    <s v="1Story"/>
    <n v="4"/>
    <n v="5"/>
    <s v="Gable"/>
    <s v="CompShg"/>
    <s v="MetalSd"/>
    <s v="MetalSd"/>
    <s v="BrkFace"/>
    <n v="108"/>
    <s v="TA"/>
    <s v="PConc"/>
    <s v="Fa"/>
    <s v="Mn"/>
    <x v="2"/>
    <x v="6"/>
    <s v="Unf"/>
    <x v="0"/>
    <n v="1"/>
    <n v="600"/>
    <x v="6"/>
    <x v="6"/>
    <x v="297"/>
    <s v="Gas"/>
    <s v="Gd"/>
    <s v="Y"/>
    <s v="SBrkr"/>
    <n v="747"/>
    <n v="0"/>
    <n v="0"/>
    <x v="0"/>
    <n v="747"/>
    <n v="0"/>
    <n v="0"/>
    <n v="1"/>
    <n v="0"/>
    <n v="1"/>
    <n v="1"/>
    <s v="TA"/>
    <n v="5"/>
    <s v="Typ"/>
    <n v="0"/>
    <s v="No Fireplace"/>
    <s v="Detchd"/>
    <s v="Unf"/>
    <n v="2"/>
    <n v="528"/>
    <s v="TA"/>
    <s v="Y"/>
    <x v="1"/>
    <x v="0"/>
    <x v="40"/>
    <x v="0"/>
    <x v="0"/>
    <s v="No Fence"/>
    <n v="0"/>
    <n v="6"/>
    <n v="2006"/>
    <s v="WD"/>
    <s v="Normal"/>
    <n v="79900"/>
    <n v="0"/>
    <n v="0"/>
    <n v="3"/>
    <n v="3"/>
    <n v="2"/>
    <n v="82490.4416281944"/>
  </r>
  <r>
    <n v="20"/>
    <s v="RL"/>
    <n v="67"/>
    <n v="10083"/>
    <s v="Missing"/>
    <s v="Reg"/>
    <s v="Lvl"/>
    <s v="Inside"/>
    <s v="Gtl"/>
    <s v="SawyerW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1"/>
    <x v="366"/>
    <s v="Unf"/>
    <x v="0"/>
    <n v="1"/>
    <n v="343"/>
    <x v="62"/>
    <x v="11"/>
    <x v="342"/>
    <s v="Gas"/>
    <s v="Ex"/>
    <s v="Y"/>
    <s v="SBrkr"/>
    <n v="1200"/>
    <n v="0"/>
    <n v="0"/>
    <x v="0"/>
    <n v="1200"/>
    <n v="1"/>
    <n v="0"/>
    <n v="2"/>
    <n v="0"/>
    <n v="2"/>
    <n v="1"/>
    <s v="Gd"/>
    <n v="5"/>
    <s v="Typ"/>
    <n v="0"/>
    <s v="No Fireplace"/>
    <s v="Attchd"/>
    <s v="RFn"/>
    <n v="2"/>
    <n v="555"/>
    <s v="TA"/>
    <s v="Y"/>
    <x v="1"/>
    <x v="148"/>
    <x v="0"/>
    <x v="0"/>
    <x v="0"/>
    <s v="No Fence"/>
    <n v="0"/>
    <n v="8"/>
    <n v="2009"/>
    <s v="WD"/>
    <s v="Normal"/>
    <n v="184900"/>
    <n v="0"/>
    <n v="0"/>
    <n v="6"/>
    <n v="5"/>
    <n v="4"/>
    <n v="191932.202546291"/>
  </r>
  <r>
    <n v="60"/>
    <s v="RL"/>
    <n v="75"/>
    <n v="967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Mn"/>
    <x v="1"/>
    <x v="100"/>
    <s v="Unf"/>
    <x v="0"/>
    <n v="1"/>
    <n v="772"/>
    <x v="188"/>
    <x v="72"/>
    <x v="257"/>
    <s v="Gas"/>
    <s v="Ex"/>
    <s v="Y"/>
    <s v="SBrkr"/>
    <n v="1113"/>
    <n v="858"/>
    <n v="0"/>
    <x v="0"/>
    <n v="1971"/>
    <n v="0"/>
    <n v="0"/>
    <n v="2"/>
    <n v="1"/>
    <n v="3"/>
    <n v="1"/>
    <s v="Gd"/>
    <n v="8"/>
    <s v="Typ"/>
    <n v="1"/>
    <s v="Gd"/>
    <s v="Attchd"/>
    <s v="RFn"/>
    <n v="2"/>
    <n v="689"/>
    <s v="TA"/>
    <s v="Y"/>
    <x v="1"/>
    <x v="47"/>
    <x v="0"/>
    <x v="0"/>
    <x v="0"/>
    <s v="No Fence"/>
    <n v="0"/>
    <n v="2"/>
    <n v="2009"/>
    <s v="WD"/>
    <s v="Normal"/>
    <n v="253000"/>
    <n v="0"/>
    <n v="0"/>
    <n v="6"/>
    <n v="5"/>
    <n v="4"/>
    <n v="236754.79063398801"/>
  </r>
  <r>
    <n v="60"/>
    <s v="RL"/>
    <n v="73"/>
    <n v="8760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Mn"/>
    <x v="1"/>
    <x v="367"/>
    <s v="Unf"/>
    <x v="0"/>
    <n v="1"/>
    <n v="927"/>
    <x v="189"/>
    <x v="83"/>
    <x v="333"/>
    <s v="Gas"/>
    <s v="Ex"/>
    <s v="Y"/>
    <s v="SBrkr"/>
    <n v="1391"/>
    <n v="571"/>
    <n v="0"/>
    <x v="0"/>
    <n v="1962"/>
    <n v="0"/>
    <n v="0"/>
    <n v="2"/>
    <n v="1"/>
    <n v="3"/>
    <n v="1"/>
    <s v="Gd"/>
    <n v="7"/>
    <s v="Typ"/>
    <n v="0"/>
    <s v="No Fireplace"/>
    <s v="Attchd"/>
    <s v="RFn"/>
    <n v="3"/>
    <n v="868"/>
    <s v="TA"/>
    <s v="Y"/>
    <x v="1"/>
    <x v="12"/>
    <x v="0"/>
    <x v="0"/>
    <x v="0"/>
    <s v="No Fence"/>
    <n v="0"/>
    <n v="8"/>
    <n v="2006"/>
    <s v="New"/>
    <s v="Partial"/>
    <n v="239799"/>
    <n v="0"/>
    <n v="0"/>
    <n v="6"/>
    <n v="5"/>
    <n v="4"/>
    <n v="243658.55408269199"/>
  </r>
  <r>
    <n v="90"/>
    <s v="RL"/>
    <n v="55"/>
    <n v="12640"/>
    <s v="Missing"/>
    <s v="IR1"/>
    <s v="Lvl"/>
    <s v="Inside"/>
    <s v="Gtl"/>
    <s v="Mitchel"/>
    <s v="Norm"/>
    <s v="Duplex"/>
    <s v="1Story"/>
    <n v="6"/>
    <n v="5"/>
    <s v="Gable"/>
    <s v="CompShg"/>
    <s v="Plywood"/>
    <s v="Plywood"/>
    <s v="None"/>
    <n v="0"/>
    <s v="TA"/>
    <s v="CBlock"/>
    <s v="TA"/>
    <s v="Gd"/>
    <x v="5"/>
    <x v="368"/>
    <s v="LwQ"/>
    <x v="74"/>
    <n v="2"/>
    <n v="396"/>
    <x v="47"/>
    <x v="0"/>
    <x v="95"/>
    <s v="Gas"/>
    <s v="TA"/>
    <s v="Y"/>
    <s v="SBrkr"/>
    <n v="1728"/>
    <n v="0"/>
    <n v="0"/>
    <x v="0"/>
    <n v="1728"/>
    <n v="0"/>
    <n v="0"/>
    <n v="2"/>
    <n v="0"/>
    <n v="4"/>
    <n v="2"/>
    <s v="TA"/>
    <n v="8"/>
    <s v="Typ"/>
    <n v="0"/>
    <s v="No Fireplace"/>
    <s v="Attchd"/>
    <s v="Unf"/>
    <n v="2"/>
    <n v="574"/>
    <s v="TA"/>
    <s v="Y"/>
    <x v="3"/>
    <x v="0"/>
    <x v="0"/>
    <x v="0"/>
    <x v="0"/>
    <s v="No Fence"/>
    <n v="0"/>
    <n v="7"/>
    <n v="2006"/>
    <s v="WD"/>
    <s v="Normal"/>
    <n v="150900"/>
    <n v="0"/>
    <n v="0"/>
    <n v="5"/>
    <n v="4"/>
    <n v="3"/>
    <n v="163597.70309347601"/>
  </r>
  <r>
    <n v="90"/>
    <s v="RL"/>
    <n v="100"/>
    <n v="25000"/>
    <s v="Missing"/>
    <s v="Reg"/>
    <s v="Low"/>
    <s v="Inside"/>
    <s v="Gtl"/>
    <s v="Mitchel"/>
    <s v="Norm"/>
    <s v="Duplex"/>
    <s v="1Story"/>
    <n v="5"/>
    <n v="4"/>
    <s v="Gable"/>
    <s v="CompShg"/>
    <s v="HdBoard"/>
    <s v="Plywood"/>
    <s v="None"/>
    <n v="0"/>
    <s v="TA"/>
    <s v="CBlock"/>
    <s v="TA"/>
    <s v="Av"/>
    <x v="2"/>
    <x v="6"/>
    <s v="Unf"/>
    <x v="0"/>
    <n v="1"/>
    <n v="1632"/>
    <x v="6"/>
    <x v="6"/>
    <x v="424"/>
    <s v="Gas"/>
    <s v="TA"/>
    <s v="Y"/>
    <s v="SBrkr"/>
    <n v="1632"/>
    <n v="0"/>
    <n v="0"/>
    <x v="0"/>
    <n v="1632"/>
    <n v="0"/>
    <n v="0"/>
    <n v="2"/>
    <n v="0"/>
    <n v="4"/>
    <n v="2"/>
    <s v="TA"/>
    <n v="8"/>
    <s v="Typ"/>
    <n v="0"/>
    <s v="No Fireplace"/>
    <s v="Attchd"/>
    <s v="Unf"/>
    <n v="2"/>
    <n v="576"/>
    <s v="TA"/>
    <s v="P"/>
    <x v="1"/>
    <x v="0"/>
    <x v="0"/>
    <x v="0"/>
    <x v="0"/>
    <s v="No Fence"/>
    <n v="0"/>
    <n v="6"/>
    <n v="2007"/>
    <s v="WD"/>
    <s v="Normal"/>
    <n v="143000"/>
    <n v="0"/>
    <n v="0"/>
    <n v="4"/>
    <n v="3"/>
    <n v="2"/>
    <n v="141062.31502878599"/>
  </r>
  <r>
    <n v="20"/>
    <s v="RL"/>
    <n v="69"/>
    <n v="14375"/>
    <s v="Missing"/>
    <s v="IR1"/>
    <s v="Lvl"/>
    <s v="CulDSac"/>
    <s v="Gtl"/>
    <s v="Timber"/>
    <s v="Norm"/>
    <s v="1Fam"/>
    <s v="SLvl"/>
    <n v="6"/>
    <n v="6"/>
    <s v="Gable"/>
    <s v="CompShg"/>
    <s v="HdBoard"/>
    <s v="HdBoard"/>
    <s v="BrkFace"/>
    <n v="541"/>
    <s v="TA"/>
    <s v="CBlock"/>
    <s v="TA"/>
    <s v="No"/>
    <x v="1"/>
    <x v="208"/>
    <s v="Rec"/>
    <x v="75"/>
    <n v="2"/>
    <n v="354"/>
    <x v="190"/>
    <x v="3"/>
    <x v="425"/>
    <s v="Gas"/>
    <s v="Gd"/>
    <s v="Y"/>
    <s v="FuseA"/>
    <n v="1344"/>
    <n v="0"/>
    <n v="0"/>
    <x v="0"/>
    <n v="1344"/>
    <n v="0"/>
    <n v="1"/>
    <n v="1"/>
    <n v="0"/>
    <n v="3"/>
    <n v="1"/>
    <s v="Gd"/>
    <n v="7"/>
    <s v="Typ"/>
    <n v="1"/>
    <s v="Gd"/>
    <s v="Basment"/>
    <s v="RFn"/>
    <n v="2"/>
    <n v="525"/>
    <s v="TA"/>
    <s v="Y"/>
    <x v="1"/>
    <x v="149"/>
    <x v="0"/>
    <x v="0"/>
    <x v="48"/>
    <s v="No Fence"/>
    <n v="0"/>
    <n v="1"/>
    <n v="2009"/>
    <s v="COD"/>
    <s v="Abnorml"/>
    <n v="137500"/>
    <n v="0"/>
    <n v="0"/>
    <n v="4"/>
    <n v="3"/>
    <n v="2"/>
    <n v="144015.70707764101"/>
  </r>
  <r>
    <n v="50"/>
    <s v="RM"/>
    <n v="98"/>
    <n v="8820"/>
    <s v="Missing"/>
    <s v="Reg"/>
    <s v="Lvl"/>
    <s v="Corner"/>
    <s v="Gtl"/>
    <s v="OldTown"/>
    <s v="Norm"/>
    <s v="1Fam"/>
    <s v="1.5Fin"/>
    <n v="5"/>
    <n v="6"/>
    <s v="Mansard_Hip"/>
    <s v="CompShg"/>
    <s v="VinylSd"/>
    <s v="VinylSd"/>
    <s v="None"/>
    <n v="0"/>
    <s v="TA"/>
    <s v="BrkTil"/>
    <s v="TA"/>
    <s v="No"/>
    <x v="6"/>
    <x v="369"/>
    <s v="Unf"/>
    <x v="0"/>
    <n v="1"/>
    <n v="0"/>
    <x v="20"/>
    <x v="18"/>
    <x v="29"/>
    <s v="Gas"/>
    <s v="TA"/>
    <s v="Y"/>
    <s v="SBrkr"/>
    <n v="1188"/>
    <n v="561"/>
    <n v="120"/>
    <x v="13"/>
    <n v="1869"/>
    <n v="0"/>
    <n v="0"/>
    <n v="1"/>
    <n v="0"/>
    <n v="2"/>
    <n v="1"/>
    <s v="TA"/>
    <n v="7"/>
    <s v="Typ"/>
    <n v="0"/>
    <s v="No Fireplace"/>
    <s v="Detchd"/>
    <s v="Unf"/>
    <n v="2"/>
    <n v="456"/>
    <s v="TA"/>
    <s v="Y"/>
    <x v="8"/>
    <x v="0"/>
    <x v="28"/>
    <x v="0"/>
    <x v="0"/>
    <s v="MnWw"/>
    <n v="0"/>
    <n v="9"/>
    <n v="2009"/>
    <s v="WD"/>
    <s v="Normal"/>
    <n v="124900"/>
    <n v="0"/>
    <n v="0"/>
    <n v="1"/>
    <n v="3"/>
    <n v="3"/>
    <n v="134317.49583548299"/>
  </r>
  <r>
    <n v="20"/>
    <s v="RL"/>
    <n v="85"/>
    <n v="14536"/>
    <s v="Missing"/>
    <s v="Reg"/>
    <s v="Lvl"/>
    <s v="Inside"/>
    <s v="Gtl"/>
    <s v="Timber"/>
    <s v="Norm"/>
    <s v="1Fam"/>
    <s v="1Story"/>
    <n v="8"/>
    <n v="5"/>
    <s v="Mansard_Hip"/>
    <s v="CompShg"/>
    <s v="VinylSd"/>
    <s v="VinylSd"/>
    <s v="BrkFace"/>
    <n v="236"/>
    <s v="Gd"/>
    <s v="PConc"/>
    <s v="Gd"/>
    <s v="Av"/>
    <x v="1"/>
    <x v="370"/>
    <s v="Unf"/>
    <x v="0"/>
    <n v="1"/>
    <n v="316"/>
    <x v="8"/>
    <x v="10"/>
    <x v="426"/>
    <s v="Gas"/>
    <s v="Ex"/>
    <s v="Y"/>
    <s v="SBrkr"/>
    <n v="1629"/>
    <n v="0"/>
    <n v="0"/>
    <x v="0"/>
    <n v="1629"/>
    <n v="1"/>
    <n v="0"/>
    <n v="2"/>
    <n v="0"/>
    <n v="3"/>
    <n v="1"/>
    <s v="Gd"/>
    <n v="9"/>
    <s v="Typ"/>
    <n v="1"/>
    <s v="Gd"/>
    <s v="Attchd"/>
    <s v="Fin"/>
    <n v="3"/>
    <n v="808"/>
    <s v="TA"/>
    <s v="Y"/>
    <x v="1"/>
    <x v="150"/>
    <x v="0"/>
    <x v="0"/>
    <x v="0"/>
    <s v="No Fence"/>
    <n v="0"/>
    <n v="11"/>
    <n v="2007"/>
    <s v="WD"/>
    <s v="Normal"/>
    <n v="270000"/>
    <n v="0"/>
    <n v="0"/>
    <n v="6"/>
    <n v="5"/>
    <n v="4"/>
    <n v="275763.035353838"/>
  </r>
  <r>
    <n v="60"/>
    <s v="RL"/>
    <n v="65"/>
    <n v="14006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144"/>
    <s v="Gd"/>
    <s v="PConc"/>
    <s v="Gd"/>
    <s v="No Basement"/>
    <x v="2"/>
    <x v="6"/>
    <s v="Unf"/>
    <x v="0"/>
    <n v="1"/>
    <n v="936"/>
    <x v="6"/>
    <x v="6"/>
    <x v="301"/>
    <s v="Gas"/>
    <s v="Ex"/>
    <s v="Y"/>
    <s v="SBrkr"/>
    <n v="936"/>
    <n v="840"/>
    <n v="0"/>
    <x v="0"/>
    <n v="1776"/>
    <n v="0"/>
    <n v="0"/>
    <n v="2"/>
    <n v="1"/>
    <n v="3"/>
    <n v="1"/>
    <s v="Gd"/>
    <n v="7"/>
    <s v="Typ"/>
    <n v="1"/>
    <s v="TA"/>
    <s v="Attchd"/>
    <s v="RFn"/>
    <n v="2"/>
    <n v="474"/>
    <s v="TA"/>
    <s v="Y"/>
    <x v="24"/>
    <x v="48"/>
    <x v="0"/>
    <x v="0"/>
    <x v="0"/>
    <s v="No Fence"/>
    <n v="0"/>
    <n v="2"/>
    <n v="2006"/>
    <s v="WD"/>
    <s v="Normal"/>
    <n v="192500"/>
    <n v="0"/>
    <n v="0"/>
    <n v="6"/>
    <n v="5"/>
    <n v="4"/>
    <n v="197838.31837369301"/>
  </r>
  <r>
    <n v="20"/>
    <s v="RL"/>
    <n v="78"/>
    <n v="9360"/>
    <s v="Missing"/>
    <s v="Reg"/>
    <s v="Lvl"/>
    <s v="Inside"/>
    <s v="Gtl"/>
    <s v="NWAmes"/>
    <s v="Norm"/>
    <s v="1Fam"/>
    <s v="1Story"/>
    <n v="6"/>
    <n v="7"/>
    <s v="Mansard_Hip"/>
    <s v="CompShg"/>
    <s v="Plywood"/>
    <s v="Plywood"/>
    <s v="None"/>
    <n v="0"/>
    <s v="TA"/>
    <s v="CBlock"/>
    <s v="TA"/>
    <s v="No"/>
    <x v="0"/>
    <x v="371"/>
    <s v="Unf"/>
    <x v="0"/>
    <n v="1"/>
    <n v="179"/>
    <x v="7"/>
    <x v="7"/>
    <x v="427"/>
    <s v="Gas"/>
    <s v="TA"/>
    <s v="Y"/>
    <s v="SBrkr"/>
    <n v="1381"/>
    <n v="0"/>
    <n v="0"/>
    <x v="0"/>
    <n v="1381"/>
    <n v="1"/>
    <n v="0"/>
    <n v="1"/>
    <n v="1"/>
    <n v="3"/>
    <n v="1"/>
    <s v="Gd"/>
    <n v="5"/>
    <s v="Typ"/>
    <n v="1"/>
    <s v="TA"/>
    <s v="Attchd"/>
    <s v="RFn"/>
    <n v="2"/>
    <n v="676"/>
    <s v="TA"/>
    <s v="Y"/>
    <x v="1"/>
    <x v="0"/>
    <x v="0"/>
    <x v="0"/>
    <x v="0"/>
    <s v="No Fence"/>
    <n v="0"/>
    <n v="3"/>
    <n v="2010"/>
    <s v="WD"/>
    <s v="Normal"/>
    <n v="197500"/>
    <n v="0"/>
    <n v="0"/>
    <n v="4"/>
    <n v="3"/>
    <n v="4"/>
    <n v="181056.03711912499"/>
  </r>
  <r>
    <n v="20"/>
    <s v="RL"/>
    <n v="60"/>
    <n v="7200"/>
    <s v="Missing"/>
    <s v="Reg"/>
    <s v="Lvl"/>
    <s v="Inside"/>
    <s v="Gtl"/>
    <s v="NAmes"/>
    <s v="Norm"/>
    <s v="1Fam"/>
    <s v="1Story"/>
    <n v="5"/>
    <n v="8"/>
    <s v="Gable"/>
    <s v="CompShg"/>
    <s v="VinylSd"/>
    <s v="VinylSd"/>
    <s v="None"/>
    <n v="0"/>
    <s v="TA"/>
    <s v="CBlock"/>
    <s v="TA"/>
    <s v="No"/>
    <x v="0"/>
    <x v="372"/>
    <s v="BLQ"/>
    <x v="76"/>
    <n v="2"/>
    <n v="317"/>
    <x v="127"/>
    <x v="30"/>
    <x v="92"/>
    <s v="Gas"/>
    <s v="Gd"/>
    <s v="Y"/>
    <s v="SBrkr"/>
    <n v="864"/>
    <n v="0"/>
    <n v="0"/>
    <x v="0"/>
    <n v="864"/>
    <n v="1"/>
    <n v="0"/>
    <n v="1"/>
    <n v="0"/>
    <n v="3"/>
    <n v="1"/>
    <s v="Gd"/>
    <n v="5"/>
    <s v="Typ"/>
    <n v="0"/>
    <s v="No Fireplace"/>
    <s v="Detchd"/>
    <s v="RFn"/>
    <n v="2"/>
    <n v="720"/>
    <s v="TA"/>
    <s v="Y"/>
    <x v="181"/>
    <x v="0"/>
    <x v="0"/>
    <x v="0"/>
    <x v="0"/>
    <s v="No Fence"/>
    <n v="0"/>
    <n v="7"/>
    <n v="2007"/>
    <s v="WD"/>
    <s v="Normal"/>
    <n v="129000"/>
    <n v="0"/>
    <n v="0"/>
    <n v="3"/>
    <n v="4"/>
    <n v="4"/>
    <n v="129971.82652361599"/>
  </r>
  <r>
    <n v="85"/>
    <s v="RL"/>
    <n v="60"/>
    <n v="7200"/>
    <s v="Missing"/>
    <s v="Reg"/>
    <s v="Lvl"/>
    <s v="Inside"/>
    <s v="Gtl"/>
    <s v="CollgCr"/>
    <s v="Norm"/>
    <s v="1Fam"/>
    <s v="SFoyer"/>
    <n v="5"/>
    <n v="8"/>
    <s v="Gable"/>
    <s v="CompShg"/>
    <s v="WdShing"/>
    <s v="HdBoard"/>
    <s v="None"/>
    <n v="0"/>
    <s v="TA"/>
    <s v="CBlock"/>
    <s v="Gd"/>
    <s v="Av"/>
    <x v="1"/>
    <x v="76"/>
    <s v="Unf"/>
    <x v="0"/>
    <n v="1"/>
    <n v="108"/>
    <x v="15"/>
    <x v="12"/>
    <x v="166"/>
    <s v="Gas"/>
    <s v="Gd"/>
    <s v="Y"/>
    <s v="SBrkr"/>
    <n v="768"/>
    <n v="0"/>
    <n v="0"/>
    <x v="0"/>
    <n v="768"/>
    <n v="0"/>
    <n v="1"/>
    <n v="1"/>
    <n v="0"/>
    <n v="2"/>
    <n v="1"/>
    <s v="TA"/>
    <n v="5"/>
    <s v="Typ"/>
    <n v="0"/>
    <s v="No Fireplace"/>
    <s v="Detchd"/>
    <s v="Fin"/>
    <n v="1"/>
    <n v="396"/>
    <s v="TA"/>
    <s v="Y"/>
    <x v="2"/>
    <x v="0"/>
    <x v="0"/>
    <x v="0"/>
    <x v="0"/>
    <s v="MnPrv"/>
    <n v="0"/>
    <n v="4"/>
    <n v="2009"/>
    <s v="WD"/>
    <s v="Normal"/>
    <n v="133900"/>
    <n v="0"/>
    <n v="0"/>
    <n v="4"/>
    <n v="3"/>
    <n v="4"/>
    <n v="130891.19019204999"/>
  </r>
  <r>
    <n v="60"/>
    <s v="RL"/>
    <n v="69"/>
    <n v="11075"/>
    <s v="Missing"/>
    <s v="IR1"/>
    <s v="Lvl"/>
    <s v="Inside"/>
    <s v="Mod"/>
    <s v="Mitchel"/>
    <s v="Norm"/>
    <s v="1Fam"/>
    <s v="2Story"/>
    <n v="5"/>
    <n v="4"/>
    <s v="Gable"/>
    <s v="CompShg"/>
    <s v="HdBoard"/>
    <s v="HdBoard"/>
    <s v="BrkFace"/>
    <n v="232"/>
    <s v="TA"/>
    <s v="CBlock"/>
    <s v="TA"/>
    <s v="Av"/>
    <x v="0"/>
    <x v="373"/>
    <s v="LwQ"/>
    <x v="77"/>
    <n v="2"/>
    <n v="29"/>
    <x v="147"/>
    <x v="86"/>
    <x v="381"/>
    <s v="Gas"/>
    <s v="Ex"/>
    <s v="Y"/>
    <s v="SBrkr"/>
    <n v="1168"/>
    <n v="800"/>
    <n v="0"/>
    <x v="0"/>
    <n v="1968"/>
    <n v="0"/>
    <n v="1"/>
    <n v="2"/>
    <n v="1"/>
    <n v="4"/>
    <n v="1"/>
    <s v="TA"/>
    <n v="7"/>
    <s v="Min2"/>
    <n v="1"/>
    <s v="Po"/>
    <s v="Attchd"/>
    <s v="RFn"/>
    <n v="2"/>
    <n v="530"/>
    <s v="TA"/>
    <s v="Y"/>
    <x v="182"/>
    <x v="151"/>
    <x v="0"/>
    <x v="0"/>
    <x v="0"/>
    <s v="MnPrv"/>
    <n v="400"/>
    <n v="9"/>
    <n v="2008"/>
    <s v="WD"/>
    <s v="Normal"/>
    <n v="172000"/>
    <n v="0"/>
    <n v="1"/>
    <n v="4"/>
    <n v="3"/>
    <n v="2"/>
    <n v="172256.629805862"/>
  </r>
  <r>
    <n v="90"/>
    <s v="RL"/>
    <n v="35"/>
    <n v="9400"/>
    <s v="Missing"/>
    <s v="IR1"/>
    <s v="Lvl"/>
    <s v="CulDSac"/>
    <s v="Gtl"/>
    <s v="Edwards"/>
    <s v="Norm"/>
    <s v="Duplex"/>
    <s v="SFoyer"/>
    <n v="6"/>
    <n v="5"/>
    <s v="Flat"/>
    <s v="Tar&amp;Grv"/>
    <s v="WdShing"/>
    <s v="Plywood"/>
    <s v="BrkFace"/>
    <n v="250"/>
    <s v="TA"/>
    <s v="CBlock"/>
    <s v="Gd"/>
    <s v="Gd"/>
    <x v="1"/>
    <x v="374"/>
    <s v="Unf"/>
    <x v="0"/>
    <n v="1"/>
    <n v="0"/>
    <x v="20"/>
    <x v="18"/>
    <x v="428"/>
    <s v="Gas"/>
    <s v="TA"/>
    <s v="Y"/>
    <s v="SBrkr"/>
    <n v="980"/>
    <n v="0"/>
    <n v="0"/>
    <x v="0"/>
    <n v="980"/>
    <n v="0"/>
    <n v="2"/>
    <n v="2"/>
    <n v="0"/>
    <n v="4"/>
    <n v="0"/>
    <s v="TA"/>
    <n v="4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10"/>
    <n v="2006"/>
    <s v="WD"/>
    <s v="AdjLand"/>
    <n v="127500"/>
    <n v="0"/>
    <n v="0"/>
    <n v="4"/>
    <s v="No Garage"/>
    <n v="2"/>
    <n v="123732.50656126899"/>
  </r>
  <r>
    <n v="90"/>
    <s v="RH"/>
    <n v="82"/>
    <n v="7136"/>
    <s v="Missing"/>
    <s v="IR1"/>
    <s v="HLS"/>
    <s v="Inside"/>
    <s v="Gtl"/>
    <s v="Crawfor"/>
    <s v="Norm"/>
    <s v="Duplex"/>
    <s v="2Story"/>
    <n v="6"/>
    <n v="6"/>
    <s v="Gable"/>
    <s v="CompShg"/>
    <s v="MetalSd"/>
    <s v="MetalSd"/>
    <s v="BrkFace"/>
    <n v="423"/>
    <s v="TA"/>
    <s v="CBlock"/>
    <s v="Gd"/>
    <s v="No"/>
    <x v="5"/>
    <x v="375"/>
    <s v="Unf"/>
    <x v="0"/>
    <n v="1"/>
    <n v="495"/>
    <x v="191"/>
    <x v="33"/>
    <x v="429"/>
    <s v="Gas"/>
    <s v="TA"/>
    <s v="N"/>
    <s v="FuseF"/>
    <n v="979"/>
    <n v="979"/>
    <n v="0"/>
    <x v="0"/>
    <n v="1958"/>
    <n v="0"/>
    <n v="0"/>
    <n v="2"/>
    <n v="0"/>
    <n v="4"/>
    <n v="2"/>
    <s v="TA"/>
    <n v="8"/>
    <s v="Typ"/>
    <n v="0"/>
    <s v="No Fireplace"/>
    <s v="Attchd"/>
    <s v="Unf"/>
    <n v="2"/>
    <n v="492"/>
    <s v="TA"/>
    <s v="Y"/>
    <x v="1"/>
    <x v="0"/>
    <x v="0"/>
    <x v="0"/>
    <x v="0"/>
    <s v="No Fence"/>
    <n v="0"/>
    <n v="8"/>
    <n v="2007"/>
    <s v="WD"/>
    <s v="Normal"/>
    <n v="145000"/>
    <n v="0"/>
    <n v="0"/>
    <n v="3"/>
    <n v="2"/>
    <n v="1"/>
    <n v="146893.16099650401"/>
  </r>
  <r>
    <n v="20"/>
    <s v="RL"/>
    <n v="65"/>
    <n v="845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Mn"/>
    <x v="1"/>
    <x v="376"/>
    <s v="Unf"/>
    <x v="0"/>
    <n v="1"/>
    <n v="638"/>
    <x v="144"/>
    <x v="60"/>
    <x v="430"/>
    <s v="Gas"/>
    <s v="Ex"/>
    <s v="Y"/>
    <s v="SBrkr"/>
    <n v="1337"/>
    <n v="0"/>
    <n v="0"/>
    <x v="0"/>
    <n v="1337"/>
    <n v="1"/>
    <n v="0"/>
    <n v="2"/>
    <n v="0"/>
    <n v="3"/>
    <n v="1"/>
    <s v="Gd"/>
    <n v="6"/>
    <s v="Typ"/>
    <n v="0"/>
    <s v="No Fireplace"/>
    <s v="Attchd"/>
    <s v="RFn"/>
    <n v="2"/>
    <n v="531"/>
    <s v="TA"/>
    <s v="Y"/>
    <x v="1"/>
    <x v="72"/>
    <x v="0"/>
    <x v="0"/>
    <x v="0"/>
    <s v="No Fence"/>
    <n v="0"/>
    <n v="10"/>
    <n v="2007"/>
    <s v="WD"/>
    <s v="Normal"/>
    <n v="185000"/>
    <n v="0"/>
    <n v="0"/>
    <n v="6"/>
    <n v="5"/>
    <n v="4"/>
    <n v="194105.21968881201"/>
  </r>
  <r>
    <n v="60"/>
    <s v="RL"/>
    <n v="69"/>
    <n v="12227"/>
    <s v="Missing"/>
    <s v="IR1"/>
    <s v="Lvl"/>
    <s v="Corner"/>
    <s v="Gtl"/>
    <s v="NWAmes"/>
    <s v="PosN"/>
    <s v="1Fam"/>
    <s v="2Story"/>
    <n v="6"/>
    <n v="7"/>
    <s v="Gable"/>
    <s v="CompShg"/>
    <s v="HdBoard"/>
    <s v="HdBoard"/>
    <s v="BrkFace"/>
    <n v="424"/>
    <s v="TA"/>
    <s v="CBlock"/>
    <s v="Gd"/>
    <s v="No"/>
    <x v="0"/>
    <x v="377"/>
    <s v="Unf"/>
    <x v="0"/>
    <n v="1"/>
    <n v="434"/>
    <x v="105"/>
    <x v="26"/>
    <x v="431"/>
    <s v="Gas"/>
    <s v="TA"/>
    <s v="Y"/>
    <s v="SBrkr"/>
    <n v="1542"/>
    <n v="1330"/>
    <n v="0"/>
    <x v="0"/>
    <n v="2872"/>
    <n v="1"/>
    <n v="0"/>
    <n v="2"/>
    <n v="1"/>
    <n v="4"/>
    <n v="1"/>
    <s v="TA"/>
    <n v="11"/>
    <s v="Typ"/>
    <n v="1"/>
    <s v="TA"/>
    <s v="Attchd"/>
    <s v="Fin"/>
    <n v="2"/>
    <n v="619"/>
    <s v="TA"/>
    <s v="Y"/>
    <x v="183"/>
    <x v="152"/>
    <x v="0"/>
    <x v="0"/>
    <x v="0"/>
    <s v="No Fence"/>
    <n v="0"/>
    <n v="7"/>
    <n v="2008"/>
    <s v="WD"/>
    <s v="Normal"/>
    <n v="272000"/>
    <n v="0"/>
    <n v="0"/>
    <n v="5"/>
    <n v="4"/>
    <n v="3"/>
    <n v="259924.69807712399"/>
  </r>
  <r>
    <n v="160"/>
    <s v="RL"/>
    <n v="24"/>
    <n v="2308"/>
    <s v="Missing"/>
    <s v="Reg"/>
    <s v="Lvl"/>
    <s v="Corner"/>
    <s v="Gtl"/>
    <s v="NPkVill"/>
    <s v="Norm"/>
    <s v="TwnhsE"/>
    <s v="2Story"/>
    <n v="6"/>
    <n v="6"/>
    <s v="Gable"/>
    <s v="CompShg"/>
    <s v="Plywood"/>
    <s v="Brk Cmn"/>
    <s v="None"/>
    <n v="0"/>
    <s v="TA"/>
    <s v="CBlock"/>
    <s v="Gd"/>
    <s v="No"/>
    <x v="0"/>
    <x v="378"/>
    <s v="Unf"/>
    <x v="0"/>
    <n v="1"/>
    <n v="248"/>
    <x v="133"/>
    <x v="82"/>
    <x v="215"/>
    <s v="Gas"/>
    <s v="TA"/>
    <s v="Y"/>
    <s v="SBrkr"/>
    <n v="804"/>
    <n v="744"/>
    <n v="0"/>
    <x v="0"/>
    <n v="1548"/>
    <n v="1"/>
    <n v="0"/>
    <n v="2"/>
    <n v="1"/>
    <n v="3"/>
    <n v="1"/>
    <s v="Gd"/>
    <n v="7"/>
    <s v="Typ"/>
    <n v="1"/>
    <s v="TA"/>
    <s v="Detchd"/>
    <s v="Unf"/>
    <n v="2"/>
    <n v="440"/>
    <s v="TA"/>
    <s v="Y"/>
    <x v="8"/>
    <x v="0"/>
    <x v="0"/>
    <x v="0"/>
    <x v="0"/>
    <s v="No Fence"/>
    <n v="0"/>
    <n v="7"/>
    <n v="2007"/>
    <s v="WD"/>
    <s v="Normal"/>
    <n v="155000"/>
    <n v="0"/>
    <n v="0"/>
    <n v="5"/>
    <n v="4"/>
    <n v="3"/>
    <n v="154412.539325633"/>
  </r>
  <r>
    <n v="20"/>
    <s v="RL"/>
    <n v="122"/>
    <n v="11923"/>
    <s v="Missing"/>
    <s v="IR1"/>
    <s v="Lvl"/>
    <s v="Corner"/>
    <s v="Gtl"/>
    <s v="CollgCr"/>
    <s v="Norm"/>
    <s v="1Fam"/>
    <s v="1Story"/>
    <n v="9"/>
    <n v="5"/>
    <s v="Gable"/>
    <s v="CompShg"/>
    <s v="VinylSd"/>
    <s v="VinylSd"/>
    <s v="None"/>
    <n v="0"/>
    <s v="Gd"/>
    <s v="PConc"/>
    <s v="Ex"/>
    <s v="No"/>
    <x v="2"/>
    <x v="6"/>
    <s v="Unf"/>
    <x v="0"/>
    <n v="1"/>
    <n v="1800"/>
    <x v="6"/>
    <x v="6"/>
    <x v="334"/>
    <s v="Gas"/>
    <s v="Ex"/>
    <s v="Y"/>
    <s v="SBrkr"/>
    <n v="1800"/>
    <n v="0"/>
    <n v="0"/>
    <x v="0"/>
    <n v="1800"/>
    <n v="0"/>
    <n v="0"/>
    <n v="2"/>
    <n v="0"/>
    <n v="2"/>
    <n v="1"/>
    <s v="Ex"/>
    <n v="7"/>
    <s v="Typ"/>
    <n v="0"/>
    <s v="No Fireplace"/>
    <s v="Attchd"/>
    <s v="Fin"/>
    <n v="2"/>
    <n v="702"/>
    <s v="TA"/>
    <s v="Y"/>
    <x v="13"/>
    <x v="153"/>
    <x v="0"/>
    <x v="0"/>
    <x v="0"/>
    <s v="No Fence"/>
    <n v="0"/>
    <n v="5"/>
    <n v="2009"/>
    <s v="WD"/>
    <s v="Normal"/>
    <n v="239000"/>
    <n v="0"/>
    <n v="0"/>
    <n v="6"/>
    <n v="5"/>
    <n v="4"/>
    <n v="252596.90988990499"/>
  </r>
  <r>
    <n v="60"/>
    <s v="RL"/>
    <n v="80"/>
    <n v="11316"/>
    <s v="Missing"/>
    <s v="Reg"/>
    <s v="Lvl"/>
    <s v="Corner"/>
    <s v="Gtl"/>
    <s v="Timber"/>
    <s v="Norm"/>
    <s v="1Fam"/>
    <s v="2Story"/>
    <n v="7"/>
    <n v="5"/>
    <s v="Gable"/>
    <s v="CompShg"/>
    <s v="VinylSd"/>
    <s v="VinylSd"/>
    <s v="BrkFace"/>
    <n v="44"/>
    <s v="Gd"/>
    <s v="PConc"/>
    <s v="Gd"/>
    <s v="No"/>
    <x v="1"/>
    <x v="261"/>
    <s v="Unf"/>
    <x v="0"/>
    <n v="1"/>
    <n v="193"/>
    <x v="106"/>
    <x v="69"/>
    <x v="432"/>
    <s v="Gas"/>
    <s v="Ex"/>
    <s v="Y"/>
    <s v="SBrkr"/>
    <n v="824"/>
    <n v="1070"/>
    <n v="0"/>
    <x v="0"/>
    <n v="1894"/>
    <n v="1"/>
    <n v="0"/>
    <n v="2"/>
    <n v="1"/>
    <n v="4"/>
    <n v="1"/>
    <s v="Gd"/>
    <n v="8"/>
    <s v="Typ"/>
    <n v="1"/>
    <s v="Gd"/>
    <s v="BuiltIn"/>
    <s v="Fin"/>
    <n v="2"/>
    <n v="510"/>
    <s v="TA"/>
    <s v="Y"/>
    <x v="1"/>
    <x v="59"/>
    <x v="0"/>
    <x v="0"/>
    <x v="0"/>
    <s v="No Fence"/>
    <n v="0"/>
    <n v="2"/>
    <n v="2010"/>
    <s v="WD"/>
    <s v="Normal"/>
    <n v="214900"/>
    <n v="0"/>
    <n v="0"/>
    <n v="6"/>
    <n v="5"/>
    <n v="4"/>
    <n v="217118.928724044"/>
  </r>
  <r>
    <n v="60"/>
    <s v="RL"/>
    <n v="65"/>
    <n v="10237"/>
    <s v="Missing"/>
    <s v="Reg"/>
    <s v="Lvl"/>
    <s v="Inside"/>
    <s v="Gtl"/>
    <s v="Gilbert"/>
    <s v="RRAn"/>
    <s v="1Fam"/>
    <s v="2Story"/>
    <n v="6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83"/>
    <x v="6"/>
    <x v="6"/>
    <x v="302"/>
    <s v="Gas"/>
    <s v="Ex"/>
    <s v="Y"/>
    <s v="SBrkr"/>
    <n v="783"/>
    <n v="701"/>
    <n v="0"/>
    <x v="0"/>
    <n v="1484"/>
    <n v="0"/>
    <n v="0"/>
    <n v="2"/>
    <n v="1"/>
    <n v="3"/>
    <n v="1"/>
    <s v="Gd"/>
    <n v="8"/>
    <s v="Typ"/>
    <n v="1"/>
    <s v="Gd"/>
    <s v="Attchd"/>
    <s v="Fin"/>
    <n v="2"/>
    <n v="393"/>
    <s v="TA"/>
    <s v="Y"/>
    <x v="1"/>
    <x v="28"/>
    <x v="0"/>
    <x v="0"/>
    <x v="0"/>
    <s v="No Fence"/>
    <n v="0"/>
    <n v="7"/>
    <n v="2007"/>
    <s v="New"/>
    <s v="Partial"/>
    <n v="178900"/>
    <n v="0"/>
    <n v="0"/>
    <n v="6"/>
    <n v="5"/>
    <n v="4"/>
    <n v="179435.919613387"/>
  </r>
  <r>
    <n v="50"/>
    <s v="RL"/>
    <n v="130"/>
    <n v="9600"/>
    <s v="Missing"/>
    <s v="IR1"/>
    <s v="HLS"/>
    <s v="Inside"/>
    <s v="Gtl"/>
    <s v="Crawfor"/>
    <s v="Norm"/>
    <s v="1Fam"/>
    <s v="1.5Fin"/>
    <n v="5"/>
    <n v="7"/>
    <s v="Gable"/>
    <s v="CompShg"/>
    <s v="MetalSd"/>
    <s v="MetalSd"/>
    <s v="None"/>
    <n v="0"/>
    <s v="Gd"/>
    <s v="BrkTil"/>
    <s v="TA"/>
    <s v="No"/>
    <x v="5"/>
    <x v="253"/>
    <s v="Unf"/>
    <x v="0"/>
    <n v="1"/>
    <n v="300"/>
    <x v="149"/>
    <x v="16"/>
    <x v="80"/>
    <s v="Gas"/>
    <s v="Ex"/>
    <s v="Y"/>
    <s v="SBrkr"/>
    <n v="976"/>
    <n v="332"/>
    <n v="0"/>
    <x v="0"/>
    <n v="1308"/>
    <n v="1"/>
    <n v="0"/>
    <n v="1"/>
    <n v="1"/>
    <n v="2"/>
    <n v="1"/>
    <s v="TA"/>
    <n v="7"/>
    <s v="Min2"/>
    <n v="2"/>
    <s v="TA"/>
    <s v="Detchd"/>
    <s v="Unf"/>
    <n v="1"/>
    <n v="256"/>
    <s v="TA"/>
    <s v="Y"/>
    <x v="1"/>
    <x v="29"/>
    <x v="0"/>
    <x v="0"/>
    <x v="0"/>
    <s v="No Fence"/>
    <n v="0"/>
    <n v="6"/>
    <n v="2009"/>
    <s v="WD"/>
    <s v="Normal"/>
    <n v="160000"/>
    <n v="0"/>
    <n v="0"/>
    <n v="3"/>
    <n v="2"/>
    <n v="1"/>
    <n v="155251.54306725101"/>
  </r>
  <r>
    <n v="20"/>
    <s v="RL"/>
    <n v="69"/>
    <n v="7390"/>
    <s v="Missing"/>
    <s v="IR1"/>
    <s v="Lvl"/>
    <s v="Inside"/>
    <s v="Gtl"/>
    <s v="NAmes"/>
    <s v="Norm"/>
    <s v="1Fam"/>
    <s v="1Story"/>
    <n v="5"/>
    <n v="7"/>
    <s v="Mansard_Hip"/>
    <s v="CompShg"/>
    <s v="Wd Sdng"/>
    <s v="Wd Sdng"/>
    <s v="BrkFace"/>
    <n v="151"/>
    <s v="TA"/>
    <s v="CBlock"/>
    <s v="TA"/>
    <s v="No"/>
    <x v="0"/>
    <x v="347"/>
    <s v="Unf"/>
    <x v="0"/>
    <n v="1"/>
    <n v="196"/>
    <x v="21"/>
    <x v="19"/>
    <x v="433"/>
    <s v="Gas"/>
    <s v="TA"/>
    <s v="Y"/>
    <s v="SBrkr"/>
    <n v="1098"/>
    <n v="0"/>
    <n v="0"/>
    <x v="0"/>
    <n v="1098"/>
    <n v="1"/>
    <n v="0"/>
    <n v="1"/>
    <n v="0"/>
    <n v="3"/>
    <n v="1"/>
    <s v="TA"/>
    <n v="6"/>
    <s v="Typ"/>
    <n v="0"/>
    <s v="No Fireplace"/>
    <s v="Attchd"/>
    <s v="Unf"/>
    <n v="1"/>
    <n v="260"/>
    <s v="TA"/>
    <s v="Y"/>
    <x v="1"/>
    <x v="0"/>
    <x v="0"/>
    <x v="0"/>
    <x v="0"/>
    <s v="No Fence"/>
    <n v="0"/>
    <n v="7"/>
    <n v="2008"/>
    <s v="WD"/>
    <s v="Normal"/>
    <n v="135000"/>
    <n v="0"/>
    <n v="0"/>
    <n v="4"/>
    <n v="3"/>
    <n v="2"/>
    <n v="134707.729946723"/>
  </r>
  <r>
    <n v="50"/>
    <s v="RM"/>
    <n v="50"/>
    <n v="5925"/>
    <s v="Missing"/>
    <s v="Reg"/>
    <s v="Lvl"/>
    <s v="Inside"/>
    <s v="Gtl"/>
    <s v="OldTown"/>
    <s v="Norm"/>
    <s v="1Fam"/>
    <s v="1.5Fin"/>
    <n v="3"/>
    <n v="6"/>
    <s v="Gable"/>
    <s v="CompShg"/>
    <s v="VinylSd"/>
    <s v="VinylSd"/>
    <s v="None"/>
    <n v="0"/>
    <s v="TA"/>
    <s v="BrkTil"/>
    <s v="TA"/>
    <s v="No"/>
    <x v="2"/>
    <x v="6"/>
    <s v="Unf"/>
    <x v="0"/>
    <n v="1"/>
    <n v="600"/>
    <x v="6"/>
    <x v="6"/>
    <x v="297"/>
    <s v="Others"/>
    <s v="Fa"/>
    <s v="N"/>
    <s v="SBrkr"/>
    <n v="600"/>
    <n v="368"/>
    <n v="0"/>
    <x v="0"/>
    <n v="968"/>
    <n v="0"/>
    <n v="0"/>
    <n v="1"/>
    <n v="0"/>
    <n v="2"/>
    <n v="1"/>
    <s v="TA"/>
    <n v="6"/>
    <s v="Typ"/>
    <n v="0"/>
    <s v="No Fireplace"/>
    <s v="No Garage"/>
    <s v="No Garage"/>
    <n v="0"/>
    <n v="0"/>
    <s v="No Garage"/>
    <s v="Y"/>
    <x v="1"/>
    <x v="0"/>
    <x v="0"/>
    <x v="0"/>
    <x v="0"/>
    <s v="GdWo"/>
    <n v="0"/>
    <n v="5"/>
    <n v="2009"/>
    <s v="WD"/>
    <s v="Abnorml"/>
    <n v="37900"/>
    <n v="0"/>
    <n v="0"/>
    <n v="2"/>
    <s v="No Garage"/>
    <n v="1"/>
    <n v="45430.408822624202"/>
  </r>
  <r>
    <n v="50"/>
    <s v="RL"/>
    <n v="60"/>
    <n v="10800"/>
    <s v="Missing"/>
    <s v="Reg"/>
    <s v="Lvl"/>
    <s v="Inside"/>
    <s v="Gtl"/>
    <s v="NAmes"/>
    <s v="Norm"/>
    <s v="1Fam"/>
    <s v="1.5Fin"/>
    <n v="4"/>
    <n v="4"/>
    <s v="Gable"/>
    <s v="CompShg"/>
    <s v="AsbShng"/>
    <s v="AsbShng"/>
    <s v="None"/>
    <n v="0"/>
    <s v="TA"/>
    <s v="CBlock"/>
    <s v="TA"/>
    <s v="No"/>
    <x v="2"/>
    <x v="6"/>
    <s v="Unf"/>
    <x v="0"/>
    <n v="1"/>
    <n v="720"/>
    <x v="6"/>
    <x v="6"/>
    <x v="109"/>
    <s v="Gas"/>
    <s v="TA"/>
    <s v="N"/>
    <s v="FuseA"/>
    <n v="720"/>
    <n v="472"/>
    <n v="0"/>
    <x v="0"/>
    <n v="1192"/>
    <n v="0"/>
    <n v="0"/>
    <n v="1"/>
    <n v="1"/>
    <n v="4"/>
    <n v="1"/>
    <s v="TA"/>
    <n v="6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12"/>
    <n v="2006"/>
    <s v="WD"/>
    <s v="Abnorml"/>
    <n v="135000"/>
    <n v="0"/>
    <n v="0"/>
    <n v="3"/>
    <s v="No Garage"/>
    <n v="1"/>
    <n v="104674.508930408"/>
  </r>
  <r>
    <n v="160"/>
    <s v="RL"/>
    <n v="36"/>
    <n v="2268"/>
    <s v="Missing"/>
    <s v="Reg"/>
    <s v="Lvl"/>
    <s v="Inside"/>
    <s v="Gtl"/>
    <s v="NridgHt"/>
    <s v="Norm"/>
    <s v="Twnhs"/>
    <s v="2Story"/>
    <n v="7"/>
    <n v="5"/>
    <s v="Gable"/>
    <s v="CompShg"/>
    <s v="VinylSd"/>
    <s v="Wd Shng"/>
    <s v="Stone"/>
    <n v="106"/>
    <s v="Gd"/>
    <s v="PConc"/>
    <s v="Gd"/>
    <s v="No"/>
    <x v="1"/>
    <x v="63"/>
    <s v="Unf"/>
    <x v="0"/>
    <n v="1"/>
    <n v="197"/>
    <x v="17"/>
    <x v="14"/>
    <x v="434"/>
    <s v="Gas"/>
    <s v="Ex"/>
    <s v="Y"/>
    <s v="SBrkr"/>
    <n v="764"/>
    <n v="862"/>
    <n v="0"/>
    <x v="0"/>
    <n v="1626"/>
    <n v="0"/>
    <n v="0"/>
    <n v="2"/>
    <n v="0"/>
    <n v="2"/>
    <n v="1"/>
    <s v="Gd"/>
    <n v="6"/>
    <s v="Typ"/>
    <n v="0"/>
    <s v="No Fireplace"/>
    <s v="BuiltIn"/>
    <s v="RFn"/>
    <n v="2"/>
    <n v="474"/>
    <s v="TA"/>
    <s v="Y"/>
    <x v="1"/>
    <x v="119"/>
    <x v="0"/>
    <x v="0"/>
    <x v="0"/>
    <s v="No Fence"/>
    <n v="0"/>
    <n v="7"/>
    <n v="2009"/>
    <s v="WD"/>
    <s v="Normal"/>
    <n v="173000"/>
    <n v="0"/>
    <n v="0"/>
    <n v="6"/>
    <n v="5"/>
    <n v="4"/>
    <n v="181180.57460079499"/>
  </r>
  <r>
    <n v="120"/>
    <s v="RL"/>
    <n v="55"/>
    <n v="7892"/>
    <s v="Missing"/>
    <s v="Reg"/>
    <s v="Lvl"/>
    <s v="Inside"/>
    <s v="Gtl"/>
    <s v="SawyerW"/>
    <s v="Norm"/>
    <s v="TwnhsE"/>
    <s v="1Story"/>
    <n v="6"/>
    <n v="5"/>
    <s v="Gable"/>
    <s v="CompShg"/>
    <s v="Plywood"/>
    <s v="Plywood"/>
    <s v="None"/>
    <n v="0"/>
    <s v="TA"/>
    <s v="CBlock"/>
    <s v="Gd"/>
    <s v="No"/>
    <x v="2"/>
    <x v="6"/>
    <s v="Unf"/>
    <x v="0"/>
    <n v="1"/>
    <n v="918"/>
    <x v="6"/>
    <x v="6"/>
    <x v="389"/>
    <s v="Gas"/>
    <s v="TA"/>
    <s v="Y"/>
    <s v="SBrkr"/>
    <n v="918"/>
    <n v="0"/>
    <n v="0"/>
    <x v="0"/>
    <n v="918"/>
    <n v="0"/>
    <n v="0"/>
    <n v="2"/>
    <n v="0"/>
    <n v="2"/>
    <n v="1"/>
    <s v="TA"/>
    <n v="5"/>
    <s v="Typ"/>
    <n v="1"/>
    <s v="TA"/>
    <s v="Attchd"/>
    <s v="Unf"/>
    <n v="1"/>
    <n v="264"/>
    <s v="TA"/>
    <s v="Y"/>
    <x v="140"/>
    <x v="0"/>
    <x v="0"/>
    <x v="0"/>
    <x v="0"/>
    <s v="No Fence"/>
    <n v="0"/>
    <n v="4"/>
    <n v="2010"/>
    <s v="WD"/>
    <s v="Normal"/>
    <n v="99500"/>
    <n v="0"/>
    <n v="0"/>
    <n v="5"/>
    <n v="4"/>
    <n v="3"/>
    <n v="114207.994234784"/>
  </r>
  <r>
    <n v="70"/>
    <s v="RL"/>
    <n v="60"/>
    <n v="11414"/>
    <s v="Missing"/>
    <s v="IR1"/>
    <s v="Lvl"/>
    <s v="Corner"/>
    <s v="Gtl"/>
    <s v="BrkSide"/>
    <s v="RRAn"/>
    <s v="1Fam"/>
    <s v="2Story"/>
    <n v="7"/>
    <n v="8"/>
    <s v="Gable"/>
    <s v="CompShg"/>
    <s v="HdBoard"/>
    <s v="HdBoard"/>
    <s v="None"/>
    <n v="0"/>
    <s v="TA"/>
    <s v="BrkTil"/>
    <s v="Gd"/>
    <s v="No"/>
    <x v="2"/>
    <x v="6"/>
    <s v="Unf"/>
    <x v="0"/>
    <n v="1"/>
    <n v="728"/>
    <x v="6"/>
    <x v="6"/>
    <x v="80"/>
    <s v="Gas"/>
    <s v="TA"/>
    <s v="N"/>
    <s v="SBrkr"/>
    <n v="1136"/>
    <n v="883"/>
    <n v="0"/>
    <x v="0"/>
    <n v="2019"/>
    <n v="0"/>
    <n v="0"/>
    <n v="1"/>
    <n v="0"/>
    <n v="3"/>
    <n v="1"/>
    <s v="Gd"/>
    <n v="8"/>
    <s v="Typ"/>
    <n v="0"/>
    <s v="No Fireplace"/>
    <s v="Detchd"/>
    <s v="Unf"/>
    <n v="2"/>
    <n v="532"/>
    <s v="TA"/>
    <s v="Y"/>
    <x v="184"/>
    <x v="154"/>
    <x v="0"/>
    <x v="0"/>
    <x v="0"/>
    <s v="GdPrv"/>
    <n v="0"/>
    <n v="10"/>
    <n v="2009"/>
    <s v="WD"/>
    <s v="Normal"/>
    <n v="167500"/>
    <n v="0"/>
    <n v="0"/>
    <n v="2"/>
    <n v="4"/>
    <n v="3"/>
    <n v="177111.66257665001"/>
  </r>
  <r>
    <n v="160"/>
    <s v="FV"/>
    <n v="69"/>
    <n v="2651"/>
    <s v="Missing"/>
    <s v="Reg"/>
    <s v="Lvl"/>
    <s v="FR2"/>
    <s v="Gtl"/>
    <s v="Somerst"/>
    <s v="Norm"/>
    <s v="Twnhs"/>
    <s v="2Story"/>
    <n v="7"/>
    <n v="5"/>
    <s v="Gable"/>
    <s v="CompShg"/>
    <s v="MetalSd"/>
    <s v="MetalSd"/>
    <s v="None"/>
    <n v="0"/>
    <s v="Gd"/>
    <s v="PConc"/>
    <s v="Gd"/>
    <s v="No"/>
    <x v="1"/>
    <x v="92"/>
    <s v="Unf"/>
    <x v="0"/>
    <n v="1"/>
    <n v="32"/>
    <x v="140"/>
    <x v="84"/>
    <x v="435"/>
    <s v="Gas"/>
    <s v="Ex"/>
    <s v="Y"/>
    <s v="SBrkr"/>
    <n v="673"/>
    <n v="709"/>
    <n v="0"/>
    <x v="0"/>
    <n v="1382"/>
    <n v="1"/>
    <n v="0"/>
    <n v="2"/>
    <n v="1"/>
    <n v="3"/>
    <n v="1"/>
    <s v="Gd"/>
    <n v="6"/>
    <s v="Typ"/>
    <n v="0"/>
    <s v="No Fireplace"/>
    <s v="Detchd"/>
    <s v="Unf"/>
    <n v="2"/>
    <n v="490"/>
    <s v="TA"/>
    <s v="Y"/>
    <x v="185"/>
    <x v="15"/>
    <x v="0"/>
    <x v="0"/>
    <x v="0"/>
    <s v="No Fence"/>
    <n v="0"/>
    <n v="4"/>
    <n v="2006"/>
    <s v="WD"/>
    <s v="Normal"/>
    <n v="165000"/>
    <n v="0"/>
    <n v="0"/>
    <n v="5"/>
    <n v="4"/>
    <n v="3"/>
    <n v="166726.423355226"/>
  </r>
  <r>
    <n v="30"/>
    <s v="RL"/>
    <n v="51"/>
    <n v="5900"/>
    <s v="Missing"/>
    <s v="IR1"/>
    <s v="Bnk"/>
    <s v="Inside"/>
    <s v="Gtl"/>
    <s v="BrkSide"/>
    <s v="Norm"/>
    <s v="1Fam"/>
    <s v="1Story"/>
    <n v="4"/>
    <n v="7"/>
    <s v="Gable"/>
    <s v="CompShg"/>
    <s v="Wd Sdng"/>
    <s v="Wd Sdng"/>
    <s v="None"/>
    <n v="0"/>
    <s v="TA"/>
    <s v="PConc"/>
    <s v="Gd"/>
    <s v="No"/>
    <x v="2"/>
    <x v="6"/>
    <s v="Unf"/>
    <x v="0"/>
    <n v="1"/>
    <n v="440"/>
    <x v="6"/>
    <x v="6"/>
    <x v="56"/>
    <s v="Gas"/>
    <s v="TA"/>
    <s v="Y"/>
    <s v="FuseA"/>
    <n v="869"/>
    <n v="0"/>
    <n v="0"/>
    <x v="0"/>
    <n v="869"/>
    <n v="0"/>
    <n v="0"/>
    <n v="1"/>
    <n v="0"/>
    <n v="2"/>
    <n v="1"/>
    <s v="Fa"/>
    <n v="4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8"/>
    <n v="2006"/>
    <s v="WD"/>
    <s v="Normal"/>
    <n v="85500"/>
    <n v="0"/>
    <n v="0"/>
    <n v="2"/>
    <s v="No Garage"/>
    <n v="2"/>
    <n v="83736.290421236103"/>
  </r>
  <r>
    <n v="20"/>
    <s v="RL"/>
    <n v="80"/>
    <n v="8816"/>
    <s v="Missing"/>
    <s v="Reg"/>
    <s v="Lvl"/>
    <s v="Corner"/>
    <s v="Gtl"/>
    <s v="Sawyer"/>
    <s v="Feedr"/>
    <s v="1Fam"/>
    <s v="1Story"/>
    <n v="5"/>
    <n v="6"/>
    <s v="Gable"/>
    <s v="CompShg"/>
    <s v="VinylSd"/>
    <s v="VinylSd"/>
    <s v="None"/>
    <n v="0"/>
    <s v="TA"/>
    <s v="PConc"/>
    <s v="TA"/>
    <s v="No"/>
    <x v="5"/>
    <x v="379"/>
    <s v="Unf"/>
    <x v="0"/>
    <n v="1"/>
    <n v="470"/>
    <x v="12"/>
    <x v="8"/>
    <x v="436"/>
    <s v="Gas"/>
    <s v="TA"/>
    <s v="Y"/>
    <s v="SBrkr"/>
    <n v="1121"/>
    <n v="0"/>
    <n v="0"/>
    <x v="0"/>
    <n v="1121"/>
    <n v="1"/>
    <n v="0"/>
    <n v="1"/>
    <n v="0"/>
    <n v="3"/>
    <n v="1"/>
    <s v="TA"/>
    <n v="5"/>
    <s v="Typ"/>
    <n v="0"/>
    <s v="No Fireplace"/>
    <s v="Detchd"/>
    <s v="Unf"/>
    <n v="2"/>
    <n v="480"/>
    <s v="TA"/>
    <s v="Y"/>
    <x v="1"/>
    <x v="45"/>
    <x v="0"/>
    <x v="0"/>
    <x v="0"/>
    <s v="MnPrv"/>
    <n v="0"/>
    <n v="6"/>
    <n v="2009"/>
    <s v="WD"/>
    <s v="Normal"/>
    <n v="139000"/>
    <n v="0"/>
    <n v="0"/>
    <n v="4"/>
    <n v="3"/>
    <n v="2"/>
    <n v="137902.64996272401"/>
  </r>
  <r>
    <n v="60"/>
    <s v="RL"/>
    <n v="69"/>
    <n v="11250"/>
    <s v="Missing"/>
    <s v="Reg"/>
    <s v="Lvl"/>
    <s v="Corner"/>
    <s v="Gtl"/>
    <s v="CollgCr"/>
    <s v="Norm"/>
    <s v="1Fam"/>
    <s v="2Story"/>
    <n v="8"/>
    <n v="5"/>
    <s v="Gable"/>
    <s v="CompShg"/>
    <s v="CemntBd"/>
    <s v="CmentBd"/>
    <s v="None"/>
    <n v="0"/>
    <s v="Gd"/>
    <s v="PConc"/>
    <s v="Gd"/>
    <s v="Mn"/>
    <x v="2"/>
    <x v="6"/>
    <s v="Unf"/>
    <x v="0"/>
    <n v="1"/>
    <n v="1128"/>
    <x v="6"/>
    <x v="6"/>
    <x v="437"/>
    <s v="Gas"/>
    <s v="Ex"/>
    <s v="Y"/>
    <s v="SBrkr"/>
    <n v="1149"/>
    <n v="1141"/>
    <n v="0"/>
    <x v="0"/>
    <n v="2290"/>
    <n v="0"/>
    <n v="0"/>
    <n v="2"/>
    <n v="1"/>
    <n v="4"/>
    <n v="1"/>
    <s v="Gd"/>
    <n v="9"/>
    <s v="Typ"/>
    <n v="1"/>
    <s v="Gd"/>
    <s v="Attchd"/>
    <s v="Unf"/>
    <n v="2"/>
    <n v="779"/>
    <s v="TA"/>
    <s v="Y"/>
    <x v="1"/>
    <x v="0"/>
    <x v="0"/>
    <x v="0"/>
    <x v="0"/>
    <s v="No Fence"/>
    <n v="0"/>
    <n v="5"/>
    <n v="2008"/>
    <s v="WD"/>
    <s v="Normal"/>
    <n v="255900"/>
    <n v="0"/>
    <n v="0"/>
    <n v="6"/>
    <n v="5"/>
    <n v="4"/>
    <n v="256590.40878325599"/>
  </r>
  <r>
    <n v="20"/>
    <s v="RL"/>
    <n v="83"/>
    <n v="10159"/>
    <s v="Missing"/>
    <s v="IR1"/>
    <s v="Lvl"/>
    <s v="Inside"/>
    <s v="Gtl"/>
    <s v="NridgHt"/>
    <s v="Norm"/>
    <s v="1Fam"/>
    <s v="1Story"/>
    <n v="9"/>
    <n v="5"/>
    <s v="Mansard_Hip"/>
    <s v="CompShg"/>
    <s v="VinylSd"/>
    <s v="VinylSd"/>
    <s v="Stone"/>
    <n v="450"/>
    <s v="Ex"/>
    <s v="PConc"/>
    <s v="Ex"/>
    <s v="Av"/>
    <x v="1"/>
    <x v="380"/>
    <s v="Unf"/>
    <x v="0"/>
    <n v="1"/>
    <n v="284"/>
    <x v="101"/>
    <x v="7"/>
    <x v="438"/>
    <s v="Gas"/>
    <s v="Ex"/>
    <s v="Y"/>
    <s v="SBrkr"/>
    <n v="1940"/>
    <n v="0"/>
    <n v="0"/>
    <x v="0"/>
    <n v="1940"/>
    <n v="1"/>
    <n v="0"/>
    <n v="2"/>
    <n v="1"/>
    <n v="3"/>
    <n v="1"/>
    <s v="Ex"/>
    <n v="8"/>
    <s v="Typ"/>
    <n v="1"/>
    <s v="Gd"/>
    <s v="Attchd"/>
    <s v="Fin"/>
    <n v="3"/>
    <n v="606"/>
    <s v="TA"/>
    <s v="Y"/>
    <x v="18"/>
    <x v="155"/>
    <x v="0"/>
    <x v="0"/>
    <x v="0"/>
    <s v="No Fence"/>
    <n v="0"/>
    <n v="4"/>
    <n v="2010"/>
    <s v="New"/>
    <s v="Partial"/>
    <n v="395192"/>
    <n v="0"/>
    <n v="0"/>
    <n v="6"/>
    <n v="5"/>
    <n v="4"/>
    <n v="417196.36962773802"/>
  </r>
  <r>
    <n v="60"/>
    <s v="RL"/>
    <n v="69"/>
    <n v="12046"/>
    <s v="Missing"/>
    <s v="IR1"/>
    <s v="Lvl"/>
    <s v="Inside"/>
    <s v="Gtl"/>
    <s v="NWAmes"/>
    <s v="Norm"/>
    <s v="1Fam"/>
    <s v="2Story"/>
    <n v="6"/>
    <n v="6"/>
    <s v="Gable"/>
    <s v="CompShg"/>
    <s v="Plywood"/>
    <s v="Plywood"/>
    <s v="BrkFace"/>
    <n v="298"/>
    <s v="TA"/>
    <s v="CBlock"/>
    <s v="TA"/>
    <s v="No"/>
    <x v="6"/>
    <x v="381"/>
    <s v="Unf"/>
    <x v="0"/>
    <n v="1"/>
    <n v="692"/>
    <x v="192"/>
    <x v="68"/>
    <x v="122"/>
    <s v="Gas"/>
    <s v="TA"/>
    <s v="Y"/>
    <s v="SBrkr"/>
    <n v="1118"/>
    <n v="912"/>
    <n v="0"/>
    <x v="0"/>
    <n v="2030"/>
    <n v="0"/>
    <n v="0"/>
    <n v="2"/>
    <n v="1"/>
    <n v="4"/>
    <n v="1"/>
    <s v="Gd"/>
    <n v="8"/>
    <s v="Typ"/>
    <n v="1"/>
    <s v="TA"/>
    <s v="Attchd"/>
    <s v="Fin"/>
    <n v="2"/>
    <n v="551"/>
    <s v="TA"/>
    <s v="Y"/>
    <x v="1"/>
    <x v="156"/>
    <x v="0"/>
    <x v="0"/>
    <x v="0"/>
    <s v="No Fence"/>
    <n v="0"/>
    <n v="6"/>
    <n v="2007"/>
    <s v="WD"/>
    <s v="Normal"/>
    <n v="195000"/>
    <n v="0"/>
    <n v="0"/>
    <n v="5"/>
    <n v="4"/>
    <n v="3"/>
    <n v="196075.51082404799"/>
  </r>
  <r>
    <n v="60"/>
    <s v="FV"/>
    <n v="65"/>
    <n v="812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70"/>
    <x v="6"/>
    <x v="6"/>
    <x v="439"/>
    <s v="Gas"/>
    <s v="Ex"/>
    <s v="Y"/>
    <s v="SBrkr"/>
    <n v="778"/>
    <n v="798"/>
    <n v="0"/>
    <x v="0"/>
    <n v="1576"/>
    <n v="0"/>
    <n v="0"/>
    <n v="2"/>
    <n v="1"/>
    <n v="3"/>
    <n v="1"/>
    <s v="Gd"/>
    <n v="6"/>
    <s v="Typ"/>
    <n v="0"/>
    <s v="No Fireplace"/>
    <s v="Attchd"/>
    <s v="RFn"/>
    <n v="2"/>
    <n v="614"/>
    <s v="TA"/>
    <s v="Y"/>
    <x v="1"/>
    <x v="15"/>
    <x v="0"/>
    <x v="0"/>
    <x v="0"/>
    <s v="No Fence"/>
    <n v="0"/>
    <n v="8"/>
    <n v="2006"/>
    <s v="New"/>
    <s v="Partial"/>
    <n v="197000"/>
    <n v="0"/>
    <n v="0"/>
    <n v="6"/>
    <n v="5"/>
    <n v="4"/>
    <n v="196155.373151215"/>
  </r>
  <r>
    <n v="60"/>
    <s v="RL"/>
    <n v="82"/>
    <n v="9452"/>
    <s v="Missing"/>
    <s v="Reg"/>
    <s v="Lvl"/>
    <s v="Inside"/>
    <s v="Gtl"/>
    <s v="NoRidge"/>
    <s v="Norm"/>
    <s v="1Fam"/>
    <s v="2Story"/>
    <n v="8"/>
    <n v="5"/>
    <s v="Gable"/>
    <s v="CompShg"/>
    <s v="VinylSd"/>
    <s v="VinylSd"/>
    <s v="BrkFace"/>
    <n v="423"/>
    <s v="Gd"/>
    <s v="PConc"/>
    <s v="Gd"/>
    <s v="No"/>
    <x v="1"/>
    <x v="382"/>
    <s v="Unf"/>
    <x v="0"/>
    <n v="1"/>
    <n v="322"/>
    <x v="47"/>
    <x v="0"/>
    <x v="440"/>
    <s v="Gas"/>
    <s v="Ex"/>
    <s v="Y"/>
    <s v="SBrkr"/>
    <n v="1407"/>
    <n v="985"/>
    <n v="0"/>
    <x v="0"/>
    <n v="2392"/>
    <n v="1"/>
    <n v="0"/>
    <n v="2"/>
    <n v="1"/>
    <n v="3"/>
    <n v="1"/>
    <s v="Gd"/>
    <n v="7"/>
    <s v="Typ"/>
    <n v="1"/>
    <s v="TA"/>
    <s v="Attchd"/>
    <s v="Fin"/>
    <n v="3"/>
    <n v="870"/>
    <s v="TA"/>
    <s v="Y"/>
    <x v="1"/>
    <x v="29"/>
    <x v="0"/>
    <x v="0"/>
    <x v="0"/>
    <s v="No Fence"/>
    <n v="0"/>
    <n v="6"/>
    <n v="2006"/>
    <s v="WD"/>
    <s v="Normal"/>
    <n v="348000"/>
    <n v="0"/>
    <n v="0"/>
    <n v="5"/>
    <n v="4"/>
    <n v="3"/>
    <n v="322994.69925281202"/>
  </r>
  <r>
    <n v="70"/>
    <s v="RM"/>
    <n v="121"/>
    <n v="17671"/>
    <s v="Grvl"/>
    <s v="Reg"/>
    <s v="Lvl"/>
    <s v="Corner"/>
    <s v="Gtl"/>
    <s v="OldTown"/>
    <s v="Artery"/>
    <s v="1Fam"/>
    <s v="2Story"/>
    <n v="8"/>
    <n v="9"/>
    <s v="Gable"/>
    <s v="CompShg"/>
    <s v="Wd Sdng"/>
    <s v="Wd Sdng"/>
    <s v="None"/>
    <n v="0"/>
    <s v="Gd"/>
    <s v="BrkTil"/>
    <s v="TA"/>
    <s v="No"/>
    <x v="3"/>
    <x v="2"/>
    <s v="Unf"/>
    <x v="0"/>
    <n v="1"/>
    <n v="700"/>
    <x v="41"/>
    <x v="36"/>
    <x v="441"/>
    <s v="Gas"/>
    <s v="Gd"/>
    <s v="Y"/>
    <s v="SBrkr"/>
    <n v="916"/>
    <n v="826"/>
    <n v="0"/>
    <x v="0"/>
    <n v="1742"/>
    <n v="0"/>
    <n v="0"/>
    <n v="1"/>
    <n v="1"/>
    <n v="4"/>
    <n v="1"/>
    <s v="Gd"/>
    <n v="8"/>
    <s v="Typ"/>
    <n v="1"/>
    <s v="Gd"/>
    <s v="Attchd"/>
    <s v="Unf"/>
    <n v="2"/>
    <n v="424"/>
    <s v="TA"/>
    <s v="P"/>
    <x v="1"/>
    <x v="157"/>
    <x v="0"/>
    <x v="0"/>
    <x v="0"/>
    <s v="No Fence"/>
    <n v="0"/>
    <n v="11"/>
    <n v="2009"/>
    <s v="WD"/>
    <s v="Normal"/>
    <n v="168000"/>
    <n v="0"/>
    <n v="0"/>
    <n v="1"/>
    <n v="1"/>
    <n v="3"/>
    <n v="182147.65019920201"/>
  </r>
  <r>
    <n v="60"/>
    <s v="RL"/>
    <n v="68"/>
    <n v="8846"/>
    <s v="Missing"/>
    <s v="Reg"/>
    <s v="Lvl"/>
    <s v="Inside"/>
    <s v="Gtl"/>
    <s v="CollgCr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750"/>
    <x v="6"/>
    <x v="6"/>
    <x v="442"/>
    <s v="Gas"/>
    <s v="Ex"/>
    <s v="Y"/>
    <s v="SBrkr"/>
    <n v="750"/>
    <n v="750"/>
    <n v="0"/>
    <x v="0"/>
    <n v="1500"/>
    <n v="0"/>
    <n v="0"/>
    <n v="2"/>
    <n v="1"/>
    <n v="3"/>
    <n v="1"/>
    <s v="Gd"/>
    <n v="6"/>
    <s v="Typ"/>
    <n v="0"/>
    <s v="No Fireplace"/>
    <s v="Attchd"/>
    <s v="RFn"/>
    <n v="2"/>
    <n v="564"/>
    <s v="TA"/>
    <s v="Y"/>
    <x v="1"/>
    <x v="2"/>
    <x v="0"/>
    <x v="0"/>
    <x v="0"/>
    <s v="No Fence"/>
    <n v="0"/>
    <n v="8"/>
    <n v="2006"/>
    <s v="New"/>
    <s v="Partial"/>
    <n v="173900"/>
    <n v="0"/>
    <n v="0"/>
    <n v="6"/>
    <n v="5"/>
    <n v="4"/>
    <n v="171675.24875279801"/>
  </r>
  <r>
    <n v="20"/>
    <s v="RL"/>
    <n v="96"/>
    <n v="12456"/>
    <s v="Missing"/>
    <s v="Reg"/>
    <s v="Lvl"/>
    <s v="FR2"/>
    <s v="Gtl"/>
    <s v="NridgHt"/>
    <s v="Norm"/>
    <s v="1Fam"/>
    <s v="1Story"/>
    <n v="10"/>
    <n v="5"/>
    <s v="Mansard_Hip"/>
    <s v="CompShg"/>
    <s v="CemntBd"/>
    <s v="CmentBd"/>
    <s v="Stone"/>
    <n v="230"/>
    <s v="Ex"/>
    <s v="PConc"/>
    <s v="Ex"/>
    <s v="Gd"/>
    <x v="1"/>
    <x v="383"/>
    <s v="Unf"/>
    <x v="0"/>
    <n v="1"/>
    <n v="528"/>
    <x v="133"/>
    <x v="82"/>
    <x v="443"/>
    <s v="Gas"/>
    <s v="Ex"/>
    <s v="Y"/>
    <s v="SBrkr"/>
    <n v="1718"/>
    <n v="0"/>
    <n v="0"/>
    <x v="0"/>
    <n v="1718"/>
    <n v="1"/>
    <n v="0"/>
    <n v="2"/>
    <n v="0"/>
    <n v="3"/>
    <n v="1"/>
    <s v="Ex"/>
    <n v="7"/>
    <s v="Typ"/>
    <n v="1"/>
    <s v="Gd"/>
    <s v="Attchd"/>
    <s v="Fin"/>
    <n v="3"/>
    <n v="786"/>
    <s v="TA"/>
    <s v="Y"/>
    <x v="58"/>
    <x v="47"/>
    <x v="0"/>
    <x v="0"/>
    <x v="0"/>
    <s v="No Fence"/>
    <n v="0"/>
    <n v="7"/>
    <n v="2009"/>
    <s v="WD"/>
    <s v="Normal"/>
    <n v="337500"/>
    <n v="0"/>
    <n v="0"/>
    <n v="6"/>
    <n v="5"/>
    <n v="4"/>
    <n v="333641.04718235898"/>
  </r>
  <r>
    <n v="50"/>
    <s v="RL"/>
    <n v="51"/>
    <n v="4712"/>
    <s v="Missing"/>
    <s v="IR1"/>
    <s v="Lvl"/>
    <s v="Inside"/>
    <s v="Mod"/>
    <s v="BrkSide"/>
    <s v="Feedr"/>
    <s v="1Fam"/>
    <s v="1.5Fin"/>
    <n v="4"/>
    <n v="7"/>
    <s v="Gable"/>
    <s v="CompShg"/>
    <s v="MetalSd"/>
    <s v="MetalSd"/>
    <s v="None"/>
    <n v="0"/>
    <s v="TA"/>
    <s v="CBlock"/>
    <s v="TA"/>
    <s v="No"/>
    <x v="0"/>
    <x v="31"/>
    <s v="Unf"/>
    <x v="0"/>
    <n v="1"/>
    <n v="363"/>
    <x v="193"/>
    <x v="79"/>
    <x v="444"/>
    <s v="Gas"/>
    <s v="TA"/>
    <s v="Y"/>
    <s v="SBrkr"/>
    <n v="774"/>
    <n v="456"/>
    <n v="0"/>
    <x v="0"/>
    <n v="1230"/>
    <n v="1"/>
    <n v="0"/>
    <n v="1"/>
    <n v="1"/>
    <n v="3"/>
    <n v="1"/>
    <s v="TA"/>
    <n v="5"/>
    <s v="Typ"/>
    <n v="0"/>
    <s v="No Fireplace"/>
    <s v="Detchd"/>
    <s v="Unf"/>
    <n v="1"/>
    <n v="305"/>
    <s v="TA"/>
    <s v="Y"/>
    <x v="1"/>
    <x v="5"/>
    <x v="0"/>
    <x v="0"/>
    <x v="49"/>
    <s v="MnPrv"/>
    <n v="0"/>
    <n v="8"/>
    <n v="2006"/>
    <s v="WD"/>
    <s v="Abnorml"/>
    <n v="121600"/>
    <n v="0"/>
    <n v="0"/>
    <n v="3"/>
    <n v="2"/>
    <n v="1"/>
    <n v="118698.231513347"/>
  </r>
  <r>
    <n v="20"/>
    <s v="RL"/>
    <n v="69"/>
    <n v="11717"/>
    <s v="Missing"/>
    <s v="IR1"/>
    <s v="Lvl"/>
    <s v="Inside"/>
    <s v="Gtl"/>
    <s v="NWAmes"/>
    <s v="PosA"/>
    <s v="1Fam"/>
    <s v="1Story"/>
    <n v="6"/>
    <n v="6"/>
    <s v="Mansard_Hip"/>
    <s v="CompShg"/>
    <s v="HdBoard"/>
    <s v="HdBoard"/>
    <s v="BrkFace"/>
    <n v="571"/>
    <s v="TA"/>
    <s v="CBlock"/>
    <s v="TA"/>
    <s v="No"/>
    <x v="2"/>
    <x v="6"/>
    <s v="Unf"/>
    <x v="0"/>
    <n v="1"/>
    <n v="1442"/>
    <x v="6"/>
    <x v="6"/>
    <x v="376"/>
    <s v="Gas"/>
    <s v="TA"/>
    <s v="Y"/>
    <s v="SBrkr"/>
    <n v="1442"/>
    <n v="0"/>
    <n v="0"/>
    <x v="0"/>
    <n v="1442"/>
    <n v="0"/>
    <n v="0"/>
    <n v="2"/>
    <n v="0"/>
    <n v="2"/>
    <n v="1"/>
    <s v="TA"/>
    <n v="6"/>
    <s v="Typ"/>
    <n v="1"/>
    <s v="TA"/>
    <s v="Attchd"/>
    <s v="RFn"/>
    <n v="2"/>
    <n v="615"/>
    <s v="TA"/>
    <s v="Y"/>
    <x v="186"/>
    <x v="0"/>
    <x v="0"/>
    <x v="0"/>
    <x v="0"/>
    <s v="No Fence"/>
    <n v="0"/>
    <n v="2"/>
    <n v="2009"/>
    <s v="WD"/>
    <s v="Normal"/>
    <n v="185000"/>
    <n v="0"/>
    <n v="0"/>
    <n v="4"/>
    <n v="3"/>
    <n v="2"/>
    <n v="163359.94570796701"/>
  </r>
  <r>
    <n v="30"/>
    <s v="RM"/>
    <n v="60"/>
    <n v="9786"/>
    <s v="Missing"/>
    <s v="Reg"/>
    <s v="Lvl"/>
    <s v="Inside"/>
    <s v="Gtl"/>
    <s v="IDOTRR"/>
    <s v="Norm"/>
    <s v="1Fam"/>
    <s v="1Story"/>
    <n v="3"/>
    <n v="4"/>
    <s v="Mansard_Hip"/>
    <s v="CompShg"/>
    <s v="Wd Sdng"/>
    <s v="Wd Sdng"/>
    <s v="None"/>
    <n v="0"/>
    <s v="TA"/>
    <s v="BrkTil"/>
    <s v="TA"/>
    <s v="No"/>
    <x v="2"/>
    <x v="6"/>
    <s v="Unf"/>
    <x v="0"/>
    <n v="1"/>
    <n v="1007"/>
    <x v="6"/>
    <x v="6"/>
    <x v="445"/>
    <s v="Gas"/>
    <s v="Fa"/>
    <s v="N"/>
    <s v="SBrkr"/>
    <n v="1077"/>
    <n v="0"/>
    <n v="0"/>
    <x v="0"/>
    <n v="1077"/>
    <n v="0"/>
    <n v="0"/>
    <n v="1"/>
    <n v="0"/>
    <n v="3"/>
    <n v="1"/>
    <s v="TA"/>
    <n v="6"/>
    <s v="Typ"/>
    <n v="1"/>
    <s v="Gd"/>
    <s v="Detchd"/>
    <s v="Unf"/>
    <n v="1"/>
    <n v="210"/>
    <s v="TA"/>
    <s v="P"/>
    <x v="1"/>
    <x v="106"/>
    <x v="71"/>
    <x v="0"/>
    <x v="0"/>
    <s v="No Fence"/>
    <n v="0"/>
    <n v="5"/>
    <n v="2006"/>
    <s v="WD"/>
    <s v="Normal"/>
    <n v="91000"/>
    <n v="0"/>
    <n v="0"/>
    <n v="2"/>
    <n v="1"/>
    <n v="1"/>
    <n v="88012.401312414906"/>
  </r>
  <r>
    <n v="20"/>
    <s v="RL"/>
    <n v="64"/>
    <n v="6762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24"/>
    <s v="Gd"/>
    <s v="PConc"/>
    <s v="Gd"/>
    <s v="Av"/>
    <x v="1"/>
    <x v="314"/>
    <s v="Unf"/>
    <x v="0"/>
    <n v="1"/>
    <n v="501"/>
    <x v="194"/>
    <x v="8"/>
    <x v="446"/>
    <s v="Gas"/>
    <s v="Ex"/>
    <s v="Y"/>
    <s v="SBrkr"/>
    <n v="1208"/>
    <n v="0"/>
    <n v="0"/>
    <x v="0"/>
    <n v="1208"/>
    <n v="1"/>
    <n v="0"/>
    <n v="2"/>
    <n v="0"/>
    <n v="2"/>
    <n v="1"/>
    <s v="Gd"/>
    <n v="6"/>
    <s v="Typ"/>
    <n v="0"/>
    <s v="No Fireplace"/>
    <s v="Attchd"/>
    <s v="RFn"/>
    <n v="2"/>
    <n v="632"/>
    <s v="TA"/>
    <s v="Y"/>
    <x v="35"/>
    <x v="100"/>
    <x v="0"/>
    <x v="0"/>
    <x v="0"/>
    <s v="No Fence"/>
    <n v="0"/>
    <n v="2"/>
    <n v="2010"/>
    <s v="WD"/>
    <s v="Normal"/>
    <n v="206000"/>
    <n v="0"/>
    <n v="0"/>
    <n v="6"/>
    <n v="5"/>
    <n v="4"/>
    <n v="195973.06535950501"/>
  </r>
  <r>
    <n v="20"/>
    <s v="RL"/>
    <n v="74"/>
    <n v="10206"/>
    <s v="Missing"/>
    <s v="Reg"/>
    <s v="Lvl"/>
    <s v="Corner"/>
    <s v="Gtl"/>
    <s v="Edwards"/>
    <s v="Norm"/>
    <s v="1Fam"/>
    <s v="1Story"/>
    <n v="3"/>
    <n v="3"/>
    <s v="Flat"/>
    <s v="Tar&amp;Grv"/>
    <s v="BrkComm"/>
    <s v="Brk Cmn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Fa"/>
    <s v="N"/>
    <s v="FuseF"/>
    <n v="944"/>
    <n v="0"/>
    <n v="0"/>
    <x v="0"/>
    <n v="944"/>
    <n v="0"/>
    <n v="0"/>
    <n v="1"/>
    <n v="0"/>
    <n v="2"/>
    <n v="1"/>
    <s v="Fa"/>
    <n v="4"/>
    <s v="Min1"/>
    <n v="0"/>
    <s v="No Fireplace"/>
    <s v="Detchd"/>
    <s v="Unf"/>
    <n v="2"/>
    <n v="528"/>
    <s v="TA"/>
    <s v="Y"/>
    <x v="1"/>
    <x v="0"/>
    <x v="0"/>
    <x v="0"/>
    <x v="0"/>
    <s v="No Fence"/>
    <n v="0"/>
    <n v="7"/>
    <n v="2009"/>
    <s v="WD"/>
    <s v="Normal"/>
    <n v="82000"/>
    <n v="0"/>
    <n v="0"/>
    <n v="4"/>
    <n v="3"/>
    <n v="2"/>
    <n v="78612.507348165207"/>
  </r>
  <r>
    <n v="30"/>
    <s v="RL"/>
    <n v="60"/>
    <n v="5400"/>
    <s v="Missing"/>
    <s v="Reg"/>
    <s v="Lvl"/>
    <s v="Corner"/>
    <s v="Gtl"/>
    <s v="OldTown"/>
    <s v="Norm"/>
    <s v="1Fam"/>
    <s v="1Story"/>
    <n v="5"/>
    <n v="6"/>
    <s v="Gable"/>
    <s v="CompShg"/>
    <s v="Wd Sdng"/>
    <s v="Wd Sdng"/>
    <s v="None"/>
    <n v="0"/>
    <s v="TA"/>
    <s v="BrkTil"/>
    <s v="Fa"/>
    <s v="No"/>
    <x v="2"/>
    <x v="6"/>
    <s v="Unf"/>
    <x v="0"/>
    <n v="1"/>
    <n v="691"/>
    <x v="6"/>
    <x v="6"/>
    <x v="447"/>
    <s v="Gas"/>
    <s v="Ex"/>
    <s v="Y"/>
    <s v="FuseA"/>
    <n v="691"/>
    <n v="0"/>
    <n v="0"/>
    <x v="0"/>
    <n v="691"/>
    <n v="0"/>
    <n v="0"/>
    <n v="1"/>
    <n v="0"/>
    <n v="2"/>
    <n v="1"/>
    <s v="Ex"/>
    <n v="4"/>
    <s v="Typ"/>
    <n v="0"/>
    <s v="No Fireplace"/>
    <s v="Detchd"/>
    <s v="Unf"/>
    <n v="1"/>
    <n v="216"/>
    <s v="Fa"/>
    <s v="N"/>
    <x v="1"/>
    <x v="41"/>
    <x v="72"/>
    <x v="0"/>
    <x v="0"/>
    <s v="No Fence"/>
    <n v="0"/>
    <n v="1"/>
    <n v="2007"/>
    <s v="WD"/>
    <s v="Abnorml"/>
    <n v="86000"/>
    <n v="0"/>
    <n v="0"/>
    <n v="2"/>
    <n v="1"/>
    <n v="1"/>
    <n v="86574.0359630327"/>
  </r>
  <r>
    <n v="20"/>
    <s v="RL"/>
    <n v="75"/>
    <n v="11957"/>
    <s v="Missing"/>
    <s v="IR1"/>
    <s v="Lvl"/>
    <s v="Inside"/>
    <s v="Gtl"/>
    <s v="Somerst"/>
    <s v="RRAn"/>
    <s v="1Fam"/>
    <s v="1Story"/>
    <n v="8"/>
    <n v="5"/>
    <s v="Gable"/>
    <s v="CompShg"/>
    <s v="VinylSd"/>
    <s v="VinylSd"/>
    <s v="BrkFace"/>
    <n v="53"/>
    <s v="Gd"/>
    <s v="PConc"/>
    <s v="Gd"/>
    <s v="No"/>
    <x v="1"/>
    <x v="26"/>
    <s v="Unf"/>
    <x v="0"/>
    <n v="1"/>
    <n v="1550"/>
    <x v="195"/>
    <x v="27"/>
    <x v="448"/>
    <s v="Gas"/>
    <s v="Ex"/>
    <s v="Y"/>
    <s v="SBrkr"/>
    <n v="1574"/>
    <n v="0"/>
    <n v="0"/>
    <x v="0"/>
    <n v="1574"/>
    <n v="0"/>
    <n v="0"/>
    <n v="2"/>
    <n v="0"/>
    <n v="3"/>
    <n v="1"/>
    <s v="Gd"/>
    <n v="7"/>
    <s v="Typ"/>
    <n v="1"/>
    <s v="Gd"/>
    <s v="Attchd"/>
    <s v="RFn"/>
    <n v="3"/>
    <n v="824"/>
    <s v="TA"/>
    <s v="Y"/>
    <x v="24"/>
    <x v="23"/>
    <x v="0"/>
    <x v="0"/>
    <x v="0"/>
    <s v="No Fence"/>
    <n v="0"/>
    <n v="7"/>
    <n v="2008"/>
    <s v="WD"/>
    <s v="Normal"/>
    <n v="232000"/>
    <n v="0"/>
    <n v="0"/>
    <n v="6"/>
    <n v="5"/>
    <n v="4"/>
    <n v="238470.87198906601"/>
  </r>
  <r>
    <n v="90"/>
    <s v="RL"/>
    <n v="69"/>
    <n v="11500"/>
    <s v="Missing"/>
    <s v="IR1"/>
    <s v="Lvl"/>
    <s v="Corner"/>
    <s v="Gtl"/>
    <s v="NWAmes"/>
    <s v="Feedr"/>
    <s v="Duplex"/>
    <s v="1Story"/>
    <n v="5"/>
    <n v="6"/>
    <s v="Gable"/>
    <s v="CompShg"/>
    <s v="VinylSd"/>
    <s v="VinylSd"/>
    <s v="BrkFace"/>
    <n v="164"/>
    <s v="TA"/>
    <s v="CBlock"/>
    <s v="TA"/>
    <s v="No"/>
    <x v="2"/>
    <x v="6"/>
    <s v="Unf"/>
    <x v="0"/>
    <n v="1"/>
    <n v="1680"/>
    <x v="6"/>
    <x v="6"/>
    <x v="449"/>
    <s v="Gas"/>
    <s v="Fa"/>
    <s v="Y"/>
    <s v="SBrkr"/>
    <n v="1680"/>
    <n v="0"/>
    <n v="0"/>
    <x v="0"/>
    <n v="1680"/>
    <n v="0"/>
    <n v="0"/>
    <n v="2"/>
    <n v="0"/>
    <n v="4"/>
    <n v="2"/>
    <s v="TA"/>
    <n v="8"/>
    <s v="Typ"/>
    <n v="0"/>
    <s v="No Fireplace"/>
    <s v="Detchd"/>
    <s v="Unf"/>
    <n v="2"/>
    <n v="528"/>
    <s v="TA"/>
    <s v="Y"/>
    <x v="1"/>
    <x v="0"/>
    <x v="0"/>
    <x v="0"/>
    <x v="0"/>
    <s v="No Fence"/>
    <n v="0"/>
    <n v="6"/>
    <n v="2007"/>
    <s v="WD"/>
    <s v="Normal"/>
    <n v="136905"/>
    <n v="0"/>
    <n v="0"/>
    <n v="5"/>
    <n v="4"/>
    <n v="3"/>
    <n v="143408.68879060799"/>
  </r>
  <r>
    <n v="120"/>
    <s v="RL"/>
    <n v="43"/>
    <n v="3182"/>
    <s v="Missing"/>
    <s v="Reg"/>
    <s v="Lvl"/>
    <s v="Inside"/>
    <s v="Gtl"/>
    <s v="Blmngtn"/>
    <s v="Norm"/>
    <s v="TwnhsE"/>
    <s v="1Story"/>
    <n v="7"/>
    <n v="5"/>
    <s v="Gable"/>
    <s v="CompShg"/>
    <s v="VinylSd"/>
    <s v="VinylSd"/>
    <s v="BrkFace"/>
    <n v="16"/>
    <s v="Gd"/>
    <s v="PConc"/>
    <s v="Gd"/>
    <s v="No"/>
    <x v="1"/>
    <x v="101"/>
    <s v="Unf"/>
    <x v="0"/>
    <n v="1"/>
    <n v="1330"/>
    <x v="196"/>
    <x v="22"/>
    <x v="450"/>
    <s v="Gas"/>
    <s v="Ex"/>
    <s v="Y"/>
    <s v="SBrkr"/>
    <n v="1504"/>
    <n v="0"/>
    <n v="0"/>
    <x v="0"/>
    <n v="1504"/>
    <n v="0"/>
    <n v="0"/>
    <n v="2"/>
    <n v="0"/>
    <n v="1"/>
    <n v="1"/>
    <s v="Gd"/>
    <n v="7"/>
    <s v="Typ"/>
    <n v="1"/>
    <s v="Gd"/>
    <s v="Attchd"/>
    <s v="Fin"/>
    <n v="2"/>
    <n v="457"/>
    <s v="TA"/>
    <s v="Y"/>
    <x v="109"/>
    <x v="0"/>
    <x v="0"/>
    <x v="0"/>
    <x v="0"/>
    <s v="No Fence"/>
    <n v="0"/>
    <n v="5"/>
    <n v="2009"/>
    <s v="WD"/>
    <s v="Normal"/>
    <n v="181000"/>
    <n v="0"/>
    <n v="0"/>
    <n v="6"/>
    <n v="5"/>
    <n v="4"/>
    <n v="191276.38862863701"/>
  </r>
  <r>
    <n v="80"/>
    <s v="RL"/>
    <n v="65"/>
    <n v="8385"/>
    <s v="Missing"/>
    <s v="Reg"/>
    <s v="Lvl"/>
    <s v="Inside"/>
    <s v="Gtl"/>
    <s v="CollgCr"/>
    <s v="Norm"/>
    <s v="1Fam"/>
    <s v="SLvl"/>
    <n v="5"/>
    <n v="8"/>
    <s v="Gable"/>
    <s v="CompShg"/>
    <s v="HdBoard"/>
    <s v="HdBoard"/>
    <s v="BrkFace"/>
    <n v="220"/>
    <s v="Gd"/>
    <s v="CBlock"/>
    <s v="Gd"/>
    <s v="Av"/>
    <x v="1"/>
    <x v="384"/>
    <s v="Unf"/>
    <x v="0"/>
    <n v="1"/>
    <n v="390"/>
    <x v="197"/>
    <x v="20"/>
    <x v="451"/>
    <s v="Gas"/>
    <s v="TA"/>
    <s v="Y"/>
    <s v="SBrkr"/>
    <n v="985"/>
    <n v="0"/>
    <n v="0"/>
    <x v="0"/>
    <n v="985"/>
    <n v="0"/>
    <n v="0"/>
    <n v="2"/>
    <n v="0"/>
    <n v="3"/>
    <n v="1"/>
    <s v="TA"/>
    <n v="6"/>
    <s v="Typ"/>
    <n v="0"/>
    <s v="No Fireplace"/>
    <s v="Attchd"/>
    <s v="Unf"/>
    <n v="1"/>
    <n v="328"/>
    <s v="TA"/>
    <s v="Y"/>
    <x v="187"/>
    <x v="0"/>
    <x v="0"/>
    <x v="0"/>
    <x v="0"/>
    <s v="No Fence"/>
    <n v="0"/>
    <n v="11"/>
    <n v="2008"/>
    <s v="WD"/>
    <s v="Normal"/>
    <n v="149900"/>
    <n v="0"/>
    <n v="0"/>
    <n v="5"/>
    <n v="4"/>
    <n v="3"/>
    <n v="144753.07096713301"/>
  </r>
  <r>
    <n v="20"/>
    <s v="RL"/>
    <n v="69"/>
    <n v="12155"/>
    <s v="Missing"/>
    <s v="IR2_3"/>
    <s v="Lvl"/>
    <s v="Inside"/>
    <s v="Gtl"/>
    <s v="NAmes"/>
    <s v="PosN"/>
    <s v="1Fam"/>
    <s v="1Story"/>
    <n v="6"/>
    <n v="3"/>
    <s v="Gable"/>
    <s v="CompShg"/>
    <s v="Plywood"/>
    <s v="Plywood"/>
    <s v="None"/>
    <n v="0"/>
    <s v="TA"/>
    <s v="CBlock"/>
    <s v="Gd"/>
    <s v="No"/>
    <x v="6"/>
    <x v="385"/>
    <s v="Unf"/>
    <x v="0"/>
    <n v="1"/>
    <n v="420"/>
    <x v="107"/>
    <x v="77"/>
    <x v="452"/>
    <s v="Gas"/>
    <s v="Gd"/>
    <s v="Y"/>
    <s v="SBrkr"/>
    <n v="1657"/>
    <n v="0"/>
    <n v="0"/>
    <x v="0"/>
    <n v="1657"/>
    <n v="0"/>
    <n v="1"/>
    <n v="2"/>
    <n v="0"/>
    <n v="3"/>
    <n v="1"/>
    <s v="TA"/>
    <n v="7"/>
    <s v="Typ"/>
    <n v="1"/>
    <s v="TA"/>
    <s v="Attchd"/>
    <s v="Unf"/>
    <n v="2"/>
    <n v="484"/>
    <s v="TA"/>
    <s v="Y"/>
    <x v="1"/>
    <x v="0"/>
    <x v="0"/>
    <x v="0"/>
    <x v="37"/>
    <s v="No Fence"/>
    <n v="0"/>
    <n v="3"/>
    <n v="2007"/>
    <s v="WD"/>
    <s v="Normal"/>
    <n v="163500"/>
    <n v="0"/>
    <n v="0"/>
    <n v="4"/>
    <n v="3"/>
    <n v="2"/>
    <n v="167482.765095143"/>
  </r>
  <r>
    <n v="160"/>
    <s v="RM"/>
    <n v="21"/>
    <n v="2217"/>
    <s v="Missing"/>
    <s v="Reg"/>
    <s v="Lvl"/>
    <s v="Inside"/>
    <s v="Gtl"/>
    <s v="MeadowV"/>
    <s v="Norm"/>
    <s v="TwnhsE"/>
    <s v="2Story"/>
    <n v="4"/>
    <n v="4"/>
    <s v="Gable"/>
    <s v="CompShg"/>
    <s v="CemntBd"/>
    <s v="CmentBd"/>
    <s v="None"/>
    <n v="0"/>
    <s v="TA"/>
    <s v="CBlock"/>
    <s v="TA"/>
    <s v="No"/>
    <x v="3"/>
    <x v="386"/>
    <s v="LwQ"/>
    <x v="78"/>
    <n v="2"/>
    <n v="0"/>
    <x v="20"/>
    <x v="18"/>
    <x v="412"/>
    <s v="Gas"/>
    <s v="TA"/>
    <s v="Y"/>
    <s v="SBrkr"/>
    <n v="546"/>
    <n v="546"/>
    <n v="0"/>
    <x v="0"/>
    <n v="1092"/>
    <n v="0"/>
    <n v="0"/>
    <n v="1"/>
    <n v="1"/>
    <n v="3"/>
    <n v="1"/>
    <s v="TA"/>
    <n v="6"/>
    <s v="Typ"/>
    <n v="0"/>
    <s v="No Fireplace"/>
    <s v="Attchd"/>
    <s v="RFn"/>
    <n v="1"/>
    <n v="286"/>
    <s v="TA"/>
    <s v="Y"/>
    <x v="50"/>
    <x v="0"/>
    <x v="0"/>
    <x v="0"/>
    <x v="0"/>
    <s v="No Fence"/>
    <n v="0"/>
    <n v="8"/>
    <n v="2009"/>
    <s v="WD"/>
    <s v="Normal"/>
    <n v="88000"/>
    <n v="0"/>
    <n v="0"/>
    <n v="4"/>
    <n v="3"/>
    <n v="2"/>
    <n v="84520.2307910987"/>
  </r>
  <r>
    <n v="20"/>
    <s v="RL"/>
    <n v="43"/>
    <n v="12118"/>
    <s v="Missing"/>
    <s v="IR1"/>
    <s v="Lvl"/>
    <s v="CulDSac"/>
    <s v="Gtl"/>
    <s v="Mitchel"/>
    <s v="Norm"/>
    <s v="1Fam"/>
    <s v="1Story"/>
    <n v="7"/>
    <n v="5"/>
    <s v="Mansard_Hip"/>
    <s v="CompShg"/>
    <s v="VinylSd"/>
    <s v="VinylSd"/>
    <s v="Stone"/>
    <n v="108"/>
    <s v="Gd"/>
    <s v="PConc"/>
    <s v="Ex"/>
    <s v="Mn"/>
    <x v="2"/>
    <x v="6"/>
    <s v="Unf"/>
    <x v="0"/>
    <n v="1"/>
    <n v="1710"/>
    <x v="6"/>
    <x v="6"/>
    <x v="453"/>
    <s v="Gas"/>
    <s v="Ex"/>
    <s v="Y"/>
    <s v="SBrkr"/>
    <n v="1710"/>
    <n v="0"/>
    <n v="0"/>
    <x v="0"/>
    <n v="1710"/>
    <n v="0"/>
    <n v="0"/>
    <n v="2"/>
    <n v="0"/>
    <n v="3"/>
    <n v="1"/>
    <s v="Gd"/>
    <n v="7"/>
    <s v="Typ"/>
    <n v="1"/>
    <s v="Gd"/>
    <s v="Attchd"/>
    <s v="Fin"/>
    <n v="2"/>
    <n v="550"/>
    <s v="TA"/>
    <s v="Y"/>
    <x v="42"/>
    <x v="47"/>
    <x v="0"/>
    <x v="0"/>
    <x v="27"/>
    <s v="No Fence"/>
    <n v="0"/>
    <n v="4"/>
    <n v="2009"/>
    <s v="WD"/>
    <s v="Normal"/>
    <n v="240000"/>
    <n v="0"/>
    <n v="0"/>
    <n v="6"/>
    <n v="5"/>
    <n v="4"/>
    <n v="236432.13397518601"/>
  </r>
  <r>
    <n v="50"/>
    <s v="RL"/>
    <n v="60"/>
    <n v="6000"/>
    <s v="Missing"/>
    <s v="Reg"/>
    <s v="Lvl"/>
    <s v="Inside"/>
    <s v="Gtl"/>
    <s v="SWISU"/>
    <s v="Norm"/>
    <s v="1Fam"/>
    <s v="1.5Fin"/>
    <n v="5"/>
    <n v="5"/>
    <s v="Gable"/>
    <s v="CompShg"/>
    <s v="Wd Sdng"/>
    <s v="Wd Sdng"/>
    <s v="None"/>
    <n v="0"/>
    <s v="TA"/>
    <s v="BrkTil"/>
    <s v="TA"/>
    <s v="No"/>
    <x v="2"/>
    <x v="6"/>
    <s v="Unf"/>
    <x v="0"/>
    <n v="1"/>
    <n v="1008"/>
    <x v="6"/>
    <x v="6"/>
    <x v="86"/>
    <s v="Gas"/>
    <s v="Ex"/>
    <s v="Y"/>
    <s v="SBrkr"/>
    <n v="1008"/>
    <n v="0"/>
    <n v="514"/>
    <x v="14"/>
    <n v="1522"/>
    <n v="0"/>
    <n v="0"/>
    <n v="2"/>
    <n v="0"/>
    <n v="4"/>
    <n v="1"/>
    <s v="TA"/>
    <n v="7"/>
    <s v="Typ"/>
    <n v="0"/>
    <s v="No Fireplace"/>
    <s v="No Garage"/>
    <s v="No Garage"/>
    <n v="0"/>
    <n v="0"/>
    <s v="No Garage"/>
    <s v="P"/>
    <x v="1"/>
    <x v="0"/>
    <x v="73"/>
    <x v="0"/>
    <x v="0"/>
    <s v="No Fence"/>
    <n v="0"/>
    <n v="6"/>
    <n v="2006"/>
    <s v="WD"/>
    <s v="Normal"/>
    <n v="102000"/>
    <n v="0"/>
    <n v="0"/>
    <n v="3"/>
    <s v="No Garage"/>
    <n v="1"/>
    <n v="114461.29164949201"/>
  </r>
  <r>
    <n v="50"/>
    <s v="RL"/>
    <n v="115"/>
    <n v="21286"/>
    <s v="Missing"/>
    <s v="Reg"/>
    <s v="Lvl"/>
    <s v="Inside"/>
    <s v="Gtl"/>
    <s v="Sawyer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2"/>
    <x v="6"/>
    <s v="Unf"/>
    <x v="0"/>
    <n v="1"/>
    <n v="720"/>
    <x v="6"/>
    <x v="6"/>
    <x v="109"/>
    <s v="Gas"/>
    <s v="TA"/>
    <s v="Y"/>
    <s v="SBrkr"/>
    <n v="720"/>
    <n v="551"/>
    <n v="0"/>
    <x v="0"/>
    <n v="1271"/>
    <n v="0"/>
    <n v="0"/>
    <n v="2"/>
    <n v="0"/>
    <n v="4"/>
    <n v="1"/>
    <s v="TA"/>
    <n v="7"/>
    <s v="Typ"/>
    <n v="1"/>
    <s v="Gd"/>
    <s v="Attchd"/>
    <s v="Unf"/>
    <n v="1"/>
    <n v="312"/>
    <s v="TA"/>
    <s v="Y"/>
    <x v="1"/>
    <x v="0"/>
    <x v="31"/>
    <x v="0"/>
    <x v="0"/>
    <s v="No Fence"/>
    <n v="0"/>
    <n v="8"/>
    <n v="2008"/>
    <s v="WD"/>
    <s v="Normal"/>
    <n v="135000"/>
    <n v="0"/>
    <n v="0"/>
    <n v="3"/>
    <n v="2"/>
    <n v="1"/>
    <n v="125389.74512463401"/>
  </r>
  <r>
    <n v="90"/>
    <s v="RL"/>
    <n v="75"/>
    <n v="9825"/>
    <s v="Missing"/>
    <s v="Reg"/>
    <s v="Lvl"/>
    <s v="Inside"/>
    <s v="Gtl"/>
    <s v="Edwards"/>
    <s v="Norm"/>
    <s v="Duplex"/>
    <s v="1Story"/>
    <n v="5"/>
    <n v="5"/>
    <s v="Mansard_Hip"/>
    <s v="CompShg"/>
    <s v="AsphShn"/>
    <s v="AsphShn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Gas"/>
    <s v="TA"/>
    <s v="N"/>
    <s v="SBrkr"/>
    <n v="1664"/>
    <n v="0"/>
    <n v="0"/>
    <x v="0"/>
    <n v="1664"/>
    <n v="0"/>
    <n v="0"/>
    <n v="2"/>
    <n v="0"/>
    <n v="4"/>
    <n v="2"/>
    <s v="TA"/>
    <n v="8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5"/>
    <n v="2010"/>
    <s v="WD"/>
    <s v="Normal"/>
    <n v="100000"/>
    <n v="0"/>
    <n v="0"/>
    <n v="4"/>
    <s v="No Garage"/>
    <n v="2"/>
    <n v="106916.523043757"/>
  </r>
  <r>
    <n v="70"/>
    <s v="RL"/>
    <n v="55"/>
    <n v="10592"/>
    <s v="Missing"/>
    <s v="Reg"/>
    <s v="Lvl"/>
    <s v="Inside"/>
    <s v="Gtl"/>
    <s v="Crawfor"/>
    <s v="Norm"/>
    <s v="1Fam"/>
    <s v="2Story"/>
    <n v="6"/>
    <n v="7"/>
    <s v="Mansard_Hip"/>
    <s v="CompShg"/>
    <s v="Wd Sdng"/>
    <s v="Wd Sdng"/>
    <s v="None"/>
    <n v="0"/>
    <s v="TA"/>
    <s v="PConc"/>
    <s v="TA"/>
    <s v="No"/>
    <x v="2"/>
    <x v="6"/>
    <s v="Unf"/>
    <x v="0"/>
    <n v="1"/>
    <n v="602"/>
    <x v="6"/>
    <x v="6"/>
    <x v="454"/>
    <s v="Gas"/>
    <s v="TA"/>
    <s v="Y"/>
    <s v="SBrkr"/>
    <n v="900"/>
    <n v="602"/>
    <n v="0"/>
    <x v="0"/>
    <n v="1502"/>
    <n v="0"/>
    <n v="0"/>
    <n v="1"/>
    <n v="1"/>
    <n v="3"/>
    <n v="1"/>
    <s v="Gd"/>
    <n v="7"/>
    <s v="Typ"/>
    <n v="2"/>
    <s v="TA"/>
    <s v="Detchd"/>
    <s v="Unf"/>
    <n v="1"/>
    <n v="180"/>
    <s v="TA"/>
    <s v="Y"/>
    <x v="125"/>
    <x v="0"/>
    <x v="24"/>
    <x v="0"/>
    <x v="50"/>
    <s v="No Fence"/>
    <n v="0"/>
    <n v="8"/>
    <n v="2007"/>
    <s v="WD"/>
    <s v="Normal"/>
    <n v="165000"/>
    <n v="0"/>
    <n v="0"/>
    <n v="2"/>
    <n v="1"/>
    <n v="3"/>
    <n v="160918.09428314699"/>
  </r>
  <r>
    <n v="30"/>
    <s v="RM"/>
    <n v="60"/>
    <n v="7200"/>
    <s v="Missing"/>
    <s v="Reg"/>
    <s v="Lvl"/>
    <s v="Inside"/>
    <s v="Gtl"/>
    <s v="OldTown"/>
    <s v="Norm"/>
    <s v="1Fam"/>
    <s v="1Story"/>
    <n v="5"/>
    <n v="4"/>
    <s v="Mansard_Hip"/>
    <s v="CompShg"/>
    <s v="MetalSd"/>
    <s v="Stucco"/>
    <s v="None"/>
    <n v="0"/>
    <s v="TA"/>
    <s v="BrkTil"/>
    <s v="TA"/>
    <s v="No"/>
    <x v="0"/>
    <x v="187"/>
    <s v="Rec"/>
    <x v="79"/>
    <n v="2"/>
    <n v="310"/>
    <x v="142"/>
    <x v="28"/>
    <x v="455"/>
    <s v="Gas"/>
    <s v="TA"/>
    <s v="N"/>
    <s v="SBrkr"/>
    <n v="1022"/>
    <n v="0"/>
    <n v="0"/>
    <x v="0"/>
    <n v="1022"/>
    <n v="1"/>
    <n v="0"/>
    <n v="1"/>
    <n v="0"/>
    <n v="2"/>
    <n v="1"/>
    <s v="TA"/>
    <n v="4"/>
    <s v="Maj2"/>
    <n v="0"/>
    <s v="No Fireplace"/>
    <s v="Detchd"/>
    <s v="Unf"/>
    <n v="1"/>
    <n v="280"/>
    <s v="TA"/>
    <s v="Y"/>
    <x v="1"/>
    <x v="4"/>
    <x v="74"/>
    <x v="0"/>
    <x v="0"/>
    <s v="No Fence"/>
    <n v="0"/>
    <n v="6"/>
    <n v="2009"/>
    <s v="WD"/>
    <s v="Normal"/>
    <n v="85000"/>
    <n v="0"/>
    <n v="0"/>
    <n v="2"/>
    <n v="3"/>
    <n v="4"/>
    <n v="88454.761449168596"/>
  </r>
  <r>
    <n v="20"/>
    <s v="RL"/>
    <n v="60"/>
    <n v="11664"/>
    <s v="Missing"/>
    <s v="Reg"/>
    <s v="Lvl"/>
    <s v="Inside"/>
    <s v="Gtl"/>
    <s v="NAmes"/>
    <s v="Artery"/>
    <s v="1Fam"/>
    <s v="1Story"/>
    <n v="6"/>
    <n v="5"/>
    <s v="Gable"/>
    <s v="CompShg"/>
    <s v="MetalSd"/>
    <s v="MetalSd"/>
    <s v="BrkFace"/>
    <n v="206"/>
    <s v="TA"/>
    <s v="CBlock"/>
    <s v="TA"/>
    <s v="No"/>
    <x v="3"/>
    <x v="39"/>
    <s v="Unf"/>
    <x v="0"/>
    <n v="1"/>
    <n v="746"/>
    <x v="114"/>
    <x v="72"/>
    <x v="456"/>
    <s v="Gas"/>
    <s v="TA"/>
    <s v="Y"/>
    <s v="SBrkr"/>
    <n v="1082"/>
    <n v="0"/>
    <n v="0"/>
    <x v="0"/>
    <n v="1082"/>
    <n v="0"/>
    <n v="0"/>
    <n v="1"/>
    <n v="0"/>
    <n v="2"/>
    <n v="1"/>
    <s v="TA"/>
    <n v="5"/>
    <s v="Typ"/>
    <n v="1"/>
    <s v="Gd"/>
    <s v="Detchd"/>
    <s v="Unf"/>
    <n v="1"/>
    <n v="240"/>
    <s v="TA"/>
    <s v="Y"/>
    <x v="1"/>
    <x v="71"/>
    <x v="0"/>
    <x v="0"/>
    <x v="0"/>
    <s v="No Fence"/>
    <n v="0"/>
    <n v="11"/>
    <n v="2007"/>
    <s v="WD"/>
    <s v="Normal"/>
    <n v="119200"/>
    <n v="0"/>
    <n v="0"/>
    <n v="3"/>
    <n v="2"/>
    <n v="1"/>
    <n v="121623.475170429"/>
  </r>
  <r>
    <n v="60"/>
    <s v="RL"/>
    <n v="70"/>
    <n v="8400"/>
    <s v="Missing"/>
    <s v="Reg"/>
    <s v="Lvl"/>
    <s v="Inside"/>
    <s v="Gtl"/>
    <s v="NWAmes"/>
    <s v="Norm"/>
    <s v="1Fam"/>
    <s v="2Story"/>
    <n v="8"/>
    <n v="6"/>
    <s v="Gable"/>
    <s v="CompShg"/>
    <s v="VinylSd"/>
    <s v="VinylSd"/>
    <s v="None"/>
    <n v="0"/>
    <s v="Gd"/>
    <s v="PConc"/>
    <s v="Gd"/>
    <s v="No"/>
    <x v="1"/>
    <x v="19"/>
    <s v="Unf"/>
    <x v="0"/>
    <n v="1"/>
    <n v="167"/>
    <x v="98"/>
    <x v="34"/>
    <x v="457"/>
    <s v="Gas"/>
    <s v="Ex"/>
    <s v="Y"/>
    <s v="SBrkr"/>
    <n v="810"/>
    <n v="855"/>
    <n v="0"/>
    <x v="0"/>
    <n v="1665"/>
    <n v="1"/>
    <n v="0"/>
    <n v="2"/>
    <n v="1"/>
    <n v="3"/>
    <n v="1"/>
    <s v="Gd"/>
    <n v="6"/>
    <s v="Typ"/>
    <n v="0"/>
    <s v="No Fireplace"/>
    <s v="Attchd"/>
    <s v="Fin"/>
    <n v="2"/>
    <n v="528"/>
    <s v="TA"/>
    <s v="Y"/>
    <x v="1"/>
    <x v="38"/>
    <x v="0"/>
    <x v="0"/>
    <x v="0"/>
    <s v="No Fence"/>
    <n v="0"/>
    <n v="11"/>
    <n v="2009"/>
    <s v="WD"/>
    <s v="Normal"/>
    <n v="227000"/>
    <n v="0"/>
    <n v="0"/>
    <n v="6"/>
    <n v="5"/>
    <n v="4"/>
    <n v="226539.914863988"/>
  </r>
  <r>
    <n v="80"/>
    <s v="RL"/>
    <n v="69"/>
    <n v="10784"/>
    <s v="Missing"/>
    <s v="IR1"/>
    <s v="Lvl"/>
    <s v="FR2"/>
    <s v="Gtl"/>
    <s v="Gilbert"/>
    <s v="Norm"/>
    <s v="1Fam"/>
    <s v="SLvl"/>
    <n v="7"/>
    <n v="5"/>
    <s v="Gable"/>
    <s v="CompShg"/>
    <s v="HdBoard"/>
    <s v="HdBoard"/>
    <s v="BrkFace"/>
    <n v="76"/>
    <s v="Gd"/>
    <s v="PConc"/>
    <s v="Gd"/>
    <s v="No"/>
    <x v="2"/>
    <x v="6"/>
    <s v="Unf"/>
    <x v="0"/>
    <n v="1"/>
    <n v="384"/>
    <x v="6"/>
    <x v="6"/>
    <x v="42"/>
    <s v="Gas"/>
    <s v="Gd"/>
    <s v="Y"/>
    <s v="SBrkr"/>
    <n v="802"/>
    <n v="670"/>
    <n v="0"/>
    <x v="0"/>
    <n v="1472"/>
    <n v="0"/>
    <n v="0"/>
    <n v="2"/>
    <n v="1"/>
    <n v="3"/>
    <n v="1"/>
    <s v="Gd"/>
    <n v="7"/>
    <s v="Typ"/>
    <n v="1"/>
    <s v="TA"/>
    <s v="Attchd"/>
    <s v="RFn"/>
    <n v="2"/>
    <n v="402"/>
    <s v="TA"/>
    <s v="Y"/>
    <x v="177"/>
    <x v="0"/>
    <x v="0"/>
    <x v="0"/>
    <x v="0"/>
    <s v="No Fence"/>
    <n v="0"/>
    <n v="5"/>
    <n v="2007"/>
    <s v="WD"/>
    <s v="Normal"/>
    <n v="160000"/>
    <n v="0"/>
    <n v="0"/>
    <n v="5"/>
    <n v="4"/>
    <n v="3"/>
    <n v="169917.40907012299"/>
  </r>
  <r>
    <n v="20"/>
    <s v="RL"/>
    <n v="60"/>
    <n v="7024"/>
    <s v="Missing"/>
    <s v="Reg"/>
    <s v="Lvl"/>
    <s v="Inside"/>
    <s v="Gtl"/>
    <s v="Edwards"/>
    <s v="Norm"/>
    <s v="1Fam"/>
    <s v="1Story"/>
    <n v="4"/>
    <n v="5"/>
    <s v="Gable"/>
    <s v="CompShg"/>
    <s v="VinylSd"/>
    <s v="VinylSd"/>
    <s v="None"/>
    <n v="0"/>
    <s v="TA"/>
    <s v="PConc"/>
    <s v="Gd"/>
    <s v="No"/>
    <x v="1"/>
    <x v="387"/>
    <s v="Unf"/>
    <x v="0"/>
    <n v="1"/>
    <n v="108"/>
    <x v="46"/>
    <x v="40"/>
    <x v="458"/>
    <s v="Gas"/>
    <s v="Ex"/>
    <s v="Y"/>
    <s v="SBrkr"/>
    <n v="1132"/>
    <n v="0"/>
    <n v="0"/>
    <x v="0"/>
    <n v="1132"/>
    <n v="1"/>
    <n v="0"/>
    <n v="1"/>
    <n v="1"/>
    <n v="2"/>
    <n v="1"/>
    <s v="Gd"/>
    <n v="5"/>
    <s v="Typ"/>
    <n v="0"/>
    <s v="No Fireplace"/>
    <s v="Attchd"/>
    <s v="Fin"/>
    <n v="2"/>
    <n v="451"/>
    <s v="TA"/>
    <s v="Y"/>
    <x v="188"/>
    <x v="21"/>
    <x v="0"/>
    <x v="0"/>
    <x v="0"/>
    <s v="No Fence"/>
    <n v="0"/>
    <n v="6"/>
    <n v="2008"/>
    <s v="WD"/>
    <s v="Normal"/>
    <n v="176000"/>
    <n v="0"/>
    <n v="0"/>
    <n v="6"/>
    <n v="5"/>
    <n v="4"/>
    <n v="158761.76465543601"/>
  </r>
  <r>
    <n v="20"/>
    <s v="RL"/>
    <n v="64"/>
    <n v="7406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84"/>
    <s v="Gd"/>
    <s v="PConc"/>
    <s v="Gd"/>
    <s v="Av"/>
    <x v="1"/>
    <x v="388"/>
    <s v="Unf"/>
    <x v="0"/>
    <n v="1"/>
    <n v="515"/>
    <x v="3"/>
    <x v="3"/>
    <x v="82"/>
    <s v="Gas"/>
    <s v="Ex"/>
    <s v="Y"/>
    <s v="SBrkr"/>
    <n v="1220"/>
    <n v="0"/>
    <n v="0"/>
    <x v="0"/>
    <n v="1220"/>
    <n v="1"/>
    <n v="0"/>
    <n v="2"/>
    <n v="0"/>
    <n v="2"/>
    <n v="1"/>
    <s v="Gd"/>
    <n v="6"/>
    <s v="Typ"/>
    <n v="0"/>
    <s v="No Fireplace"/>
    <s v="Attchd"/>
    <s v="RFn"/>
    <n v="2"/>
    <n v="632"/>
    <s v="TA"/>
    <s v="Y"/>
    <x v="35"/>
    <x v="17"/>
    <x v="0"/>
    <x v="0"/>
    <x v="0"/>
    <s v="No Fence"/>
    <n v="0"/>
    <n v="7"/>
    <n v="2006"/>
    <s v="New"/>
    <s v="Partial"/>
    <n v="194000"/>
    <n v="0"/>
    <n v="0"/>
    <n v="6"/>
    <n v="5"/>
    <n v="4"/>
    <n v="198354.63774496099"/>
  </r>
  <r>
    <n v="50"/>
    <s v="RM"/>
    <n v="52"/>
    <n v="9439"/>
    <s v="Missing"/>
    <s v="Reg"/>
    <s v="Lvl"/>
    <s v="Inside"/>
    <s v="Gtl"/>
    <s v="OldTown"/>
    <s v="Norm"/>
    <s v="1Fam"/>
    <s v="1.5Fin"/>
    <n v="5"/>
    <n v="5"/>
    <s v="Gable"/>
    <s v="CompShg"/>
    <s v="Wd Sdng"/>
    <s v="Wd Sdng"/>
    <s v="None"/>
    <n v="0"/>
    <s v="TA"/>
    <s v="CBlock"/>
    <s v="TA"/>
    <s v="No"/>
    <x v="6"/>
    <x v="389"/>
    <s v="Unf"/>
    <x v="0"/>
    <n v="1"/>
    <n v="588"/>
    <x v="198"/>
    <x v="88"/>
    <x v="8"/>
    <s v="Gas"/>
    <s v="Gd"/>
    <s v="Y"/>
    <s v="FuseA"/>
    <n v="912"/>
    <n v="336"/>
    <n v="0"/>
    <x v="0"/>
    <n v="1248"/>
    <n v="0"/>
    <n v="0"/>
    <n v="1"/>
    <n v="0"/>
    <n v="2"/>
    <n v="1"/>
    <s v="TA"/>
    <n v="6"/>
    <s v="Typ"/>
    <n v="0"/>
    <s v="No Fireplace"/>
    <s v="Detchd"/>
    <s v="Unf"/>
    <n v="1"/>
    <n v="160"/>
    <s v="Fa"/>
    <s v="Y"/>
    <x v="1"/>
    <x v="0"/>
    <x v="14"/>
    <x v="0"/>
    <x v="0"/>
    <s v="No Fence"/>
    <n v="0"/>
    <n v="3"/>
    <n v="2007"/>
    <s v="WD"/>
    <s v="Normal"/>
    <n v="87000"/>
    <n v="0"/>
    <n v="0"/>
    <n v="3"/>
    <n v="3"/>
    <n v="1"/>
    <n v="100794.62002874901"/>
  </r>
  <r>
    <n v="20"/>
    <s v="RL"/>
    <n v="69"/>
    <n v="15498"/>
    <s v="Missing"/>
    <s v="IR1"/>
    <s v="Lvl"/>
    <s v="Corner"/>
    <s v="Gtl"/>
    <s v="Timber"/>
    <s v="Norm"/>
    <s v="1Fam"/>
    <s v="1Story"/>
    <n v="8"/>
    <n v="6"/>
    <s v="Mansard_Hip"/>
    <s v="WdShake"/>
    <s v="Stone"/>
    <s v="HdBoard"/>
    <s v="None"/>
    <n v="0"/>
    <s v="Gd"/>
    <s v="CBlock"/>
    <s v="Gd"/>
    <s v="Av"/>
    <x v="0"/>
    <x v="390"/>
    <s v="LwQ"/>
    <x v="80"/>
    <n v="2"/>
    <n v="0"/>
    <x v="20"/>
    <x v="18"/>
    <x v="459"/>
    <s v="Gas"/>
    <s v="TA"/>
    <s v="Y"/>
    <s v="SBrkr"/>
    <n v="2898"/>
    <n v="0"/>
    <n v="0"/>
    <x v="0"/>
    <n v="2898"/>
    <n v="1"/>
    <n v="0"/>
    <n v="2"/>
    <n v="0"/>
    <n v="2"/>
    <n v="1"/>
    <s v="Gd"/>
    <n v="10"/>
    <s v="Typ"/>
    <n v="1"/>
    <s v="Gd"/>
    <s v="Attchd"/>
    <s v="Fin"/>
    <n v="2"/>
    <n v="665"/>
    <s v="TA"/>
    <s v="Y"/>
    <x v="1"/>
    <x v="28"/>
    <x v="75"/>
    <x v="0"/>
    <x v="0"/>
    <s v="No Fence"/>
    <n v="0"/>
    <n v="5"/>
    <n v="2008"/>
    <s v="COD"/>
    <s v="Abnorml"/>
    <n v="287000"/>
    <n v="0"/>
    <n v="0"/>
    <n v="5"/>
    <n v="4"/>
    <n v="3"/>
    <n v="310703.291787214"/>
  </r>
  <r>
    <n v="20"/>
    <s v="RL"/>
    <n v="70"/>
    <n v="7700"/>
    <s v="Missing"/>
    <s v="Reg"/>
    <s v="Lvl"/>
    <s v="Corner"/>
    <s v="Gtl"/>
    <s v="CollgCr"/>
    <s v="Norm"/>
    <s v="1Fam"/>
    <s v="1Story"/>
    <n v="5"/>
    <n v="5"/>
    <s v="Gable"/>
    <s v="CompShg"/>
    <s v="VinylSd"/>
    <s v="VinylSd"/>
    <s v="None"/>
    <n v="0"/>
    <s v="TA"/>
    <s v="CBlock"/>
    <s v="TA"/>
    <s v="No"/>
    <x v="6"/>
    <x v="391"/>
    <s v="Rec"/>
    <x v="53"/>
    <n v="2"/>
    <n v="276"/>
    <x v="130"/>
    <x v="82"/>
    <x v="106"/>
    <s v="Gas"/>
    <s v="TA"/>
    <s v="Y"/>
    <s v="SBrkr"/>
    <n v="882"/>
    <n v="0"/>
    <n v="0"/>
    <x v="0"/>
    <n v="882"/>
    <n v="1"/>
    <n v="0"/>
    <n v="1"/>
    <n v="0"/>
    <n v="3"/>
    <n v="1"/>
    <s v="TA"/>
    <n v="5"/>
    <s v="Typ"/>
    <n v="0"/>
    <s v="No Fireplace"/>
    <s v="Detchd"/>
    <s v="Unf"/>
    <n v="2"/>
    <n v="461"/>
    <s v="TA"/>
    <s v="Y"/>
    <x v="125"/>
    <x v="0"/>
    <x v="0"/>
    <x v="0"/>
    <x v="0"/>
    <s v="MnPrv"/>
    <n v="0"/>
    <n v="3"/>
    <n v="2007"/>
    <s v="WD"/>
    <s v="Normal"/>
    <n v="112500"/>
    <n v="0"/>
    <n v="0"/>
    <n v="4"/>
    <n v="4"/>
    <n v="2"/>
    <n v="118832.789809144"/>
  </r>
  <r>
    <n v="20"/>
    <s v="RL"/>
    <n v="73"/>
    <n v="9300"/>
    <s v="Missing"/>
    <s v="Reg"/>
    <s v="Lvl"/>
    <s v="Inside"/>
    <s v="Gtl"/>
    <s v="NAmes"/>
    <s v="Feedr"/>
    <s v="1Fam"/>
    <s v="1Story"/>
    <n v="5"/>
    <n v="5"/>
    <s v="Gable"/>
    <s v="CompShg"/>
    <s v="MetalSd"/>
    <s v="HdBoard"/>
    <s v="BrkFace"/>
    <n v="324"/>
    <s v="TA"/>
    <s v="CBlock"/>
    <s v="TA"/>
    <s v="No"/>
    <x v="5"/>
    <x v="113"/>
    <s v="Unf"/>
    <x v="0"/>
    <n v="1"/>
    <n v="571"/>
    <x v="71"/>
    <x v="56"/>
    <x v="199"/>
    <s v="Gas"/>
    <s v="TA"/>
    <s v="Y"/>
    <s v="SBrkr"/>
    <n v="1264"/>
    <n v="0"/>
    <n v="0"/>
    <x v="0"/>
    <n v="1264"/>
    <n v="1"/>
    <n v="0"/>
    <n v="1"/>
    <n v="0"/>
    <n v="3"/>
    <n v="1"/>
    <s v="TA"/>
    <n v="6"/>
    <s v="Typ"/>
    <n v="2"/>
    <s v="Gd"/>
    <s v="Attchd"/>
    <s v="Unf"/>
    <n v="2"/>
    <n v="461"/>
    <s v="TA"/>
    <s v="Y"/>
    <x v="1"/>
    <x v="0"/>
    <x v="0"/>
    <x v="0"/>
    <x v="51"/>
    <s v="No Fence"/>
    <n v="0"/>
    <n v="4"/>
    <n v="2010"/>
    <s v="WD"/>
    <s v="Normal"/>
    <n v="167500"/>
    <n v="0"/>
    <n v="0"/>
    <n v="4"/>
    <n v="3"/>
    <n v="2"/>
    <n v="155485.65477670301"/>
  </r>
  <r>
    <n v="50"/>
    <s v="RL"/>
    <n v="79"/>
    <n v="9492"/>
    <s v="Missing"/>
    <s v="Reg"/>
    <s v="Lvl"/>
    <s v="Inside"/>
    <s v="Gtl"/>
    <s v="NAmes"/>
    <s v="Artery"/>
    <s v="1Fam"/>
    <s v="1.5Fin"/>
    <n v="5"/>
    <n v="5"/>
    <s v="Gable"/>
    <s v="CompShg"/>
    <s v="WdShing"/>
    <s v="Wd Shng"/>
    <s v="None"/>
    <n v="0"/>
    <s v="TA"/>
    <s v="CBlock"/>
    <s v="TA"/>
    <s v="No"/>
    <x v="5"/>
    <x v="194"/>
    <s v="BLQ"/>
    <x v="8"/>
    <n v="2"/>
    <n v="359"/>
    <x v="199"/>
    <x v="1"/>
    <x v="166"/>
    <s v="Gas"/>
    <s v="TA"/>
    <s v="Y"/>
    <s v="SBrkr"/>
    <n v="968"/>
    <n v="408"/>
    <n v="0"/>
    <x v="0"/>
    <n v="1376"/>
    <n v="1"/>
    <n v="0"/>
    <n v="1"/>
    <n v="0"/>
    <n v="3"/>
    <n v="1"/>
    <s v="TA"/>
    <n v="6"/>
    <s v="Typ"/>
    <n v="1"/>
    <s v="Gd"/>
    <s v="Attchd"/>
    <s v="Unf"/>
    <n v="1"/>
    <n v="240"/>
    <s v="TA"/>
    <s v="Y"/>
    <x v="1"/>
    <x v="0"/>
    <x v="0"/>
    <x v="0"/>
    <x v="0"/>
    <s v="No Fence"/>
    <n v="0"/>
    <n v="4"/>
    <n v="2007"/>
    <s v="WD"/>
    <s v="Normal"/>
    <n v="105000"/>
    <n v="0"/>
    <n v="0"/>
    <n v="3"/>
    <n v="2"/>
    <n v="1"/>
    <n v="120409.70399857999"/>
  </r>
  <r>
    <n v="160"/>
    <s v="RM"/>
    <n v="21"/>
    <n v="1680"/>
    <s v="Missing"/>
    <s v="Reg"/>
    <s v="Lvl"/>
    <s v="Inside"/>
    <s v="Gtl"/>
    <s v="BrDale"/>
    <s v="Norm"/>
    <s v="Twnhs"/>
    <s v="2Story"/>
    <n v="6"/>
    <n v="7"/>
    <s v="Gable"/>
    <s v="CompShg"/>
    <s v="HdBoard"/>
    <s v="HdBoard"/>
    <s v="BrkFace"/>
    <n v="281"/>
    <s v="TA"/>
    <s v="CBlock"/>
    <s v="TA"/>
    <s v="No"/>
    <x v="3"/>
    <x v="392"/>
    <s v="Unf"/>
    <x v="0"/>
    <n v="1"/>
    <n v="355"/>
    <x v="77"/>
    <x v="50"/>
    <x v="54"/>
    <s v="Gas"/>
    <s v="Gd"/>
    <s v="Y"/>
    <s v="SBrkr"/>
    <n v="672"/>
    <n v="546"/>
    <n v="0"/>
    <x v="0"/>
    <n v="1218"/>
    <n v="0"/>
    <n v="1"/>
    <n v="1"/>
    <n v="1"/>
    <n v="3"/>
    <n v="1"/>
    <s v="TA"/>
    <n v="7"/>
    <s v="Typ"/>
    <n v="0"/>
    <s v="No Fireplace"/>
    <s v="Detchd"/>
    <s v="Unf"/>
    <n v="1"/>
    <n v="264"/>
    <s v="TA"/>
    <s v="Y"/>
    <x v="1"/>
    <x v="70"/>
    <x v="0"/>
    <x v="0"/>
    <x v="0"/>
    <s v="No Fence"/>
    <n v="0"/>
    <n v="5"/>
    <n v="2006"/>
    <s v="WD"/>
    <s v="Normal"/>
    <n v="118000"/>
    <n v="0"/>
    <n v="0"/>
    <n v="4"/>
    <n v="3"/>
    <n v="2"/>
    <n v="120317.87295713701"/>
  </r>
  <r>
    <n v="190"/>
    <s v="RH"/>
    <n v="69"/>
    <n v="7082"/>
    <s v="Missing"/>
    <s v="Reg"/>
    <s v="Lvl"/>
    <s v="Inside"/>
    <s v="Gtl"/>
    <s v="SWISU"/>
    <s v="Norm"/>
    <s v="2fmCon"/>
    <s v="2Story"/>
    <n v="5"/>
    <n v="8"/>
    <s v="Gable"/>
    <s v="CompShg"/>
    <s v="VinylSd"/>
    <s v="VinylSd"/>
    <s v="None"/>
    <n v="0"/>
    <s v="TA"/>
    <s v="PConc"/>
    <s v="TA"/>
    <s v="Mn"/>
    <x v="2"/>
    <x v="6"/>
    <s v="Unf"/>
    <x v="0"/>
    <n v="1"/>
    <n v="686"/>
    <x v="6"/>
    <x v="6"/>
    <x v="128"/>
    <s v="Gas"/>
    <s v="Gd"/>
    <s v="Y"/>
    <s v="SBrkr"/>
    <n v="948"/>
    <n v="980"/>
    <n v="0"/>
    <x v="0"/>
    <n v="1928"/>
    <n v="0"/>
    <n v="0"/>
    <n v="2"/>
    <n v="0"/>
    <n v="5"/>
    <n v="2"/>
    <s v="TA"/>
    <n v="10"/>
    <s v="Typ"/>
    <n v="0"/>
    <s v="No Fireplace"/>
    <s v="No Garage"/>
    <s v="No Garage"/>
    <n v="0"/>
    <n v="0"/>
    <s v="No Garage"/>
    <s v="N"/>
    <x v="1"/>
    <x v="0"/>
    <x v="16"/>
    <x v="0"/>
    <x v="0"/>
    <s v="No Fence"/>
    <n v="0"/>
    <n v="7"/>
    <n v="2006"/>
    <s v="WD"/>
    <s v="Normal"/>
    <n v="160000"/>
    <n v="0"/>
    <n v="0"/>
    <n v="2"/>
    <s v="No Garage"/>
    <n v="3"/>
    <n v="149620.77640480601"/>
  </r>
  <r>
    <n v="75"/>
    <s v="RL"/>
    <n v="102"/>
    <n v="15863"/>
    <s v="Missing"/>
    <s v="Reg"/>
    <s v="Lvl"/>
    <s v="Corner"/>
    <s v="Gtl"/>
    <s v="SWISU"/>
    <s v="Norm"/>
    <s v="1Fam"/>
    <s v="2.5Fin"/>
    <n v="7"/>
    <n v="3"/>
    <s v="Gable"/>
    <s v="CompShg"/>
    <s v="Wd Sdng"/>
    <s v="Plywood"/>
    <s v="None"/>
    <n v="0"/>
    <s v="TA"/>
    <s v="BrkTil"/>
    <s v="TA"/>
    <s v="No"/>
    <x v="1"/>
    <x v="289"/>
    <s v="Unf"/>
    <x v="0"/>
    <n v="1"/>
    <n v="301"/>
    <x v="127"/>
    <x v="30"/>
    <x v="64"/>
    <s v="Gas"/>
    <s v="Ex"/>
    <s v="Y"/>
    <s v="SBrkr"/>
    <n v="1687"/>
    <n v="998"/>
    <n v="397"/>
    <x v="15"/>
    <n v="3082"/>
    <n v="1"/>
    <n v="0"/>
    <n v="2"/>
    <n v="1"/>
    <n v="5"/>
    <n v="1"/>
    <s v="TA"/>
    <n v="12"/>
    <s v="Typ"/>
    <n v="2"/>
    <s v="TA"/>
    <s v="Basment"/>
    <s v="Fin"/>
    <n v="2"/>
    <n v="672"/>
    <s v="TA"/>
    <s v="Y"/>
    <x v="189"/>
    <x v="36"/>
    <x v="0"/>
    <x v="0"/>
    <x v="0"/>
    <s v="No Fence"/>
    <n v="0"/>
    <n v="8"/>
    <n v="2009"/>
    <s v="WD"/>
    <s v="Normal"/>
    <n v="197000"/>
    <n v="0"/>
    <n v="0"/>
    <n v="2"/>
    <n v="3"/>
    <n v="2"/>
    <n v="210813.87480233301"/>
  </r>
  <r>
    <n v="60"/>
    <s v="RL"/>
    <n v="69"/>
    <n v="14541"/>
    <s v="Missing"/>
    <s v="IR1"/>
    <s v="Lvl"/>
    <s v="Corner"/>
    <s v="Gtl"/>
    <s v="NoRidge"/>
    <s v="Norm"/>
    <s v="1Fam"/>
    <s v="2Story"/>
    <n v="8"/>
    <n v="7"/>
    <s v="Gable"/>
    <s v="CompShg"/>
    <s v="MetalSd"/>
    <s v="MetalSd"/>
    <s v="None"/>
    <n v="0"/>
    <s v="Gd"/>
    <s v="PConc"/>
    <s v="Gd"/>
    <s v="No"/>
    <x v="1"/>
    <x v="393"/>
    <s v="Unf"/>
    <x v="0"/>
    <n v="1"/>
    <n v="326"/>
    <x v="131"/>
    <x v="69"/>
    <x v="460"/>
    <s v="Gas"/>
    <s v="Ex"/>
    <s v="Y"/>
    <s v="SBrkr"/>
    <n v="1352"/>
    <n v="1168"/>
    <n v="0"/>
    <x v="0"/>
    <n v="2520"/>
    <n v="1"/>
    <n v="0"/>
    <n v="2"/>
    <n v="1"/>
    <n v="5"/>
    <n v="1"/>
    <s v="Gd"/>
    <n v="10"/>
    <s v="Typ"/>
    <n v="1"/>
    <s v="TA"/>
    <s v="Attchd"/>
    <s v="RFn"/>
    <n v="3"/>
    <n v="796"/>
    <s v="TA"/>
    <s v="Y"/>
    <x v="57"/>
    <x v="62"/>
    <x v="0"/>
    <x v="0"/>
    <x v="0"/>
    <s v="No Fence"/>
    <n v="0"/>
    <n v="11"/>
    <n v="2006"/>
    <s v="WD"/>
    <s v="Abnorml"/>
    <n v="310000"/>
    <n v="0"/>
    <n v="0"/>
    <n v="5"/>
    <n v="4"/>
    <n v="3"/>
    <n v="307735.48582549702"/>
  </r>
  <r>
    <n v="20"/>
    <s v="RL"/>
    <n v="69"/>
    <n v="8125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Stone"/>
    <n v="295"/>
    <s v="Gd"/>
    <s v="PConc"/>
    <s v="Gd"/>
    <s v="No"/>
    <x v="1"/>
    <x v="178"/>
    <s v="Unf"/>
    <x v="0"/>
    <n v="1"/>
    <n v="668"/>
    <x v="22"/>
    <x v="20"/>
    <x v="461"/>
    <s v="Gas"/>
    <s v="Ex"/>
    <s v="Y"/>
    <s v="SBrkr"/>
    <n v="1654"/>
    <n v="0"/>
    <n v="0"/>
    <x v="0"/>
    <n v="1654"/>
    <n v="1"/>
    <n v="0"/>
    <n v="2"/>
    <n v="0"/>
    <n v="3"/>
    <n v="1"/>
    <s v="Gd"/>
    <n v="6"/>
    <s v="Typ"/>
    <n v="0"/>
    <s v="No Fireplace"/>
    <s v="Attchd"/>
    <s v="Unf"/>
    <n v="3"/>
    <n v="900"/>
    <s v="TA"/>
    <s v="Y"/>
    <x v="1"/>
    <x v="153"/>
    <x v="0"/>
    <x v="0"/>
    <x v="0"/>
    <s v="No Fence"/>
    <n v="0"/>
    <n v="2"/>
    <n v="2006"/>
    <s v="WD"/>
    <s v="Normal"/>
    <n v="230000"/>
    <n v="0"/>
    <n v="0"/>
    <n v="6"/>
    <n v="5"/>
    <n v="4"/>
    <n v="237471.16838409501"/>
  </r>
  <r>
    <n v="20"/>
    <s v="RL"/>
    <n v="69"/>
    <n v="11500"/>
    <s v="Missing"/>
    <s v="IR1"/>
    <s v="Lvl"/>
    <s v="CulDSac"/>
    <s v="Gtl"/>
    <s v="Edwards"/>
    <s v="Norm"/>
    <s v="1Fam"/>
    <s v="1Story"/>
    <n v="4"/>
    <n v="3"/>
    <s v="Gable"/>
    <s v="CompShg"/>
    <s v="Wd Sdng"/>
    <s v="Wd Sdng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Ex"/>
    <s v="N"/>
    <s v="SBrkr"/>
    <n v="845"/>
    <n v="0"/>
    <n v="0"/>
    <x v="0"/>
    <n v="845"/>
    <n v="0"/>
    <n v="0"/>
    <n v="1"/>
    <n v="0"/>
    <n v="3"/>
    <n v="1"/>
    <s v="TA"/>
    <n v="5"/>
    <s v="Typ"/>
    <n v="0"/>
    <s v="No Fireplace"/>
    <s v="Detchd"/>
    <s v="Unf"/>
    <n v="1"/>
    <n v="290"/>
    <s v="TA"/>
    <s v="N"/>
    <x v="190"/>
    <x v="0"/>
    <x v="0"/>
    <x v="0"/>
    <x v="0"/>
    <s v="No Fence"/>
    <n v="0"/>
    <n v="1"/>
    <n v="2009"/>
    <s v="WD"/>
    <s v="Normal"/>
    <n v="84000"/>
    <n v="0"/>
    <n v="0"/>
    <n v="4"/>
    <n v="3"/>
    <n v="2"/>
    <n v="83493.554854370799"/>
  </r>
  <r>
    <n v="60"/>
    <s v="RL"/>
    <n v="69"/>
    <n v="9240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BrkFace"/>
    <n v="396"/>
    <s v="Gd"/>
    <s v="PConc"/>
    <s v="Gd"/>
    <s v="No"/>
    <x v="2"/>
    <x v="6"/>
    <s v="Unf"/>
    <x v="0"/>
    <n v="1"/>
    <n v="1055"/>
    <x v="6"/>
    <x v="6"/>
    <x v="462"/>
    <s v="Gas"/>
    <s v="Ex"/>
    <s v="Y"/>
    <s v="SBrkr"/>
    <n v="1055"/>
    <n v="1208"/>
    <n v="0"/>
    <x v="0"/>
    <n v="2263"/>
    <n v="0"/>
    <n v="0"/>
    <n v="2"/>
    <n v="1"/>
    <n v="3"/>
    <n v="1"/>
    <s v="Gd"/>
    <n v="7"/>
    <s v="Typ"/>
    <n v="1"/>
    <s v="TA"/>
    <s v="BuiltIn"/>
    <s v="Fin"/>
    <n v="2"/>
    <n v="905"/>
    <s v="TA"/>
    <s v="Y"/>
    <x v="1"/>
    <x v="38"/>
    <x v="0"/>
    <x v="0"/>
    <x v="36"/>
    <s v="No Fence"/>
    <n v="0"/>
    <n v="9"/>
    <n v="2008"/>
    <s v="WD"/>
    <s v="Normal"/>
    <n v="287000"/>
    <n v="0"/>
    <n v="0"/>
    <n v="6"/>
    <n v="5"/>
    <n v="4"/>
    <n v="277143.22559949599"/>
  </r>
  <r>
    <n v="160"/>
    <s v="RM"/>
    <n v="21"/>
    <n v="1533"/>
    <s v="Missing"/>
    <s v="Reg"/>
    <s v="Lvl"/>
    <s v="Inside"/>
    <s v="Gtl"/>
    <s v="MeadowV"/>
    <s v="Norm"/>
    <s v="Twnhs"/>
    <s v="2Story"/>
    <n v="4"/>
    <n v="6"/>
    <s v="Gable"/>
    <s v="CompShg"/>
    <s v="CemntBd"/>
    <s v="CmentBd"/>
    <s v="None"/>
    <n v="0"/>
    <s v="TA"/>
    <s v="CBlock"/>
    <s v="TA"/>
    <s v="No"/>
    <x v="2"/>
    <x v="6"/>
    <s v="Unf"/>
    <x v="0"/>
    <n v="1"/>
    <n v="546"/>
    <x v="6"/>
    <x v="6"/>
    <x v="412"/>
    <s v="Gas"/>
    <s v="TA"/>
    <s v="Y"/>
    <s v="SBrkr"/>
    <n v="798"/>
    <n v="546"/>
    <n v="0"/>
    <x v="0"/>
    <n v="1344"/>
    <n v="0"/>
    <n v="0"/>
    <n v="1"/>
    <n v="1"/>
    <n v="3"/>
    <n v="1"/>
    <s v="TA"/>
    <n v="6"/>
    <s v="Typ"/>
    <n v="1"/>
    <s v="TA"/>
    <s v="No Garage"/>
    <s v="No Garage"/>
    <n v="0"/>
    <n v="0"/>
    <s v="No Garage"/>
    <s v="Y"/>
    <x v="1"/>
    <x v="0"/>
    <x v="0"/>
    <x v="0"/>
    <x v="0"/>
    <s v="No Fence"/>
    <n v="0"/>
    <n v="5"/>
    <n v="2009"/>
    <s v="WD"/>
    <s v="Normal"/>
    <n v="97000"/>
    <n v="0"/>
    <n v="0"/>
    <n v="4"/>
    <s v="No Garage"/>
    <n v="4"/>
    <n v="97504.143361480499"/>
  </r>
  <r>
    <n v="180"/>
    <s v="RM"/>
    <n v="21"/>
    <n v="1477"/>
    <s v="Missing"/>
    <s v="Reg"/>
    <s v="Lvl"/>
    <s v="Inside"/>
    <s v="Gtl"/>
    <s v="MeadowV"/>
    <s v="Norm"/>
    <s v="TwnhsE"/>
    <s v="SFoyer"/>
    <n v="4"/>
    <n v="4"/>
    <s v="Gable"/>
    <s v="CompShg"/>
    <s v="CemntBd"/>
    <s v="CmentBd"/>
    <s v="None"/>
    <n v="0"/>
    <s v="TA"/>
    <s v="CBlock"/>
    <s v="Gd"/>
    <s v="Av"/>
    <x v="1"/>
    <x v="394"/>
    <s v="Unf"/>
    <x v="0"/>
    <n v="1"/>
    <n v="121"/>
    <x v="8"/>
    <x v="5"/>
    <x v="233"/>
    <s v="Gas"/>
    <s v="TA"/>
    <s v="Y"/>
    <s v="SBrkr"/>
    <n v="630"/>
    <n v="0"/>
    <n v="0"/>
    <x v="0"/>
    <n v="630"/>
    <n v="1"/>
    <n v="0"/>
    <n v="1"/>
    <n v="0"/>
    <n v="1"/>
    <n v="1"/>
    <s v="TA"/>
    <n v="3"/>
    <s v="Typ"/>
    <n v="0"/>
    <s v="No Fireplace"/>
    <s v="Attchd"/>
    <s v="Unf"/>
    <n v="1"/>
    <n v="286"/>
    <s v="TA"/>
    <s v="Y"/>
    <x v="1"/>
    <x v="0"/>
    <x v="0"/>
    <x v="0"/>
    <x v="0"/>
    <s v="No Fence"/>
    <n v="0"/>
    <n v="4"/>
    <n v="2009"/>
    <s v="WD"/>
    <s v="Normal"/>
    <n v="80000"/>
    <n v="0"/>
    <n v="0"/>
    <n v="4"/>
    <n v="3"/>
    <n v="2"/>
    <n v="78705.677345640797"/>
  </r>
  <r>
    <n v="60"/>
    <s v="RL"/>
    <n v="86"/>
    <n v="11839"/>
    <s v="Missing"/>
    <s v="Reg"/>
    <s v="Lvl"/>
    <s v="Inside"/>
    <s v="Gtl"/>
    <s v="SawyerW"/>
    <s v="Norm"/>
    <s v="1Fam"/>
    <s v="2Story"/>
    <n v="7"/>
    <n v="5"/>
    <s v="Mansard_Hip"/>
    <s v="CompShg"/>
    <s v="HdBoard"/>
    <s v="HdBoard"/>
    <s v="BrkFace"/>
    <n v="99"/>
    <s v="TA"/>
    <s v="PConc"/>
    <s v="Gd"/>
    <s v="No"/>
    <x v="1"/>
    <x v="395"/>
    <s v="Unf"/>
    <x v="0"/>
    <n v="1"/>
    <n v="390"/>
    <x v="81"/>
    <x v="14"/>
    <x v="463"/>
    <s v="Gas"/>
    <s v="Ex"/>
    <s v="Y"/>
    <s v="SBrkr"/>
    <n v="1532"/>
    <n v="797"/>
    <n v="0"/>
    <x v="0"/>
    <n v="2329"/>
    <n v="1"/>
    <n v="0"/>
    <n v="2"/>
    <n v="1"/>
    <n v="4"/>
    <n v="1"/>
    <s v="Gd"/>
    <n v="10"/>
    <s v="Typ"/>
    <n v="1"/>
    <s v="Ex"/>
    <s v="Attchd"/>
    <s v="Unf"/>
    <n v="2"/>
    <n v="514"/>
    <s v="TA"/>
    <s v="Y"/>
    <x v="2"/>
    <x v="89"/>
    <x v="0"/>
    <x v="0"/>
    <x v="0"/>
    <s v="No Fence"/>
    <n v="0"/>
    <n v="5"/>
    <n v="2008"/>
    <s v="WD"/>
    <s v="Normal"/>
    <n v="262280"/>
    <n v="0"/>
    <n v="0"/>
    <n v="5"/>
    <n v="4"/>
    <n v="3"/>
    <n v="256553.461043555"/>
  </r>
  <r>
    <n v="20"/>
    <s v="RL"/>
    <n v="80"/>
    <n v="9600"/>
    <s v="Missing"/>
    <s v="Reg"/>
    <s v="Lvl"/>
    <s v="Inside"/>
    <s v="Gtl"/>
    <s v="NWAmes"/>
    <s v="PosN"/>
    <s v="1Fam"/>
    <s v="1Story"/>
    <n v="8"/>
    <n v="5"/>
    <s v="Mansard_Hip"/>
    <s v="WdShngl"/>
    <s v="BrkFace"/>
    <s v="BrkFace"/>
    <s v="None"/>
    <n v="0"/>
    <s v="Gd"/>
    <s v="PConc"/>
    <s v="Gd"/>
    <s v="No"/>
    <x v="0"/>
    <x v="396"/>
    <s v="Unf"/>
    <x v="0"/>
    <n v="1"/>
    <n v="1420"/>
    <x v="112"/>
    <x v="51"/>
    <x v="464"/>
    <s v="Gas"/>
    <s v="TA"/>
    <s v="Y"/>
    <s v="SBrkr"/>
    <n v="2524"/>
    <n v="0"/>
    <n v="0"/>
    <x v="0"/>
    <n v="2524"/>
    <n v="1"/>
    <n v="0"/>
    <n v="2"/>
    <n v="1"/>
    <n v="4"/>
    <n v="1"/>
    <s v="Gd"/>
    <n v="9"/>
    <s v="Typ"/>
    <n v="1"/>
    <s v="Gd"/>
    <s v="Attchd"/>
    <s v="Fin"/>
    <n v="2"/>
    <n v="542"/>
    <s v="TA"/>
    <s v="Y"/>
    <x v="191"/>
    <x v="40"/>
    <x v="0"/>
    <x v="0"/>
    <x v="0"/>
    <s v="MnPrv"/>
    <n v="0"/>
    <n v="7"/>
    <n v="2009"/>
    <s v="WD"/>
    <s v="Normal"/>
    <n v="278000"/>
    <n v="0"/>
    <n v="0"/>
    <n v="5"/>
    <n v="4"/>
    <n v="3"/>
    <n v="286540.19403002999"/>
  </r>
  <r>
    <n v="60"/>
    <s v="RL"/>
    <n v="85"/>
    <n v="16056"/>
    <s v="Missing"/>
    <s v="IR1"/>
    <s v="Lvl"/>
    <s v="Inside"/>
    <s v="Gtl"/>
    <s v="StoneBr"/>
    <s v="Norm"/>
    <s v="1Fam"/>
    <s v="2Story"/>
    <n v="9"/>
    <n v="5"/>
    <s v="Mansard_Hip"/>
    <s v="CompShg"/>
    <s v="CemntBd"/>
    <s v="CmentBd"/>
    <s v="Stone"/>
    <n v="208"/>
    <s v="Gd"/>
    <s v="PConc"/>
    <s v="Ex"/>
    <s v="Av"/>
    <x v="1"/>
    <x v="397"/>
    <s v="Unf"/>
    <x v="0"/>
    <n v="1"/>
    <n v="1752"/>
    <x v="200"/>
    <x v="93"/>
    <x v="465"/>
    <s v="Gas"/>
    <s v="Ex"/>
    <s v="Y"/>
    <s v="SBrkr"/>
    <n v="1992"/>
    <n v="876"/>
    <n v="0"/>
    <x v="0"/>
    <n v="2868"/>
    <n v="0"/>
    <n v="0"/>
    <n v="3"/>
    <n v="1"/>
    <n v="4"/>
    <n v="1"/>
    <s v="Ex"/>
    <n v="11"/>
    <s v="Typ"/>
    <n v="1"/>
    <s v="Gd"/>
    <s v="BuiltIn"/>
    <s v="Fin"/>
    <n v="3"/>
    <n v="716"/>
    <s v="TA"/>
    <s v="Y"/>
    <x v="192"/>
    <x v="44"/>
    <x v="0"/>
    <x v="0"/>
    <x v="0"/>
    <s v="No Fence"/>
    <n v="0"/>
    <n v="7"/>
    <n v="2006"/>
    <s v="New"/>
    <s v="Partial"/>
    <n v="556581"/>
    <n v="0"/>
    <n v="0"/>
    <n v="6"/>
    <n v="5"/>
    <n v="4"/>
    <n v="520979.24743628799"/>
  </r>
  <r>
    <n v="20"/>
    <s v="RL"/>
    <n v="57"/>
    <n v="9245"/>
    <s v="Missing"/>
    <s v="IR2_3"/>
    <s v="Lvl"/>
    <s v="Inside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1"/>
    <x v="314"/>
    <s v="Unf"/>
    <x v="0"/>
    <n v="1"/>
    <n v="304"/>
    <x v="142"/>
    <x v="82"/>
    <x v="60"/>
    <s v="Gas"/>
    <s v="Ex"/>
    <s v="Y"/>
    <s v="SBrkr"/>
    <n v="990"/>
    <n v="0"/>
    <n v="0"/>
    <x v="0"/>
    <n v="990"/>
    <n v="0"/>
    <n v="1"/>
    <n v="1"/>
    <n v="0"/>
    <n v="3"/>
    <n v="1"/>
    <s v="TA"/>
    <n v="5"/>
    <s v="Typ"/>
    <n v="0"/>
    <s v="No Fireplace"/>
    <s v="Detchd"/>
    <s v="Unf"/>
    <n v="2"/>
    <n v="672"/>
    <s v="TA"/>
    <s v="Y"/>
    <x v="1"/>
    <x v="0"/>
    <x v="0"/>
    <x v="0"/>
    <x v="0"/>
    <s v="No Fence"/>
    <n v="0"/>
    <n v="2"/>
    <n v="2008"/>
    <s v="WD"/>
    <s v="Normal"/>
    <n v="145000"/>
    <n v="0"/>
    <n v="0"/>
    <n v="5"/>
    <n v="4"/>
    <n v="3"/>
    <n v="140481.275796931"/>
  </r>
  <r>
    <n v="20"/>
    <s v="RL"/>
    <n v="60"/>
    <n v="11100"/>
    <s v="Missing"/>
    <s v="Reg"/>
    <s v="Low"/>
    <s v="Inside"/>
    <s v="Gtl"/>
    <s v="Edwards"/>
    <s v="Norm"/>
    <s v="1Fam"/>
    <s v="1Story"/>
    <n v="4"/>
    <n v="7"/>
    <s v="Gable"/>
    <s v="CompShg"/>
    <s v="MetalSd"/>
    <s v="MetalSd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Gas"/>
    <s v="Ex"/>
    <s v="Y"/>
    <s v="SBrkr"/>
    <n v="930"/>
    <n v="0"/>
    <n v="0"/>
    <x v="0"/>
    <n v="930"/>
    <n v="0"/>
    <n v="0"/>
    <n v="1"/>
    <n v="0"/>
    <n v="2"/>
    <n v="1"/>
    <s v="Gd"/>
    <n v="6"/>
    <s v="Typ"/>
    <n v="0"/>
    <s v="No Fireplace"/>
    <s v="Detchd"/>
    <s v="Unf"/>
    <n v="1"/>
    <n v="308"/>
    <s v="TA"/>
    <s v="Y"/>
    <x v="1"/>
    <x v="0"/>
    <x v="0"/>
    <x v="0"/>
    <x v="0"/>
    <s v="No Fence"/>
    <n v="0"/>
    <n v="4"/>
    <n v="2010"/>
    <s v="WD"/>
    <s v="Abnorml"/>
    <n v="84900"/>
    <n v="0"/>
    <n v="0"/>
    <n v="3"/>
    <n v="2"/>
    <n v="4"/>
    <n v="90896.355814755894"/>
  </r>
  <r>
    <n v="60"/>
    <s v="RL"/>
    <n v="100"/>
    <n v="9500"/>
    <s v="Missing"/>
    <s v="Reg"/>
    <s v="Lvl"/>
    <s v="Corner"/>
    <s v="Gtl"/>
    <s v="NAmes"/>
    <s v="Artery"/>
    <s v="1Fam"/>
    <s v="2Story"/>
    <n v="6"/>
    <n v="6"/>
    <s v="Gable"/>
    <s v="CompShg"/>
    <s v="VinylSd"/>
    <s v="VinylSd"/>
    <s v="BrkCmn"/>
    <n v="272"/>
    <s v="TA"/>
    <s v="CBlock"/>
    <s v="TA"/>
    <s v="No"/>
    <x v="5"/>
    <x v="329"/>
    <s v="Unf"/>
    <x v="0"/>
    <n v="1"/>
    <n v="374"/>
    <x v="40"/>
    <x v="35"/>
    <x v="40"/>
    <s v="Gas"/>
    <s v="TA"/>
    <s v="Y"/>
    <s v="SBrkr"/>
    <n v="1127"/>
    <n v="850"/>
    <n v="0"/>
    <x v="0"/>
    <n v="1977"/>
    <n v="0"/>
    <n v="1"/>
    <n v="1"/>
    <n v="1"/>
    <n v="4"/>
    <n v="1"/>
    <s v="TA"/>
    <n v="9"/>
    <s v="Typ"/>
    <n v="1"/>
    <s v="TA"/>
    <s v="Attchd"/>
    <s v="RFn"/>
    <n v="2"/>
    <n v="540"/>
    <s v="TA"/>
    <s v="Y"/>
    <x v="1"/>
    <x v="131"/>
    <x v="0"/>
    <x v="0"/>
    <x v="0"/>
    <s v="GdPrv"/>
    <n v="0"/>
    <n v="6"/>
    <n v="2007"/>
    <s v="WD"/>
    <s v="Normal"/>
    <n v="165000"/>
    <n v="0"/>
    <n v="0"/>
    <n v="4"/>
    <n v="3"/>
    <n v="3"/>
    <n v="177863.37282834901"/>
  </r>
  <r>
    <n v="20"/>
    <s v="RL"/>
    <n v="68"/>
    <n v="8562"/>
    <s v="Missing"/>
    <s v="Reg"/>
    <s v="Lvl"/>
    <s v="Inside"/>
    <s v="Mod"/>
    <s v="Edwards"/>
    <s v="Norm"/>
    <s v="1Fam"/>
    <s v="1Story"/>
    <n v="5"/>
    <n v="6"/>
    <s v="Mansard_Hip"/>
    <s v="CompShg"/>
    <s v="HdBoard"/>
    <s v="HdBoard"/>
    <s v="Stone"/>
    <n v="145"/>
    <s v="TA"/>
    <s v="CBlock"/>
    <s v="TA"/>
    <s v="Av"/>
    <x v="5"/>
    <x v="398"/>
    <s v="Unf"/>
    <x v="0"/>
    <n v="1"/>
    <n v="833"/>
    <x v="163"/>
    <x v="72"/>
    <x v="256"/>
    <s v="Gas"/>
    <s v="Ex"/>
    <s v="Y"/>
    <s v="FuseA"/>
    <n v="1526"/>
    <n v="0"/>
    <n v="0"/>
    <x v="0"/>
    <n v="1526"/>
    <n v="0"/>
    <n v="0"/>
    <n v="1"/>
    <n v="0"/>
    <n v="4"/>
    <n v="1"/>
    <s v="TA"/>
    <n v="7"/>
    <s v="Min2"/>
    <n v="1"/>
    <s v="Gd"/>
    <s v="Basment"/>
    <s v="Unf"/>
    <n v="1"/>
    <n v="364"/>
    <s v="TA"/>
    <s v="Y"/>
    <x v="46"/>
    <x v="98"/>
    <x v="0"/>
    <x v="0"/>
    <x v="0"/>
    <s v="No Fence"/>
    <n v="0"/>
    <n v="5"/>
    <n v="2010"/>
    <s v="WD"/>
    <s v="Normal"/>
    <n v="144500"/>
    <n v="0"/>
    <n v="0"/>
    <n v="4"/>
    <n v="3"/>
    <n v="4"/>
    <n v="149199.719709047"/>
  </r>
  <r>
    <n v="60"/>
    <s v="RL"/>
    <n v="90"/>
    <n v="11367"/>
    <s v="Missing"/>
    <s v="Reg"/>
    <s v="Lvl"/>
    <s v="Corner"/>
    <s v="Gtl"/>
    <s v="CollgCr"/>
    <s v="Norm"/>
    <s v="1Fam"/>
    <s v="2Story"/>
    <n v="8"/>
    <n v="5"/>
    <s v="Gable"/>
    <s v="CompShg"/>
    <s v="VinylSd"/>
    <s v="VinylSd"/>
    <s v="BrkFace"/>
    <n v="210"/>
    <s v="Gd"/>
    <s v="PConc"/>
    <s v="Gd"/>
    <s v="Mn"/>
    <x v="1"/>
    <x v="341"/>
    <s v="Unf"/>
    <x v="0"/>
    <n v="1"/>
    <n v="133"/>
    <x v="48"/>
    <x v="41"/>
    <x v="279"/>
    <s v="Gas"/>
    <s v="Ex"/>
    <s v="Y"/>
    <s v="SBrkr"/>
    <n v="1091"/>
    <n v="898"/>
    <n v="0"/>
    <x v="0"/>
    <n v="1989"/>
    <n v="1"/>
    <n v="0"/>
    <n v="2"/>
    <n v="1"/>
    <n v="3"/>
    <n v="1"/>
    <s v="Gd"/>
    <n v="7"/>
    <s v="Typ"/>
    <n v="1"/>
    <s v="Gd"/>
    <s v="Attchd"/>
    <s v="Fin"/>
    <n v="2"/>
    <n v="586"/>
    <s v="TA"/>
    <s v="Y"/>
    <x v="193"/>
    <x v="55"/>
    <x v="0"/>
    <x v="0"/>
    <x v="0"/>
    <s v="No Fence"/>
    <n v="0"/>
    <n v="11"/>
    <n v="2006"/>
    <s v="WD"/>
    <s v="Normal"/>
    <n v="255000"/>
    <n v="0"/>
    <n v="0"/>
    <n v="6"/>
    <n v="5"/>
    <n v="4"/>
    <n v="264461.45134805498"/>
  </r>
  <r>
    <n v="20"/>
    <s v="RL"/>
    <n v="104"/>
    <n v="11361"/>
    <s v="Missing"/>
    <s v="Reg"/>
    <s v="Lvl"/>
    <s v="Inside"/>
    <s v="Gtl"/>
    <s v="NWAmes"/>
    <s v="Norm"/>
    <s v="1Fam"/>
    <s v="1Story"/>
    <n v="6"/>
    <n v="5"/>
    <s v="Gable"/>
    <s v="CompShg"/>
    <s v="Plywood"/>
    <s v="Plywood"/>
    <s v="BrkFace"/>
    <n v="160"/>
    <s v="TA"/>
    <s v="CBlock"/>
    <s v="Gd"/>
    <s v="No"/>
    <x v="0"/>
    <x v="399"/>
    <s v="Unf"/>
    <x v="0"/>
    <n v="1"/>
    <n v="549"/>
    <x v="40"/>
    <x v="35"/>
    <x v="466"/>
    <s v="Gas"/>
    <s v="TA"/>
    <s v="Y"/>
    <s v="SBrkr"/>
    <n v="1523"/>
    <n v="0"/>
    <n v="0"/>
    <x v="0"/>
    <n v="1523"/>
    <n v="0"/>
    <n v="1"/>
    <n v="2"/>
    <n v="0"/>
    <n v="3"/>
    <n v="1"/>
    <s v="TA"/>
    <n v="7"/>
    <s v="Typ"/>
    <n v="1"/>
    <s v="TA"/>
    <s v="Attchd"/>
    <s v="Fin"/>
    <n v="2"/>
    <n v="478"/>
    <s v="TA"/>
    <s v="Y"/>
    <x v="1"/>
    <x v="0"/>
    <x v="0"/>
    <x v="0"/>
    <x v="36"/>
    <s v="MnPrv"/>
    <n v="0"/>
    <n v="5"/>
    <n v="2008"/>
    <s v="COD"/>
    <s v="Abnorml"/>
    <n v="180000"/>
    <n v="0"/>
    <n v="0"/>
    <n v="5"/>
    <n v="4"/>
    <n v="3"/>
    <n v="168392.46453485399"/>
  </r>
  <r>
    <n v="60"/>
    <s v="RL"/>
    <n v="96"/>
    <n v="11308"/>
    <s v="Missing"/>
    <s v="IR1"/>
    <s v="Lvl"/>
    <s v="Inside"/>
    <s v="Gtl"/>
    <s v="NridgHt"/>
    <s v="Norm"/>
    <s v="1Fam"/>
    <s v="2Story"/>
    <n v="9"/>
    <n v="5"/>
    <s v="Gable"/>
    <s v="CompShg"/>
    <s v="VinylSd"/>
    <s v="VinylSd"/>
    <s v="Stone"/>
    <n v="154"/>
    <s v="Ex"/>
    <s v="PConc"/>
    <s v="Ex"/>
    <s v="Av"/>
    <x v="1"/>
    <x v="368"/>
    <s v="Unf"/>
    <x v="0"/>
    <n v="1"/>
    <n v="168"/>
    <x v="7"/>
    <x v="7"/>
    <x v="467"/>
    <s v="Gas"/>
    <s v="Ex"/>
    <s v="Y"/>
    <s v="SBrkr"/>
    <n v="1130"/>
    <n v="1054"/>
    <n v="0"/>
    <x v="0"/>
    <n v="2184"/>
    <n v="1"/>
    <n v="0"/>
    <n v="2"/>
    <n v="1"/>
    <n v="3"/>
    <n v="1"/>
    <s v="Ex"/>
    <n v="10"/>
    <s v="Typ"/>
    <n v="1"/>
    <s v="Gd"/>
    <s v="Attchd"/>
    <s v="Fin"/>
    <n v="3"/>
    <n v="836"/>
    <s v="TA"/>
    <s v="Y"/>
    <x v="1"/>
    <x v="9"/>
    <x v="0"/>
    <x v="0"/>
    <x v="0"/>
    <s v="No Fence"/>
    <n v="0"/>
    <n v="7"/>
    <n v="2009"/>
    <s v="WD"/>
    <s v="Normal"/>
    <n v="335000"/>
    <n v="0"/>
    <n v="0"/>
    <n v="6"/>
    <n v="5"/>
    <n v="4"/>
    <n v="343086.859734756"/>
  </r>
  <r>
    <n v="50"/>
    <s v="RL"/>
    <n v="69"/>
    <n v="11275"/>
    <s v="Missing"/>
    <s v="IR1"/>
    <s v="HLS"/>
    <s v="Corner"/>
    <s v="Mod"/>
    <s v="Crawfor"/>
    <s v="Norm"/>
    <s v="1Fam"/>
    <s v="1.5Fin"/>
    <n v="6"/>
    <n v="7"/>
    <s v="Gable"/>
    <s v="CompShg"/>
    <s v="MetalSd"/>
    <s v="MetalSd"/>
    <s v="BrkFace"/>
    <n v="480"/>
    <s v="TA"/>
    <s v="CBlock"/>
    <s v="TA"/>
    <s v="Mn"/>
    <x v="5"/>
    <x v="89"/>
    <s v="LwQ"/>
    <x v="81"/>
    <n v="2"/>
    <n v="0"/>
    <x v="20"/>
    <x v="18"/>
    <x v="468"/>
    <s v="Gas"/>
    <s v="TA"/>
    <s v="Y"/>
    <s v="SBrkr"/>
    <n v="1096"/>
    <n v="895"/>
    <n v="0"/>
    <x v="0"/>
    <n v="1991"/>
    <n v="0"/>
    <n v="0"/>
    <n v="1"/>
    <n v="1"/>
    <n v="3"/>
    <n v="1"/>
    <s v="TA"/>
    <n v="7"/>
    <s v="Typ"/>
    <n v="1"/>
    <s v="Gd"/>
    <s v="Detchd"/>
    <s v="Unf"/>
    <n v="2"/>
    <n v="432"/>
    <s v="TA"/>
    <s v="Y"/>
    <x v="1"/>
    <x v="0"/>
    <x v="76"/>
    <x v="0"/>
    <x v="0"/>
    <s v="No Fence"/>
    <n v="0"/>
    <n v="3"/>
    <n v="2007"/>
    <s v="WD"/>
    <s v="Normal"/>
    <n v="220000"/>
    <n v="0"/>
    <n v="0"/>
    <n v="3"/>
    <n v="4"/>
    <n v="1"/>
    <n v="214670.256659618"/>
  </r>
  <r>
    <n v="120"/>
    <s v="RL"/>
    <n v="41"/>
    <n v="4920"/>
    <s v="Missing"/>
    <s v="Reg"/>
    <s v="Lvl"/>
    <s v="Inside"/>
    <s v="Gtl"/>
    <s v="StoneBr"/>
    <s v="Norm"/>
    <s v="TwnhsE"/>
    <s v="1Story"/>
    <n v="8"/>
    <n v="5"/>
    <s v="Gable"/>
    <s v="CompShg"/>
    <s v="CemntBd"/>
    <s v="CmentBd"/>
    <s v="None"/>
    <n v="0"/>
    <s v="Gd"/>
    <s v="PConc"/>
    <s v="Gd"/>
    <s v="Mn"/>
    <x v="1"/>
    <x v="179"/>
    <s v="Unf"/>
    <x v="0"/>
    <n v="1"/>
    <n v="722"/>
    <x v="97"/>
    <x v="29"/>
    <x v="460"/>
    <s v="Gas"/>
    <s v="Ex"/>
    <s v="Y"/>
    <s v="SBrkr"/>
    <n v="1338"/>
    <n v="0"/>
    <n v="0"/>
    <x v="0"/>
    <n v="1338"/>
    <n v="1"/>
    <n v="0"/>
    <n v="2"/>
    <n v="0"/>
    <n v="2"/>
    <n v="1"/>
    <s v="Gd"/>
    <n v="6"/>
    <s v="Typ"/>
    <n v="0"/>
    <s v="No Fireplace"/>
    <s v="Attchd"/>
    <s v="Fin"/>
    <n v="2"/>
    <n v="582"/>
    <s v="TA"/>
    <s v="Y"/>
    <x v="1"/>
    <x v="0"/>
    <x v="77"/>
    <x v="0"/>
    <x v="0"/>
    <s v="No Fence"/>
    <n v="0"/>
    <n v="4"/>
    <n v="2010"/>
    <s v="WD"/>
    <s v="Normal"/>
    <n v="213500"/>
    <n v="0"/>
    <n v="0"/>
    <n v="6"/>
    <n v="5"/>
    <n v="4"/>
    <n v="209009.388708365"/>
  </r>
  <r>
    <n v="30"/>
    <s v="C (all)"/>
    <n v="120"/>
    <n v="18000"/>
    <s v="Missing"/>
    <s v="Reg"/>
    <s v="Low"/>
    <s v="Inside"/>
    <s v="Gtl"/>
    <s v="IDOTRR"/>
    <s v="Norm"/>
    <s v="1Fam"/>
    <s v="1Story"/>
    <n v="3"/>
    <n v="4"/>
    <s v="Gable"/>
    <s v="CompShg"/>
    <s v="MetalSd"/>
    <s v="MetalSd"/>
    <s v="None"/>
    <n v="0"/>
    <s v="Fa"/>
    <s v="CBlock"/>
    <s v="TA"/>
    <s v="No"/>
    <x v="2"/>
    <x v="6"/>
    <s v="Unf"/>
    <x v="0"/>
    <n v="1"/>
    <n v="894"/>
    <x v="6"/>
    <x v="6"/>
    <x v="139"/>
    <s v="Gas"/>
    <s v="TA"/>
    <s v="Y"/>
    <s v="SBrkr"/>
    <n v="894"/>
    <n v="0"/>
    <n v="0"/>
    <x v="0"/>
    <n v="894"/>
    <n v="0"/>
    <n v="0"/>
    <n v="1"/>
    <n v="0"/>
    <n v="2"/>
    <n v="1"/>
    <s v="TA"/>
    <n v="6"/>
    <s v="Typ"/>
    <n v="0"/>
    <s v="No Fireplace"/>
    <s v="Detchd"/>
    <s v="RFn"/>
    <n v="3"/>
    <n v="1248"/>
    <s v="TA"/>
    <s v="Y"/>
    <x v="1"/>
    <x v="41"/>
    <x v="0"/>
    <x v="0"/>
    <x v="0"/>
    <s v="No Fence"/>
    <n v="560"/>
    <n v="8"/>
    <n v="2008"/>
    <s v="ConLD"/>
    <s v="Normal"/>
    <n v="81000"/>
    <n v="0"/>
    <n v="1"/>
    <n v="3"/>
    <n v="4"/>
    <n v="1"/>
    <n v="84107.733275324295"/>
  </r>
  <r>
    <n v="190"/>
    <s v="RM"/>
    <n v="85"/>
    <n v="13600"/>
    <s v="Grvl"/>
    <s v="Reg"/>
    <s v="Lvl"/>
    <s v="Inside"/>
    <s v="Gtl"/>
    <s v="OldTown"/>
    <s v="Norm"/>
    <s v="2fmCon"/>
    <s v="2Story"/>
    <n v="5"/>
    <n v="5"/>
    <s v="Gable"/>
    <s v="CompShg"/>
    <s v="Wd Sdng"/>
    <s v="Wd Sdng"/>
    <s v="None"/>
    <n v="0"/>
    <s v="TA"/>
    <s v="BrkTil"/>
    <s v="TA"/>
    <s v="No"/>
    <x v="2"/>
    <x v="6"/>
    <s v="Unf"/>
    <x v="0"/>
    <n v="1"/>
    <n v="662"/>
    <x v="6"/>
    <x v="6"/>
    <x v="469"/>
    <s v="Gas"/>
    <s v="TA"/>
    <s v="N"/>
    <s v="SBrkr"/>
    <n v="1422"/>
    <n v="915"/>
    <n v="0"/>
    <x v="0"/>
    <n v="2337"/>
    <n v="0"/>
    <n v="0"/>
    <n v="2"/>
    <n v="0"/>
    <n v="5"/>
    <n v="2"/>
    <s v="TA"/>
    <n v="10"/>
    <s v="Min2"/>
    <n v="0"/>
    <s v="No Fireplace"/>
    <s v="Detchd"/>
    <s v="Unf"/>
    <n v="2"/>
    <n v="560"/>
    <s v="TA"/>
    <s v="Y"/>
    <x v="1"/>
    <x v="5"/>
    <x v="0"/>
    <x v="0"/>
    <x v="0"/>
    <s v="No Fence"/>
    <n v="0"/>
    <n v="9"/>
    <n v="2007"/>
    <s v="WD"/>
    <s v="Normal"/>
    <n v="90000"/>
    <n v="0"/>
    <n v="0"/>
    <n v="1"/>
    <n v="2"/>
    <n v="1"/>
    <n v="99663.457680594307"/>
  </r>
  <r>
    <n v="30"/>
    <s v="RM"/>
    <n v="50"/>
    <n v="6000"/>
    <s v="Missing"/>
    <s v="Reg"/>
    <s v="Lvl"/>
    <s v="Inside"/>
    <s v="Gtl"/>
    <s v="OldTown"/>
    <s v="Artery"/>
    <s v="1Fam"/>
    <s v="1Story"/>
    <n v="6"/>
    <n v="6"/>
    <s v="Gable"/>
    <s v="CompShg"/>
    <s v="MetalSd"/>
    <s v="MetalSd"/>
    <s v="None"/>
    <n v="0"/>
    <s v="TA"/>
    <s v="BrkTil"/>
    <s v="TA"/>
    <s v="No"/>
    <x v="3"/>
    <x v="400"/>
    <s v="Unf"/>
    <x v="0"/>
    <n v="1"/>
    <n v="706"/>
    <x v="201"/>
    <x v="88"/>
    <x v="470"/>
    <s v="Gas"/>
    <s v="Gd"/>
    <s v="Y"/>
    <s v="SBrkr"/>
    <n v="1103"/>
    <n v="0"/>
    <n v="0"/>
    <x v="0"/>
    <n v="1103"/>
    <n v="0"/>
    <n v="0"/>
    <n v="1"/>
    <n v="0"/>
    <n v="2"/>
    <n v="1"/>
    <s v="Gd"/>
    <n v="5"/>
    <s v="Typ"/>
    <n v="1"/>
    <s v="Gd"/>
    <s v="Detchd"/>
    <s v="Unf"/>
    <n v="2"/>
    <n v="440"/>
    <s v="TA"/>
    <s v="Y"/>
    <x v="31"/>
    <x v="40"/>
    <x v="0"/>
    <x v="0"/>
    <x v="0"/>
    <s v="MnPrv"/>
    <n v="0"/>
    <n v="7"/>
    <n v="2006"/>
    <s v="WD"/>
    <s v="Normal"/>
    <n v="110500"/>
    <n v="0"/>
    <n v="0"/>
    <n v="2"/>
    <n v="4"/>
    <n v="3"/>
    <n v="121137.05987618399"/>
  </r>
  <r>
    <n v="20"/>
    <s v="RL"/>
    <n v="69"/>
    <n v="11000"/>
    <s v="Missing"/>
    <s v="IR1"/>
    <s v="Lvl"/>
    <s v="CulDSac"/>
    <s v="Gtl"/>
    <s v="NAmes"/>
    <s v="Norm"/>
    <s v="1Fam"/>
    <s v="1Story"/>
    <n v="5"/>
    <n v="6"/>
    <s v="Gable"/>
    <s v="CompShg"/>
    <s v="Plywood"/>
    <s v="Plywood"/>
    <s v="BrkFace"/>
    <n v="200"/>
    <s v="TA"/>
    <s v="CBlock"/>
    <s v="TA"/>
    <s v="Mn"/>
    <x v="3"/>
    <x v="401"/>
    <s v="Rec"/>
    <x v="82"/>
    <n v="2"/>
    <n v="184"/>
    <x v="202"/>
    <x v="94"/>
    <x v="471"/>
    <s v="Gas"/>
    <s v="Ex"/>
    <s v="Y"/>
    <s v="SBrkr"/>
    <n v="1154"/>
    <n v="0"/>
    <n v="0"/>
    <x v="0"/>
    <n v="1154"/>
    <n v="0"/>
    <n v="0"/>
    <n v="1"/>
    <n v="1"/>
    <n v="3"/>
    <n v="1"/>
    <s v="TA"/>
    <n v="6"/>
    <s v="Typ"/>
    <n v="1"/>
    <s v="Po"/>
    <s v="Attchd"/>
    <s v="RFn"/>
    <n v="2"/>
    <n v="480"/>
    <s v="TA"/>
    <s v="Y"/>
    <x v="1"/>
    <x v="158"/>
    <x v="0"/>
    <x v="0"/>
    <x v="0"/>
    <s v="MnPrv"/>
    <n v="0"/>
    <n v="11"/>
    <n v="2009"/>
    <s v="WD"/>
    <s v="Normal"/>
    <n v="154000"/>
    <n v="0"/>
    <n v="0"/>
    <n v="4"/>
    <n v="3"/>
    <n v="2"/>
    <n v="151817.62889145999"/>
  </r>
  <r>
    <n v="60"/>
    <s v="RL"/>
    <n v="80"/>
    <n v="14000"/>
    <s v="Missing"/>
    <s v="Reg"/>
    <s v="Lvl"/>
    <s v="Inside"/>
    <s v="Mod"/>
    <s v="ClearCr"/>
    <s v="Norm"/>
    <s v="1Fam"/>
    <s v="2Story"/>
    <n v="7"/>
    <n v="5"/>
    <s v="Gable"/>
    <s v="CompShg"/>
    <s v="Wd Sdng"/>
    <s v="Wd Sdng"/>
    <s v="None"/>
    <n v="0"/>
    <s v="Gd"/>
    <s v="PConc"/>
    <s v="Ex"/>
    <s v="Gd"/>
    <x v="1"/>
    <x v="77"/>
    <s v="Unf"/>
    <x v="0"/>
    <n v="1"/>
    <n v="105"/>
    <x v="4"/>
    <x v="4"/>
    <x v="472"/>
    <s v="Gas"/>
    <s v="Ex"/>
    <s v="Y"/>
    <s v="SBrkr"/>
    <n v="1306"/>
    <n v="954"/>
    <n v="0"/>
    <x v="0"/>
    <n v="2260"/>
    <n v="1"/>
    <n v="0"/>
    <n v="2"/>
    <n v="1"/>
    <n v="3"/>
    <n v="1"/>
    <s v="Gd"/>
    <n v="7"/>
    <s v="Typ"/>
    <n v="0"/>
    <s v="No Fireplace"/>
    <s v="Attchd"/>
    <s v="RFn"/>
    <n v="2"/>
    <n v="533"/>
    <s v="TA"/>
    <s v="Y"/>
    <x v="94"/>
    <x v="82"/>
    <x v="0"/>
    <x v="0"/>
    <x v="0"/>
    <s v="No Fence"/>
    <n v="0"/>
    <n v="4"/>
    <n v="2010"/>
    <s v="WD"/>
    <s v="Normal"/>
    <n v="328000"/>
    <n v="0"/>
    <n v="0"/>
    <n v="5"/>
    <n v="4"/>
    <n v="3"/>
    <n v="298216.517150347"/>
  </r>
  <r>
    <n v="60"/>
    <s v="RL"/>
    <n v="59"/>
    <n v="7837"/>
    <s v="Missing"/>
    <s v="IR1"/>
    <s v="Lvl"/>
    <s v="Inside"/>
    <s v="Gtl"/>
    <s v="Gilbert"/>
    <s v="Norm"/>
    <s v="1Fam"/>
    <s v="2Story"/>
    <n v="6"/>
    <n v="7"/>
    <s v="Gable"/>
    <s v="CompShg"/>
    <s v="VinylSd"/>
    <s v="VinylSd"/>
    <s v="None"/>
    <n v="0"/>
    <s v="Gd"/>
    <s v="PConc"/>
    <s v="Gd"/>
    <s v="No"/>
    <x v="2"/>
    <x v="6"/>
    <s v="Unf"/>
    <x v="0"/>
    <n v="1"/>
    <n v="799"/>
    <x v="6"/>
    <x v="6"/>
    <x v="234"/>
    <s v="Gas"/>
    <s v="Gd"/>
    <s v="Y"/>
    <s v="SBrkr"/>
    <n v="799"/>
    <n v="772"/>
    <n v="0"/>
    <x v="0"/>
    <n v="1571"/>
    <n v="0"/>
    <n v="0"/>
    <n v="2"/>
    <n v="1"/>
    <n v="3"/>
    <n v="1"/>
    <s v="TA"/>
    <n v="7"/>
    <s v="Typ"/>
    <n v="1"/>
    <s v="TA"/>
    <s v="Attchd"/>
    <s v="RFn"/>
    <n v="2"/>
    <n v="380"/>
    <s v="TA"/>
    <s v="Y"/>
    <x v="1"/>
    <x v="59"/>
    <x v="0"/>
    <x v="0"/>
    <x v="0"/>
    <s v="No Fence"/>
    <n v="0"/>
    <n v="5"/>
    <n v="2009"/>
    <s v="WD"/>
    <s v="Normal"/>
    <n v="178000"/>
    <n v="0"/>
    <n v="0"/>
    <n v="5"/>
    <n v="4"/>
    <n v="3"/>
    <n v="175234.97596779501"/>
  </r>
  <r>
    <n v="160"/>
    <s v="RM"/>
    <n v="42"/>
    <n v="3964"/>
    <s v="Missing"/>
    <s v="Reg"/>
    <s v="Lvl"/>
    <s v="Inside"/>
    <s v="Gtl"/>
    <s v="MeadowV"/>
    <s v="Norm"/>
    <s v="TwnhsE"/>
    <s v="2Story"/>
    <n v="6"/>
    <n v="4"/>
    <s v="Gable"/>
    <s v="CompShg"/>
    <s v="CemntBd"/>
    <s v="CmentBd"/>
    <s v="None"/>
    <n v="0"/>
    <s v="TA"/>
    <s v="CBlock"/>
    <s v="Gd"/>
    <s v="No"/>
    <x v="0"/>
    <x v="402"/>
    <s v="Unf"/>
    <x v="0"/>
    <n v="1"/>
    <n v="105"/>
    <x v="54"/>
    <x v="59"/>
    <x v="473"/>
    <s v="Gas"/>
    <s v="Gd"/>
    <s v="Y"/>
    <s v="SBrkr"/>
    <n v="1291"/>
    <n v="1230"/>
    <n v="0"/>
    <x v="0"/>
    <n v="2521"/>
    <n v="1"/>
    <n v="0"/>
    <n v="2"/>
    <n v="1"/>
    <n v="5"/>
    <n v="1"/>
    <s v="TA"/>
    <n v="10"/>
    <s v="Maj1"/>
    <n v="1"/>
    <s v="Gd"/>
    <s v="Attchd"/>
    <s v="Fin"/>
    <n v="2"/>
    <n v="576"/>
    <s v="TA"/>
    <s v="Y"/>
    <x v="194"/>
    <x v="41"/>
    <x v="0"/>
    <x v="0"/>
    <x v="0"/>
    <s v="GdPrv"/>
    <n v="0"/>
    <n v="6"/>
    <n v="2006"/>
    <s v="WD"/>
    <s v="Normal"/>
    <n v="151400"/>
    <n v="0"/>
    <n v="0"/>
    <n v="4"/>
    <n v="3"/>
    <n v="2"/>
    <n v="155834.363461153"/>
  </r>
  <r>
    <n v="60"/>
    <s v="RL"/>
    <n v="78"/>
    <n v="11700"/>
    <s v="Missing"/>
    <s v="Reg"/>
    <s v="Lvl"/>
    <s v="Inside"/>
    <s v="Gtl"/>
    <s v="NWAmes"/>
    <s v="RRAn"/>
    <s v="1Fam"/>
    <s v="2Story"/>
    <n v="6"/>
    <n v="6"/>
    <s v="Gable"/>
    <s v="CompShg"/>
    <s v="MetalSd"/>
    <s v="MetalSd"/>
    <s v="None"/>
    <n v="0"/>
    <s v="TA"/>
    <s v="CBlock"/>
    <s v="TA"/>
    <s v="No"/>
    <x v="5"/>
    <x v="162"/>
    <s v="Unf"/>
    <x v="0"/>
    <n v="1"/>
    <n v="429"/>
    <x v="203"/>
    <x v="67"/>
    <x v="474"/>
    <s v="Gas"/>
    <s v="Ex"/>
    <s v="Y"/>
    <s v="SBrkr"/>
    <n v="829"/>
    <n v="727"/>
    <n v="0"/>
    <x v="0"/>
    <n v="1556"/>
    <n v="0"/>
    <n v="0"/>
    <n v="1"/>
    <n v="1"/>
    <n v="4"/>
    <n v="1"/>
    <s v="TA"/>
    <n v="8"/>
    <s v="Typ"/>
    <n v="0"/>
    <s v="No Fireplace"/>
    <s v="Attchd"/>
    <s v="Unf"/>
    <n v="2"/>
    <n v="441"/>
    <s v="TA"/>
    <s v="Y"/>
    <x v="1"/>
    <x v="0"/>
    <x v="0"/>
    <x v="0"/>
    <x v="0"/>
    <s v="No Fence"/>
    <n v="0"/>
    <n v="5"/>
    <n v="2009"/>
    <s v="WD"/>
    <s v="Normal"/>
    <n v="154000"/>
    <n v="0"/>
    <n v="0"/>
    <n v="4"/>
    <n v="3"/>
    <n v="2"/>
    <n v="160262.91097234501"/>
  </r>
  <r>
    <n v="60"/>
    <s v="RL"/>
    <n v="75"/>
    <n v="7950"/>
    <s v="Missing"/>
    <s v="IR1"/>
    <s v="Bnk"/>
    <s v="Corner"/>
    <s v="Gtl"/>
    <s v="Edwards"/>
    <s v="Norm"/>
    <s v="1Fam"/>
    <s v="2Story"/>
    <n v="6"/>
    <n v="6"/>
    <s v="Mansard_Hip"/>
    <s v="CompShg"/>
    <s v="HdBoard"/>
    <s v="Plywood"/>
    <s v="BrkFace"/>
    <n v="140"/>
    <s v="TA"/>
    <s v="CBlock"/>
    <s v="TA"/>
    <s v="No"/>
    <x v="3"/>
    <x v="403"/>
    <s v="Unf"/>
    <x v="0"/>
    <n v="1"/>
    <n v="155"/>
    <x v="0"/>
    <x v="44"/>
    <x v="475"/>
    <s v="Gas"/>
    <s v="TA"/>
    <s v="Y"/>
    <s v="SBrkr"/>
    <n v="698"/>
    <n v="728"/>
    <n v="0"/>
    <x v="0"/>
    <n v="1426"/>
    <n v="0"/>
    <n v="0"/>
    <n v="1"/>
    <n v="1"/>
    <n v="3"/>
    <n v="1"/>
    <s v="TA"/>
    <n v="6"/>
    <s v="Typ"/>
    <n v="0"/>
    <s v="No Fireplace"/>
    <s v="Attchd"/>
    <s v="Fin"/>
    <n v="2"/>
    <n v="440"/>
    <s v="TA"/>
    <s v="Y"/>
    <x v="188"/>
    <x v="0"/>
    <x v="0"/>
    <x v="0"/>
    <x v="0"/>
    <s v="MnPrv"/>
    <n v="0"/>
    <n v="7"/>
    <n v="2009"/>
    <s v="WD"/>
    <s v="Normal"/>
    <n v="159500"/>
    <n v="0"/>
    <n v="0"/>
    <n v="5"/>
    <n v="4"/>
    <n v="3"/>
    <n v="159822.57483361501"/>
  </r>
  <r>
    <n v="70"/>
    <s v="RL"/>
    <n v="75"/>
    <n v="13125"/>
    <s v="Missing"/>
    <s v="Reg"/>
    <s v="Lvl"/>
    <s v="Inside"/>
    <s v="Gtl"/>
    <s v="Crawfor"/>
    <s v="Norm"/>
    <s v="1Fam"/>
    <s v="2Story"/>
    <n v="7"/>
    <n v="6"/>
    <s v="Gable"/>
    <s v="CompShg"/>
    <s v="Wd Sdng"/>
    <s v="Wd Sdng"/>
    <s v="None"/>
    <n v="0"/>
    <s v="TA"/>
    <s v="CBlock"/>
    <s v="TA"/>
    <s v="No"/>
    <x v="3"/>
    <x v="404"/>
    <s v="Unf"/>
    <x v="0"/>
    <n v="1"/>
    <n v="390"/>
    <x v="193"/>
    <x v="79"/>
    <x v="476"/>
    <s v="Gas"/>
    <s v="TA"/>
    <s v="Y"/>
    <s v="SBrkr"/>
    <n v="960"/>
    <n v="780"/>
    <n v="0"/>
    <x v="0"/>
    <n v="1740"/>
    <n v="0"/>
    <n v="0"/>
    <n v="1"/>
    <n v="1"/>
    <n v="3"/>
    <n v="1"/>
    <s v="TA"/>
    <n v="6"/>
    <s v="Typ"/>
    <n v="2"/>
    <s v="Gd"/>
    <s v="Attchd"/>
    <s v="Unf"/>
    <n v="1"/>
    <n v="240"/>
    <s v="TA"/>
    <s v="Y"/>
    <x v="1"/>
    <x v="0"/>
    <x v="0"/>
    <x v="0"/>
    <x v="0"/>
    <s v="No Fence"/>
    <n v="0"/>
    <n v="7"/>
    <n v="2007"/>
    <s v="CWD"/>
    <s v="Normal"/>
    <n v="219500"/>
    <n v="0"/>
    <n v="0"/>
    <n v="3"/>
    <n v="2"/>
    <n v="3"/>
    <n v="204551.413258655"/>
  </r>
  <r>
    <n v="50"/>
    <s v="RL"/>
    <n v="60"/>
    <n v="10800"/>
    <s v="Grvl"/>
    <s v="Reg"/>
    <s v="Lvl"/>
    <s v="Inside"/>
    <s v="Gtl"/>
    <s v="OldTown"/>
    <s v="Norm"/>
    <s v="1Fam"/>
    <s v="1.5Fin"/>
    <n v="5"/>
    <n v="8"/>
    <s v="Gable"/>
    <s v="CompShg"/>
    <s v="Wd Sdng"/>
    <s v="Wd Sdng"/>
    <s v="None"/>
    <n v="0"/>
    <s v="TA"/>
    <s v="CBlock"/>
    <s v="Fa"/>
    <s v="No"/>
    <x v="0"/>
    <x v="405"/>
    <s v="Unf"/>
    <x v="0"/>
    <n v="1"/>
    <n v="170"/>
    <x v="38"/>
    <x v="34"/>
    <x v="4"/>
    <s v="Gas"/>
    <s v="Gd"/>
    <s v="Y"/>
    <s v="SBrkr"/>
    <n v="1096"/>
    <n v="370"/>
    <n v="0"/>
    <x v="0"/>
    <n v="1466"/>
    <n v="0"/>
    <n v="1"/>
    <n v="2"/>
    <n v="0"/>
    <n v="3"/>
    <n v="1"/>
    <s v="Gd"/>
    <n v="7"/>
    <s v="Min1"/>
    <n v="1"/>
    <s v="TA"/>
    <s v="Attchd"/>
    <s v="Unf"/>
    <n v="2"/>
    <n v="566"/>
    <s v="TA"/>
    <s v="Y"/>
    <x v="195"/>
    <x v="6"/>
    <x v="0"/>
    <x v="0"/>
    <x v="0"/>
    <s v="No Fence"/>
    <n v="500"/>
    <n v="4"/>
    <n v="2006"/>
    <s v="WD"/>
    <s v="Normal"/>
    <n v="170000"/>
    <n v="0"/>
    <n v="1"/>
    <n v="3"/>
    <n v="2"/>
    <n v="3"/>
    <n v="167814.04241939599"/>
  </r>
  <r>
    <n v="120"/>
    <s v="RM"/>
    <n v="37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69"/>
    <s v="Gd"/>
    <s v="PConc"/>
    <s v="Gd"/>
    <s v="Mn"/>
    <x v="1"/>
    <x v="93"/>
    <s v="Unf"/>
    <x v="0"/>
    <n v="1"/>
    <n v="186"/>
    <x v="60"/>
    <x v="44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1"/>
    <s v="Gd"/>
    <s v="Attchd"/>
    <s v="RFn"/>
    <n v="2"/>
    <n v="420"/>
    <s v="TA"/>
    <s v="Y"/>
    <x v="7"/>
    <x v="0"/>
    <x v="0"/>
    <x v="0"/>
    <x v="0"/>
    <s v="No Fence"/>
    <n v="0"/>
    <n v="5"/>
    <n v="2006"/>
    <s v="WD"/>
    <s v="Normal"/>
    <n v="155900"/>
    <n v="0"/>
    <n v="0"/>
    <n v="6"/>
    <n v="5"/>
    <n v="4"/>
    <n v="144548.765837566"/>
  </r>
  <r>
    <n v="20"/>
    <s v="RL"/>
    <n v="65"/>
    <n v="8775"/>
    <s v="Missing"/>
    <s v="Reg"/>
    <s v="Lvl"/>
    <s v="Inside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1"/>
    <x v="81"/>
    <s v="Unf"/>
    <x v="0"/>
    <n v="1"/>
    <n v="495"/>
    <x v="35"/>
    <x v="32"/>
    <x v="60"/>
    <s v="Gas"/>
    <s v="Gd"/>
    <s v="Y"/>
    <s v="SBrkr"/>
    <n v="990"/>
    <n v="0"/>
    <n v="0"/>
    <x v="0"/>
    <n v="990"/>
    <n v="0"/>
    <n v="0"/>
    <n v="1"/>
    <n v="0"/>
    <n v="3"/>
    <n v="1"/>
    <s v="TA"/>
    <n v="5"/>
    <s v="Typ"/>
    <n v="0"/>
    <s v="No Fireplace"/>
    <s v="Attchd"/>
    <s v="Unf"/>
    <n v="1"/>
    <n v="299"/>
    <s v="TA"/>
    <s v="Y"/>
    <x v="1"/>
    <x v="21"/>
    <x v="0"/>
    <x v="0"/>
    <x v="0"/>
    <s v="No Fence"/>
    <n v="0"/>
    <n v="4"/>
    <n v="2007"/>
    <s v="WD"/>
    <s v="Normal"/>
    <n v="126000"/>
    <n v="0"/>
    <n v="0"/>
    <n v="5"/>
    <n v="4"/>
    <n v="3"/>
    <n v="135199.50261575601"/>
  </r>
  <r>
    <n v="20"/>
    <s v="RL"/>
    <n v="75"/>
    <n v="7500"/>
    <s v="Missing"/>
    <s v="Reg"/>
    <s v="Lvl"/>
    <s v="Corner"/>
    <s v="Gtl"/>
    <s v="Sawyer"/>
    <s v="Feedr"/>
    <s v="1Fam"/>
    <s v="1Story"/>
    <n v="5"/>
    <n v="5"/>
    <s v="Gable"/>
    <s v="CompShg"/>
    <s v="HdBoard"/>
    <s v="HdBoard"/>
    <s v="None"/>
    <n v="0"/>
    <s v="TA"/>
    <s v="CBlock"/>
    <s v="TA"/>
    <s v="No"/>
    <x v="0"/>
    <x v="406"/>
    <s v="Unf"/>
    <x v="0"/>
    <n v="1"/>
    <n v="216"/>
    <x v="98"/>
    <x v="34"/>
    <x v="71"/>
    <s v="Gas"/>
    <s v="Fa"/>
    <s v="Y"/>
    <s v="SBrkr"/>
    <n v="1040"/>
    <n v="0"/>
    <n v="0"/>
    <x v="0"/>
    <n v="1040"/>
    <n v="1"/>
    <n v="0"/>
    <n v="1"/>
    <n v="1"/>
    <n v="3"/>
    <n v="1"/>
    <s v="TA"/>
    <n v="5"/>
    <s v="Typ"/>
    <n v="0"/>
    <s v="No Fireplace"/>
    <s v="Attchd"/>
    <s v="Fin"/>
    <n v="1"/>
    <n v="308"/>
    <s v="TA"/>
    <s v="Y"/>
    <x v="1"/>
    <x v="0"/>
    <x v="78"/>
    <x v="0"/>
    <x v="0"/>
    <s v="MnPrv"/>
    <n v="0"/>
    <n v="6"/>
    <n v="2010"/>
    <s v="WD"/>
    <s v="Normal"/>
    <n v="133000"/>
    <n v="0"/>
    <n v="0"/>
    <n v="4"/>
    <n v="3"/>
    <n v="2"/>
    <n v="131617.95478217801"/>
  </r>
  <r>
    <n v="20"/>
    <s v="RL"/>
    <n v="70"/>
    <n v="8749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100"/>
    <s v="Gd"/>
    <s v="PConc"/>
    <s v="Gd"/>
    <s v="No"/>
    <x v="2"/>
    <x v="6"/>
    <s v="Unf"/>
    <x v="0"/>
    <n v="1"/>
    <n v="1459"/>
    <x v="6"/>
    <x v="6"/>
    <x v="477"/>
    <s v="Gas"/>
    <s v="Ex"/>
    <s v="Y"/>
    <s v="SBrkr"/>
    <n v="1459"/>
    <n v="0"/>
    <n v="0"/>
    <x v="0"/>
    <n v="1459"/>
    <n v="0"/>
    <n v="0"/>
    <n v="2"/>
    <n v="0"/>
    <n v="3"/>
    <n v="1"/>
    <s v="Gd"/>
    <n v="6"/>
    <s v="Typ"/>
    <n v="1"/>
    <s v="Gd"/>
    <s v="Attchd"/>
    <s v="RFn"/>
    <n v="2"/>
    <n v="527"/>
    <s v="TA"/>
    <s v="Y"/>
    <x v="2"/>
    <x v="72"/>
    <x v="0"/>
    <x v="0"/>
    <x v="0"/>
    <s v="No Fence"/>
    <n v="0"/>
    <n v="9"/>
    <n v="2007"/>
    <s v="WD"/>
    <s v="Normal"/>
    <n v="192000"/>
    <n v="0"/>
    <n v="0"/>
    <n v="6"/>
    <n v="5"/>
    <n v="4"/>
    <n v="192371.82244594899"/>
  </r>
  <r>
    <n v="20"/>
    <s v="RL"/>
    <n v="80"/>
    <n v="8800"/>
    <s v="Missing"/>
    <s v="Reg"/>
    <s v="Lvl"/>
    <s v="Inside"/>
    <s v="Gtl"/>
    <s v="NAmes"/>
    <s v="Norm"/>
    <s v="1Fam"/>
    <s v="1Story"/>
    <n v="6"/>
    <n v="6"/>
    <s v="Mansard_Hip"/>
    <s v="CompShg"/>
    <s v="HdBoard"/>
    <s v="HdBoard"/>
    <s v="BrkFace"/>
    <n v="425"/>
    <s v="TA"/>
    <s v="CBlock"/>
    <s v="TA"/>
    <s v="No"/>
    <x v="3"/>
    <x v="285"/>
    <s v="Unf"/>
    <x v="0"/>
    <n v="1"/>
    <n v="698"/>
    <x v="162"/>
    <x v="51"/>
    <x v="478"/>
    <s v="Gas"/>
    <s v="TA"/>
    <s v="Y"/>
    <s v="SBrkr"/>
    <n v="1251"/>
    <n v="0"/>
    <n v="0"/>
    <x v="0"/>
    <n v="1251"/>
    <n v="1"/>
    <n v="0"/>
    <n v="1"/>
    <n v="0"/>
    <n v="3"/>
    <n v="1"/>
    <s v="TA"/>
    <n v="6"/>
    <s v="Typ"/>
    <n v="2"/>
    <s v="Gd"/>
    <s v="Attchd"/>
    <s v="RFn"/>
    <n v="1"/>
    <n v="461"/>
    <s v="TA"/>
    <s v="Y"/>
    <x v="1"/>
    <x v="129"/>
    <x v="0"/>
    <x v="0"/>
    <x v="0"/>
    <s v="MnPrv"/>
    <n v="700"/>
    <n v="3"/>
    <n v="2006"/>
    <s v="WD"/>
    <s v="Normal"/>
    <n v="160000"/>
    <n v="0"/>
    <n v="1"/>
    <n v="4"/>
    <n v="3"/>
    <n v="2"/>
    <n v="155108.58261793299"/>
  </r>
  <r>
    <n v="160"/>
    <s v="RM"/>
    <n v="69"/>
    <n v="1974"/>
    <s v="Missing"/>
    <s v="Reg"/>
    <s v="Lvl"/>
    <s v="Inside"/>
    <s v="Gtl"/>
    <s v="MeadowV"/>
    <s v="Norm"/>
    <s v="TwnhsE"/>
    <s v="2Story"/>
    <n v="4"/>
    <n v="5"/>
    <s v="Gable"/>
    <s v="CompShg"/>
    <s v="CemntBd"/>
    <s v="CmentBd"/>
    <s v="None"/>
    <n v="0"/>
    <s v="TA"/>
    <s v="CBlock"/>
    <s v="TA"/>
    <s v="No"/>
    <x v="3"/>
    <x v="407"/>
    <s v="Unf"/>
    <x v="0"/>
    <n v="1"/>
    <n v="212"/>
    <x v="204"/>
    <x v="75"/>
    <x v="412"/>
    <s v="Gas"/>
    <s v="TA"/>
    <s v="Y"/>
    <s v="SBrkr"/>
    <n v="546"/>
    <n v="546"/>
    <n v="0"/>
    <x v="0"/>
    <n v="1092"/>
    <n v="0"/>
    <n v="0"/>
    <n v="1"/>
    <n v="1"/>
    <n v="3"/>
    <n v="1"/>
    <s v="TA"/>
    <n v="6"/>
    <s v="Typ"/>
    <n v="0"/>
    <s v="No Fireplace"/>
    <s v="Attchd"/>
    <s v="RFn"/>
    <n v="1"/>
    <n v="286"/>
    <s v="TA"/>
    <s v="Y"/>
    <x v="23"/>
    <x v="48"/>
    <x v="0"/>
    <x v="0"/>
    <x v="0"/>
    <s v="No Fence"/>
    <n v="0"/>
    <n v="5"/>
    <n v="2010"/>
    <s v="WD"/>
    <s v="Normal"/>
    <n v="83500"/>
    <n v="0"/>
    <n v="0"/>
    <n v="4"/>
    <n v="3"/>
    <n v="2"/>
    <n v="86902.437871160102"/>
  </r>
  <r>
    <n v="60"/>
    <s v="FV"/>
    <n v="85"/>
    <n v="10574"/>
    <s v="Missing"/>
    <s v="Reg"/>
    <s v="Lvl"/>
    <s v="Inside"/>
    <s v="Gtl"/>
    <s v="Somerst"/>
    <s v="Norm"/>
    <s v="1Fam"/>
    <s v="2Story"/>
    <n v="8"/>
    <n v="5"/>
    <s v="Gable"/>
    <s v="CompShg"/>
    <s v="VinylSd"/>
    <s v="VinylSd"/>
    <s v="None"/>
    <n v="0"/>
    <s v="Gd"/>
    <s v="PConc"/>
    <s v="Gd"/>
    <s v="Mn"/>
    <x v="2"/>
    <x v="6"/>
    <s v="Unf"/>
    <x v="0"/>
    <n v="1"/>
    <n v="1082"/>
    <x v="6"/>
    <x v="6"/>
    <x v="456"/>
    <s v="Gas"/>
    <s v="Ex"/>
    <s v="Y"/>
    <s v="SBrkr"/>
    <n v="1082"/>
    <n v="871"/>
    <n v="0"/>
    <x v="0"/>
    <n v="1953"/>
    <n v="0"/>
    <n v="0"/>
    <n v="2"/>
    <n v="1"/>
    <n v="3"/>
    <n v="1"/>
    <s v="Gd"/>
    <n v="9"/>
    <s v="Typ"/>
    <n v="1"/>
    <s v="Gd"/>
    <s v="Attchd"/>
    <s v="RFn"/>
    <n v="3"/>
    <n v="1043"/>
    <s v="TA"/>
    <s v="Y"/>
    <x v="118"/>
    <x v="15"/>
    <x v="0"/>
    <x v="0"/>
    <x v="0"/>
    <s v="No Fence"/>
    <n v="0"/>
    <n v="5"/>
    <n v="2009"/>
    <s v="WD"/>
    <s v="Normal"/>
    <n v="252000"/>
    <n v="0"/>
    <n v="0"/>
    <n v="6"/>
    <n v="5"/>
    <n v="4"/>
    <n v="260124.81783602899"/>
  </r>
  <r>
    <n v="90"/>
    <s v="RL"/>
    <n v="60"/>
    <n v="8544"/>
    <s v="Missing"/>
    <s v="Reg"/>
    <s v="Lvl"/>
    <s v="Corner"/>
    <s v="Gtl"/>
    <s v="NAmes"/>
    <s v="Norm"/>
    <s v="Duplex"/>
    <s v="1Story"/>
    <n v="3"/>
    <n v="4"/>
    <s v="Gable"/>
    <s v="CompShg"/>
    <s v="BrkFace"/>
    <s v="BrkFace"/>
    <s v="None"/>
    <n v="0"/>
    <s v="TA"/>
    <s v="Slab"/>
    <s v="No Basement"/>
    <s v="No Basement"/>
    <x v="4"/>
    <x v="6"/>
    <s v="No Basement"/>
    <x v="0"/>
    <n v="-1"/>
    <n v="0"/>
    <x v="11"/>
    <x v="9"/>
    <x v="12"/>
    <s v="Others"/>
    <s v="Fa"/>
    <s v="N"/>
    <s v="FuseA"/>
    <n v="1040"/>
    <n v="0"/>
    <n v="0"/>
    <x v="0"/>
    <n v="1040"/>
    <n v="0"/>
    <n v="0"/>
    <n v="2"/>
    <n v="0"/>
    <n v="2"/>
    <n v="2"/>
    <s v="TA"/>
    <n v="6"/>
    <s v="Typ"/>
    <n v="0"/>
    <s v="No Fireplace"/>
    <s v="Detchd"/>
    <s v="Unf"/>
    <n v="2"/>
    <n v="400"/>
    <s v="TA"/>
    <s v="Y"/>
    <x v="1"/>
    <x v="0"/>
    <x v="0"/>
    <x v="0"/>
    <x v="0"/>
    <s v="No Fence"/>
    <n v="0"/>
    <n v="6"/>
    <n v="2009"/>
    <s v="WD"/>
    <s v="Normal"/>
    <n v="92900"/>
    <n v="0"/>
    <n v="0"/>
    <n v="3"/>
    <n v="4"/>
    <n v="1"/>
    <n v="89322.052238492703"/>
  </r>
  <r>
    <n v="160"/>
    <s v="FV"/>
    <n v="24"/>
    <n v="2160"/>
    <s v="Pave"/>
    <s v="Reg"/>
    <s v="Lvl"/>
    <s v="Inside"/>
    <s v="Gtl"/>
    <s v="Somerst"/>
    <s v="Norm"/>
    <s v="Twnhs"/>
    <s v="2Story"/>
    <n v="7"/>
    <n v="5"/>
    <s v="Gable"/>
    <s v="CompShg"/>
    <s v="MetalSd"/>
    <s v="MetalSd"/>
    <s v="BrkFace"/>
    <n v="212"/>
    <s v="Gd"/>
    <s v="PConc"/>
    <s v="Gd"/>
    <s v="No"/>
    <x v="3"/>
    <x v="408"/>
    <s v="Unf"/>
    <x v="0"/>
    <n v="1"/>
    <n v="90"/>
    <x v="7"/>
    <x v="7"/>
    <x v="297"/>
    <s v="Gas"/>
    <s v="Ex"/>
    <s v="Y"/>
    <s v="SBrkr"/>
    <n v="624"/>
    <n v="628"/>
    <n v="0"/>
    <x v="0"/>
    <n v="1252"/>
    <n v="1"/>
    <n v="0"/>
    <n v="2"/>
    <n v="1"/>
    <n v="2"/>
    <n v="1"/>
    <s v="Gd"/>
    <n v="4"/>
    <s v="Typ"/>
    <n v="0"/>
    <s v="No Fireplace"/>
    <s v="Detchd"/>
    <s v="Unf"/>
    <n v="2"/>
    <n v="462"/>
    <s v="TA"/>
    <s v="Y"/>
    <x v="1"/>
    <x v="47"/>
    <x v="0"/>
    <x v="0"/>
    <x v="0"/>
    <s v="No Fence"/>
    <n v="0"/>
    <n v="3"/>
    <n v="2008"/>
    <s v="WD"/>
    <s v="Normal"/>
    <n v="160000"/>
    <n v="0"/>
    <n v="0"/>
    <n v="5"/>
    <n v="4"/>
    <n v="3"/>
    <n v="156890.275916813"/>
  </r>
  <r>
    <n v="50"/>
    <s v="RL"/>
    <n v="60"/>
    <n v="8400"/>
    <s v="Missing"/>
    <s v="Reg"/>
    <s v="Bnk"/>
    <s v="Inside"/>
    <s v="Gtl"/>
    <s v="SWISU"/>
    <s v="Norm"/>
    <s v="1Fam"/>
    <s v="1.5Fin"/>
    <n v="6"/>
    <n v="5"/>
    <s v="Gable"/>
    <s v="CompShg"/>
    <s v="MetalSd"/>
    <s v="MetalSd"/>
    <s v="None"/>
    <n v="0"/>
    <s v="TA"/>
    <s v="PConc"/>
    <s v="TA"/>
    <s v="No"/>
    <x v="5"/>
    <x v="409"/>
    <s v="Unf"/>
    <x v="0"/>
    <n v="1"/>
    <n v="758"/>
    <x v="205"/>
    <x v="88"/>
    <x v="417"/>
    <s v="Gas"/>
    <s v="Fa"/>
    <s v="Y"/>
    <s v="SBrkr"/>
    <n v="1390"/>
    <n v="304"/>
    <n v="0"/>
    <x v="0"/>
    <n v="1694"/>
    <n v="0"/>
    <n v="0"/>
    <n v="2"/>
    <n v="0"/>
    <n v="4"/>
    <n v="1"/>
    <s v="TA"/>
    <n v="7"/>
    <s v="Typ"/>
    <n v="1"/>
    <s v="Gd"/>
    <s v="Detchd"/>
    <s v="Unf"/>
    <n v="2"/>
    <n v="576"/>
    <s v="TA"/>
    <s v="Y"/>
    <x v="171"/>
    <x v="0"/>
    <x v="10"/>
    <x v="0"/>
    <x v="0"/>
    <s v="No Fence"/>
    <n v="0"/>
    <n v="6"/>
    <n v="2008"/>
    <s v="WD"/>
    <s v="Normal"/>
    <n v="136500"/>
    <n v="0"/>
    <n v="0"/>
    <n v="2"/>
    <n v="1"/>
    <n v="1"/>
    <n v="145532.927959561"/>
  </r>
  <r>
    <n v="20"/>
    <s v="RL"/>
    <n v="71"/>
    <n v="9230"/>
    <s v="Missing"/>
    <s v="Reg"/>
    <s v="Lvl"/>
    <s v="Corner"/>
    <s v="Gtl"/>
    <s v="NAmes"/>
    <s v="Feedr"/>
    <s v="1Fam"/>
    <s v="1Story"/>
    <n v="5"/>
    <n v="8"/>
    <s v="Mansard_Hip"/>
    <s v="CompShg"/>
    <s v="MetalSd"/>
    <s v="MetalSd"/>
    <s v="BrkFace"/>
    <n v="166"/>
    <s v="TA"/>
    <s v="CBlock"/>
    <s v="TA"/>
    <s v="Mn"/>
    <x v="1"/>
    <x v="410"/>
    <s v="Unf"/>
    <x v="0"/>
    <n v="1"/>
    <n v="203"/>
    <x v="106"/>
    <x v="0"/>
    <x v="92"/>
    <s v="Gas"/>
    <s v="Gd"/>
    <s v="Y"/>
    <s v="SBrkr"/>
    <n v="1200"/>
    <n v="0"/>
    <n v="0"/>
    <x v="0"/>
    <n v="1200"/>
    <n v="1"/>
    <n v="0"/>
    <n v="1"/>
    <n v="1"/>
    <n v="1"/>
    <n v="1"/>
    <s v="Gd"/>
    <n v="6"/>
    <s v="Typ"/>
    <n v="0"/>
    <s v="No Fireplace"/>
    <s v="Detchd"/>
    <s v="Unf"/>
    <n v="2"/>
    <n v="884"/>
    <s v="TA"/>
    <s v="Y"/>
    <x v="1"/>
    <x v="21"/>
    <x v="0"/>
    <x v="0"/>
    <x v="0"/>
    <s v="MnPrv"/>
    <n v="0"/>
    <n v="10"/>
    <n v="2006"/>
    <s v="WD"/>
    <s v="Normal"/>
    <n v="146000"/>
    <n v="0"/>
    <n v="0"/>
    <n v="4"/>
    <n v="4"/>
    <n v="3"/>
    <n v="146537.904825226"/>
  </r>
  <r>
    <n v="20"/>
    <s v="RL"/>
    <n v="74"/>
    <n v="5868"/>
    <s v="Missing"/>
    <s v="Reg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3"/>
    <x v="411"/>
    <s v="Rec"/>
    <x v="83"/>
    <n v="2"/>
    <n v="448"/>
    <x v="92"/>
    <x v="60"/>
    <x v="301"/>
    <s v="Gas"/>
    <s v="Ex"/>
    <s v="Y"/>
    <s v="SBrkr"/>
    <n v="936"/>
    <n v="0"/>
    <n v="0"/>
    <x v="0"/>
    <n v="936"/>
    <n v="1"/>
    <n v="0"/>
    <n v="1"/>
    <n v="0"/>
    <n v="2"/>
    <n v="1"/>
    <s v="TA"/>
    <n v="4"/>
    <s v="Typ"/>
    <n v="0"/>
    <s v="No Fireplace"/>
    <s v="Attchd"/>
    <s v="Fin"/>
    <n v="1"/>
    <n v="308"/>
    <s v="TA"/>
    <s v="Y"/>
    <x v="1"/>
    <x v="0"/>
    <x v="79"/>
    <x v="0"/>
    <x v="15"/>
    <s v="No Fence"/>
    <n v="0"/>
    <n v="5"/>
    <n v="2010"/>
    <s v="WD"/>
    <s v="Normal"/>
    <n v="129000"/>
    <n v="0"/>
    <n v="0"/>
    <n v="4"/>
    <n v="3"/>
    <n v="3"/>
    <n v="131807.00044961899"/>
  </r>
  <r>
    <n v="120"/>
    <s v="RL"/>
    <n v="69"/>
    <n v="3696"/>
    <s v="Missing"/>
    <s v="Reg"/>
    <s v="Lvl"/>
    <s v="Inside"/>
    <s v="Gtl"/>
    <s v="StoneBr"/>
    <s v="Norm"/>
    <s v="TwnhsE"/>
    <s v="1Story"/>
    <n v="8"/>
    <n v="5"/>
    <s v="Gable"/>
    <s v="CompShg"/>
    <s v="HdBoard"/>
    <s v="HdBoard"/>
    <s v="None"/>
    <n v="0"/>
    <s v="Gd"/>
    <s v="CBlock"/>
    <s v="Gd"/>
    <s v="No"/>
    <x v="2"/>
    <x v="6"/>
    <s v="Unf"/>
    <x v="0"/>
    <n v="1"/>
    <n v="1074"/>
    <x v="6"/>
    <x v="6"/>
    <x v="479"/>
    <s v="Gas"/>
    <s v="Ex"/>
    <s v="Y"/>
    <s v="SBrkr"/>
    <n v="1088"/>
    <n v="0"/>
    <n v="0"/>
    <x v="0"/>
    <n v="1088"/>
    <n v="0"/>
    <n v="0"/>
    <n v="1"/>
    <n v="1"/>
    <n v="2"/>
    <n v="1"/>
    <s v="Gd"/>
    <n v="5"/>
    <s v="Typ"/>
    <n v="0"/>
    <s v="No Fireplace"/>
    <s v="Attchd"/>
    <s v="RFn"/>
    <n v="2"/>
    <n v="461"/>
    <s v="TA"/>
    <s v="Y"/>
    <x v="1"/>
    <x v="58"/>
    <x v="80"/>
    <x v="0"/>
    <x v="0"/>
    <s v="No Fence"/>
    <n v="0"/>
    <n v="10"/>
    <n v="2007"/>
    <s v="WD"/>
    <s v="Normal"/>
    <n v="170000"/>
    <n v="0"/>
    <n v="0"/>
    <n v="5"/>
    <n v="4"/>
    <n v="3"/>
    <n v="174434.309835889"/>
  </r>
  <r>
    <n v="20"/>
    <s v="RL"/>
    <n v="82"/>
    <n v="11880"/>
    <s v="Missing"/>
    <s v="IR1"/>
    <s v="Lvl"/>
    <s v="Inside"/>
    <s v="Gtl"/>
    <s v="NWAmes"/>
    <s v="RRAn"/>
    <s v="1Fam"/>
    <s v="1Story"/>
    <n v="7"/>
    <n v="5"/>
    <s v="Gable"/>
    <s v="CompShg"/>
    <s v="Plywood"/>
    <s v="Plywood"/>
    <s v="BrkFace"/>
    <n v="206"/>
    <s v="TA"/>
    <s v="CBlock"/>
    <s v="Gd"/>
    <s v="No"/>
    <x v="0"/>
    <x v="412"/>
    <s v="Unf"/>
    <x v="0"/>
    <n v="1"/>
    <n v="567"/>
    <x v="206"/>
    <x v="56"/>
    <x v="480"/>
    <s v="Gas"/>
    <s v="TA"/>
    <s v="Y"/>
    <s v="SBrkr"/>
    <n v="1601"/>
    <n v="0"/>
    <n v="0"/>
    <x v="0"/>
    <n v="1601"/>
    <n v="0"/>
    <n v="0"/>
    <n v="2"/>
    <n v="0"/>
    <n v="3"/>
    <n v="1"/>
    <s v="TA"/>
    <n v="7"/>
    <s v="Typ"/>
    <n v="1"/>
    <s v="TA"/>
    <s v="Attchd"/>
    <s v="RFn"/>
    <n v="2"/>
    <n v="478"/>
    <s v="TA"/>
    <s v="Y"/>
    <x v="1"/>
    <x v="0"/>
    <x v="0"/>
    <x v="0"/>
    <x v="0"/>
    <s v="No Fence"/>
    <n v="0"/>
    <n v="4"/>
    <n v="2009"/>
    <s v="COD"/>
    <s v="Abnorml"/>
    <n v="157000"/>
    <n v="0"/>
    <n v="0"/>
    <n v="5"/>
    <n v="4"/>
    <n v="3"/>
    <n v="158191.981503888"/>
  </r>
  <r>
    <n v="30"/>
    <s v="RL"/>
    <n v="60"/>
    <n v="8400"/>
    <s v="Missing"/>
    <s v="Reg"/>
    <s v="Bnk"/>
    <s v="Inside"/>
    <s v="Gtl"/>
    <s v="SWISU"/>
    <s v="Norm"/>
    <s v="1Fam"/>
    <s v="1Story"/>
    <n v="2"/>
    <n v="5"/>
    <s v="Gable"/>
    <s v="CompShg"/>
    <s v="Wd Sdng"/>
    <s v="Wd Sdng"/>
    <s v="None"/>
    <n v="0"/>
    <s v="TA"/>
    <s v="CBlock"/>
    <s v="TA"/>
    <s v="No"/>
    <x v="5"/>
    <x v="238"/>
    <s v="Unf"/>
    <x v="0"/>
    <n v="1"/>
    <n v="0"/>
    <x v="20"/>
    <x v="18"/>
    <x v="481"/>
    <s v="Gas"/>
    <s v="TA"/>
    <s v="N"/>
    <s v="FuseF"/>
    <n v="438"/>
    <n v="0"/>
    <n v="0"/>
    <x v="0"/>
    <n v="438"/>
    <n v="0"/>
    <n v="0"/>
    <n v="1"/>
    <n v="0"/>
    <n v="1"/>
    <n v="1"/>
    <s v="Fa"/>
    <n v="3"/>
    <s v="Typ"/>
    <n v="0"/>
    <s v="No Fireplace"/>
    <s v="Detchd"/>
    <s v="Unf"/>
    <n v="1"/>
    <n v="246"/>
    <s v="TA"/>
    <s v="N"/>
    <x v="1"/>
    <x v="0"/>
    <x v="0"/>
    <x v="0"/>
    <x v="0"/>
    <s v="No Fence"/>
    <n v="0"/>
    <n v="1"/>
    <n v="2009"/>
    <s v="WD"/>
    <s v="Normal"/>
    <n v="60000"/>
    <n v="0"/>
    <n v="0"/>
    <n v="2"/>
    <n v="2"/>
    <n v="1"/>
    <n v="58675.551106647697"/>
  </r>
  <r>
    <n v="20"/>
    <s v="RL"/>
    <n v="70"/>
    <n v="7000"/>
    <s v="Missing"/>
    <s v="Reg"/>
    <s v="Lvl"/>
    <s v="Inside"/>
    <s v="Gtl"/>
    <s v="NAmes"/>
    <s v="Norm"/>
    <s v="1Fam"/>
    <s v="1Story"/>
    <n v="5"/>
    <n v="7"/>
    <s v="Gable"/>
    <s v="CompShg"/>
    <s v="Wd Sdng"/>
    <s v="Wd Sdng"/>
    <s v="BrkFace"/>
    <n v="45"/>
    <s v="TA"/>
    <s v="CBlock"/>
    <s v="TA"/>
    <s v="No"/>
    <x v="5"/>
    <x v="42"/>
    <s v="Unf"/>
    <x v="0"/>
    <n v="1"/>
    <n v="422"/>
    <x v="12"/>
    <x v="8"/>
    <x v="132"/>
    <s v="Gas"/>
    <s v="Ex"/>
    <s v="Y"/>
    <s v="SBrkr"/>
    <n v="1134"/>
    <n v="0"/>
    <n v="0"/>
    <x v="0"/>
    <n v="1134"/>
    <n v="0"/>
    <n v="0"/>
    <n v="1"/>
    <n v="0"/>
    <n v="2"/>
    <n v="1"/>
    <s v="TA"/>
    <n v="6"/>
    <s v="Typ"/>
    <n v="0"/>
    <s v="No Fireplace"/>
    <s v="Attchd"/>
    <s v="RFn"/>
    <n v="1"/>
    <n v="254"/>
    <s v="TA"/>
    <s v="Y"/>
    <x v="1"/>
    <x v="60"/>
    <x v="0"/>
    <x v="0"/>
    <x v="0"/>
    <s v="MnWw"/>
    <n v="0"/>
    <n v="4"/>
    <n v="2007"/>
    <s v="WD"/>
    <s v="Family"/>
    <n v="135000"/>
    <n v="0"/>
    <n v="0"/>
    <n v="4"/>
    <n v="3"/>
    <n v="4"/>
    <n v="131926.97463502601"/>
  </r>
  <r>
    <n v="20"/>
    <s v="RL"/>
    <n v="79"/>
    <n v="8910"/>
    <s v="Missing"/>
    <s v="Reg"/>
    <s v="Lvl"/>
    <s v="Corner"/>
    <s v="Gtl"/>
    <s v="NAmes"/>
    <s v="Norm"/>
    <s v="1Fam"/>
    <s v="1Story"/>
    <n v="6"/>
    <n v="6"/>
    <s v="Mansard_Hip"/>
    <s v="CompShg"/>
    <s v="BrkFace"/>
    <s v="BrkFace"/>
    <s v="None"/>
    <n v="0"/>
    <s v="TA"/>
    <s v="CBlock"/>
    <s v="TA"/>
    <s v="Mn"/>
    <x v="0"/>
    <x v="3"/>
    <s v="Unf"/>
    <x v="0"/>
    <n v="1"/>
    <n v="0"/>
    <x v="20"/>
    <x v="18"/>
    <x v="482"/>
    <s v="Gas"/>
    <s v="Ex"/>
    <s v="Y"/>
    <s v="SBrkr"/>
    <n v="1194"/>
    <n v="0"/>
    <n v="0"/>
    <x v="0"/>
    <n v="1194"/>
    <n v="0"/>
    <n v="1"/>
    <n v="1"/>
    <n v="0"/>
    <n v="3"/>
    <n v="1"/>
    <s v="TA"/>
    <n v="6"/>
    <s v="Typ"/>
    <n v="1"/>
    <s v="Fa"/>
    <s v="BuiltIn"/>
    <s v="Fin"/>
    <n v="2"/>
    <n v="539"/>
    <s v="TA"/>
    <s v="Y"/>
    <x v="1"/>
    <x v="0"/>
    <x v="14"/>
    <x v="0"/>
    <x v="0"/>
    <s v="No Fence"/>
    <n v="0"/>
    <n v="7"/>
    <n v="2006"/>
    <s v="WD"/>
    <s v="Normal"/>
    <n v="159500"/>
    <n v="0"/>
    <n v="0"/>
    <n v="4"/>
    <n v="3"/>
    <n v="2"/>
    <n v="151894.964053206"/>
  </r>
  <r>
    <n v="20"/>
    <s v="RL"/>
    <n v="114"/>
    <n v="10357"/>
    <s v="Missing"/>
    <s v="IR1"/>
    <s v="Lvl"/>
    <s v="Corner"/>
    <s v="Gtl"/>
    <s v="SawyerW"/>
    <s v="Feedr"/>
    <s v="1Fam"/>
    <s v="1Story"/>
    <n v="7"/>
    <n v="5"/>
    <s v="Mansard_Hip"/>
    <s v="CompShg"/>
    <s v="HdBoard"/>
    <s v="HdBoard"/>
    <s v="None"/>
    <n v="0"/>
    <s v="Gd"/>
    <s v="PConc"/>
    <s v="Gd"/>
    <s v="Mn"/>
    <x v="1"/>
    <x v="265"/>
    <s v="Unf"/>
    <x v="0"/>
    <n v="1"/>
    <n v="172"/>
    <x v="5"/>
    <x v="5"/>
    <x v="93"/>
    <s v="Gas"/>
    <s v="Gd"/>
    <s v="Y"/>
    <s v="SBrkr"/>
    <n v="1442"/>
    <n v="0"/>
    <n v="0"/>
    <x v="0"/>
    <n v="1442"/>
    <n v="1"/>
    <n v="0"/>
    <n v="2"/>
    <n v="0"/>
    <n v="3"/>
    <n v="1"/>
    <s v="Gd"/>
    <n v="6"/>
    <s v="Typ"/>
    <n v="1"/>
    <s v="TA"/>
    <s v="Attchd"/>
    <s v="Fin"/>
    <n v="2"/>
    <n v="719"/>
    <s v="TA"/>
    <s v="Y"/>
    <x v="1"/>
    <x v="159"/>
    <x v="0"/>
    <x v="0"/>
    <x v="0"/>
    <s v="No Fence"/>
    <n v="0"/>
    <n v="5"/>
    <n v="2007"/>
    <s v="WD"/>
    <s v="Normal"/>
    <n v="179900"/>
    <n v="0"/>
    <n v="0"/>
    <n v="5"/>
    <n v="4"/>
    <n v="3"/>
    <n v="190605.18244354401"/>
  </r>
  <r>
    <n v="60"/>
    <s v="RL"/>
    <n v="168"/>
    <n v="23257"/>
    <s v="Missing"/>
    <s v="IR2_3"/>
    <s v="HLS"/>
    <s v="CulDSac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n v="1"/>
    <n v="868"/>
    <x v="6"/>
    <x v="6"/>
    <x v="348"/>
    <s v="Gas"/>
    <s v="Ex"/>
    <s v="Y"/>
    <s v="SBrkr"/>
    <n v="887"/>
    <n v="1134"/>
    <n v="0"/>
    <x v="0"/>
    <n v="2021"/>
    <n v="0"/>
    <n v="0"/>
    <n v="2"/>
    <n v="1"/>
    <n v="3"/>
    <n v="1"/>
    <s v="Gd"/>
    <n v="9"/>
    <s v="Typ"/>
    <n v="1"/>
    <s v="Gd"/>
    <s v="BuiltIn"/>
    <s v="RFn"/>
    <n v="2"/>
    <n v="422"/>
    <s v="TA"/>
    <s v="Y"/>
    <x v="1"/>
    <x v="106"/>
    <x v="0"/>
    <x v="0"/>
    <x v="0"/>
    <s v="No Fence"/>
    <n v="0"/>
    <n v="9"/>
    <n v="2006"/>
    <s v="New"/>
    <s v="Partial"/>
    <n v="274725"/>
    <n v="0"/>
    <n v="0"/>
    <n v="6"/>
    <n v="5"/>
    <n v="4"/>
    <n v="256328.21945907499"/>
  </r>
  <r>
    <n v="60"/>
    <s v="RL"/>
    <n v="69"/>
    <n v="8063"/>
    <s v="Missing"/>
    <s v="Reg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924"/>
    <x v="6"/>
    <x v="6"/>
    <x v="87"/>
    <s v="Gas"/>
    <s v="Ex"/>
    <s v="Y"/>
    <s v="SBrkr"/>
    <n v="948"/>
    <n v="742"/>
    <n v="0"/>
    <x v="0"/>
    <n v="1690"/>
    <n v="0"/>
    <n v="0"/>
    <n v="2"/>
    <n v="1"/>
    <n v="3"/>
    <n v="1"/>
    <s v="TA"/>
    <n v="7"/>
    <s v="Typ"/>
    <n v="1"/>
    <s v="TA"/>
    <s v="Attchd"/>
    <s v="RFn"/>
    <n v="2"/>
    <n v="463"/>
    <s v="TA"/>
    <s v="Y"/>
    <x v="42"/>
    <x v="47"/>
    <x v="0"/>
    <x v="0"/>
    <x v="0"/>
    <s v="No Fence"/>
    <n v="0"/>
    <n v="11"/>
    <n v="2007"/>
    <s v="WD"/>
    <s v="Abnorml"/>
    <n v="181000"/>
    <n v="0"/>
    <n v="0"/>
    <n v="5"/>
    <n v="4"/>
    <n v="3"/>
    <n v="170853.04122182701"/>
  </r>
  <r>
    <n v="60"/>
    <s v="RL"/>
    <n v="80"/>
    <n v="10480"/>
    <s v="Missing"/>
    <s v="Reg"/>
    <s v="Lvl"/>
    <s v="Inside"/>
    <s v="Gtl"/>
    <s v="NWAmes"/>
    <s v="Norm"/>
    <s v="1Fam"/>
    <s v="2Story"/>
    <n v="7"/>
    <n v="6"/>
    <s v="Mansard_Hip"/>
    <s v="CompShg"/>
    <s v="Plywood"/>
    <s v="Plywood"/>
    <s v="BrkFace"/>
    <n v="660"/>
    <s v="TA"/>
    <s v="CBlock"/>
    <s v="TA"/>
    <s v="No"/>
    <x v="0"/>
    <x v="206"/>
    <s v="Unf"/>
    <x v="0"/>
    <n v="1"/>
    <n v="400"/>
    <x v="82"/>
    <x v="32"/>
    <x v="483"/>
    <s v="Gas"/>
    <s v="TA"/>
    <s v="Y"/>
    <s v="SBrkr"/>
    <n v="1098"/>
    <n v="866"/>
    <n v="0"/>
    <x v="0"/>
    <n v="1964"/>
    <n v="0"/>
    <n v="0"/>
    <n v="2"/>
    <n v="1"/>
    <n v="4"/>
    <n v="1"/>
    <s v="TA"/>
    <n v="8"/>
    <s v="Typ"/>
    <n v="1"/>
    <s v="Gd"/>
    <s v="Attchd"/>
    <s v="RFn"/>
    <n v="2"/>
    <n v="483"/>
    <s v="TA"/>
    <s v="Y"/>
    <x v="1"/>
    <x v="160"/>
    <x v="0"/>
    <x v="0"/>
    <x v="0"/>
    <s v="No Fence"/>
    <n v="0"/>
    <n v="9"/>
    <n v="2008"/>
    <s v="WD"/>
    <s v="Normal"/>
    <n v="205000"/>
    <n v="0"/>
    <n v="0"/>
    <n v="5"/>
    <n v="4"/>
    <n v="3"/>
    <n v="206141.97573200299"/>
  </r>
  <r>
    <n v="20"/>
    <s v="RL"/>
    <n v="66"/>
    <n v="8923"/>
    <s v="Missing"/>
    <s v="Reg"/>
    <s v="Lvl"/>
    <s v="Inside"/>
    <s v="Gtl"/>
    <s v="NAmes"/>
    <s v="Norm"/>
    <s v="1Fam"/>
    <s v="1Story"/>
    <n v="5"/>
    <n v="7"/>
    <s v="Gable"/>
    <s v="CompShg"/>
    <s v="Wd Sdng"/>
    <s v="Wd Sdng"/>
    <s v="None"/>
    <n v="0"/>
    <s v="TA"/>
    <s v="CBlock"/>
    <s v="TA"/>
    <s v="No"/>
    <x v="3"/>
    <x v="19"/>
    <s v="Unf"/>
    <x v="0"/>
    <n v="1"/>
    <n v="365"/>
    <x v="154"/>
    <x v="65"/>
    <x v="86"/>
    <s v="Gas"/>
    <s v="Gd"/>
    <s v="Y"/>
    <s v="SBrkr"/>
    <n v="1008"/>
    <n v="0"/>
    <n v="0"/>
    <x v="0"/>
    <n v="1008"/>
    <n v="1"/>
    <n v="0"/>
    <n v="1"/>
    <n v="0"/>
    <n v="2"/>
    <n v="1"/>
    <s v="Gd"/>
    <n v="6"/>
    <s v="Typ"/>
    <n v="0"/>
    <s v="No Fireplace"/>
    <s v="Attchd"/>
    <s v="Unf"/>
    <n v="1"/>
    <n v="240"/>
    <s v="TA"/>
    <s v="Y"/>
    <x v="1"/>
    <x v="134"/>
    <x v="0"/>
    <x v="0"/>
    <x v="0"/>
    <s v="No Fence"/>
    <n v="0"/>
    <n v="5"/>
    <n v="2007"/>
    <s v="WD"/>
    <s v="Normal"/>
    <n v="134500"/>
    <n v="0"/>
    <n v="0"/>
    <n v="4"/>
    <n v="3"/>
    <n v="4"/>
    <n v="138200.721976211"/>
  </r>
  <r>
    <n v="20"/>
    <s v="RL"/>
    <n v="90"/>
    <n v="5400"/>
    <s v="Missing"/>
    <s v="Reg"/>
    <s v="Lvl"/>
    <s v="Inside"/>
    <s v="Gtl"/>
    <s v="OldTown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5"/>
    <x v="413"/>
    <s v="Unf"/>
    <x v="0"/>
    <n v="1"/>
    <n v="418"/>
    <x v="207"/>
    <x v="32"/>
    <x v="484"/>
    <s v="Gas"/>
    <s v="Ex"/>
    <s v="Y"/>
    <s v="SBrkr"/>
    <n v="833"/>
    <n v="0"/>
    <n v="0"/>
    <x v="0"/>
    <n v="833"/>
    <n v="0"/>
    <n v="0"/>
    <n v="1"/>
    <n v="0"/>
    <n v="2"/>
    <n v="1"/>
    <s v="Gd"/>
    <n v="4"/>
    <s v="Typ"/>
    <n v="0"/>
    <s v="No Fireplace"/>
    <s v="Detchd"/>
    <s v="Unf"/>
    <n v="1"/>
    <n v="326"/>
    <s v="TA"/>
    <s v="Y"/>
    <x v="1"/>
    <x v="0"/>
    <x v="0"/>
    <x v="0"/>
    <x v="0"/>
    <s v="MnPrv"/>
    <n v="0"/>
    <n v="8"/>
    <n v="2006"/>
    <s v="WD"/>
    <s v="Normal"/>
    <n v="117000"/>
    <n v="0"/>
    <n v="0"/>
    <n v="4"/>
    <n v="3"/>
    <n v="3"/>
    <n v="120340.709382795"/>
  </r>
  <r>
    <n v="20"/>
    <s v="RL"/>
    <n v="93"/>
    <n v="12085"/>
    <s v="Missing"/>
    <s v="Reg"/>
    <s v="Lvl"/>
    <s v="Inside"/>
    <s v="Gtl"/>
    <s v="NridgHt"/>
    <s v="Norm"/>
    <s v="1Fam"/>
    <s v="1Story"/>
    <n v="8"/>
    <n v="5"/>
    <s v="Mansard_Hip"/>
    <s v="CompShg"/>
    <s v="VinylSd"/>
    <s v="VinylSd"/>
    <s v="Stone"/>
    <n v="328"/>
    <s v="Gd"/>
    <s v="PConc"/>
    <s v="Ex"/>
    <s v="No"/>
    <x v="1"/>
    <x v="414"/>
    <s v="Unf"/>
    <x v="0"/>
    <n v="1"/>
    <n v="730"/>
    <x v="194"/>
    <x v="8"/>
    <x v="372"/>
    <s v="Gas"/>
    <s v="Ex"/>
    <s v="Y"/>
    <s v="SBrkr"/>
    <n v="1734"/>
    <n v="0"/>
    <n v="0"/>
    <x v="0"/>
    <n v="1734"/>
    <n v="1"/>
    <n v="0"/>
    <n v="2"/>
    <n v="0"/>
    <n v="3"/>
    <n v="1"/>
    <s v="Ex"/>
    <n v="7"/>
    <s v="Typ"/>
    <n v="1"/>
    <s v="Gd"/>
    <s v="Attchd"/>
    <s v="RFn"/>
    <n v="3"/>
    <n v="928"/>
    <s v="TA"/>
    <s v="Y"/>
    <x v="1"/>
    <x v="0"/>
    <x v="0"/>
    <x v="0"/>
    <x v="0"/>
    <s v="No Fence"/>
    <n v="0"/>
    <n v="11"/>
    <n v="2007"/>
    <s v="New"/>
    <s v="Partial"/>
    <n v="318000"/>
    <n v="0"/>
    <n v="0"/>
    <n v="6"/>
    <n v="5"/>
    <n v="4"/>
    <n v="304015.39859855198"/>
  </r>
  <r>
    <n v="80"/>
    <s v="RL"/>
    <n v="69"/>
    <n v="7750"/>
    <s v="Missing"/>
    <s v="Reg"/>
    <s v="Lvl"/>
    <s v="Inside"/>
    <s v="Gtl"/>
    <s v="Gilbert"/>
    <s v="Norm"/>
    <s v="1Fam"/>
    <s v="SLvl"/>
    <n v="8"/>
    <n v="5"/>
    <s v="Mansard_Hip"/>
    <s v="CompShg"/>
    <s v="VinylSd"/>
    <s v="VinylSd"/>
    <s v="None"/>
    <n v="0"/>
    <s v="Gd"/>
    <s v="PConc"/>
    <s v="Gd"/>
    <s v="No"/>
    <x v="1"/>
    <x v="415"/>
    <s v="Unf"/>
    <x v="0"/>
    <n v="1"/>
    <n v="55"/>
    <x v="15"/>
    <x v="70"/>
    <x v="485"/>
    <s v="Gas"/>
    <s v="Ex"/>
    <s v="Y"/>
    <s v="SBrkr"/>
    <n v="779"/>
    <n v="640"/>
    <n v="0"/>
    <x v="0"/>
    <n v="1419"/>
    <n v="1"/>
    <n v="0"/>
    <n v="2"/>
    <n v="1"/>
    <n v="3"/>
    <n v="1"/>
    <s v="Gd"/>
    <n v="7"/>
    <s v="Typ"/>
    <n v="1"/>
    <s v="TA"/>
    <s v="BuiltIn"/>
    <s v="Fin"/>
    <n v="2"/>
    <n v="527"/>
    <s v="TA"/>
    <s v="Y"/>
    <x v="23"/>
    <x v="0"/>
    <x v="0"/>
    <x v="0"/>
    <x v="0"/>
    <s v="No Fence"/>
    <n v="0"/>
    <n v="3"/>
    <n v="2009"/>
    <s v="WD"/>
    <s v="Normal"/>
    <n v="184100"/>
    <n v="0"/>
    <n v="0"/>
    <n v="6"/>
    <n v="5"/>
    <n v="4"/>
    <n v="196229.09230250699"/>
  </r>
  <r>
    <n v="20"/>
    <s v="RL"/>
    <n v="57"/>
    <n v="9764"/>
    <s v="Missing"/>
    <s v="IR1"/>
    <s v="Lvl"/>
    <s v="FR2"/>
    <s v="Gtl"/>
    <s v="Sawyer"/>
    <s v="Feedr"/>
    <s v="1Fam"/>
    <s v="1Story"/>
    <n v="5"/>
    <n v="7"/>
    <s v="Gable"/>
    <s v="CompShg"/>
    <s v="VinylSd"/>
    <s v="VinylSd"/>
    <s v="None"/>
    <n v="0"/>
    <s v="TA"/>
    <s v="CBlock"/>
    <s v="TA"/>
    <s v="No"/>
    <x v="3"/>
    <x v="416"/>
    <s v="Unf"/>
    <x v="0"/>
    <n v="1"/>
    <n v="192"/>
    <x v="38"/>
    <x v="34"/>
    <x v="139"/>
    <s v="Gas"/>
    <s v="Ex"/>
    <s v="Y"/>
    <s v="SBrkr"/>
    <n v="894"/>
    <n v="0"/>
    <n v="0"/>
    <x v="0"/>
    <n v="894"/>
    <n v="1"/>
    <n v="0"/>
    <n v="1"/>
    <n v="0"/>
    <n v="3"/>
    <n v="1"/>
    <s v="Gd"/>
    <n v="5"/>
    <s v="Typ"/>
    <n v="0"/>
    <s v="No Fireplace"/>
    <s v="Attchd"/>
    <s v="RFn"/>
    <n v="2"/>
    <n v="450"/>
    <s v="TA"/>
    <s v="Y"/>
    <x v="1"/>
    <x v="0"/>
    <x v="0"/>
    <x v="0"/>
    <x v="0"/>
    <s v="No Fence"/>
    <n v="0"/>
    <n v="5"/>
    <n v="2008"/>
    <s v="WD"/>
    <s v="Normal"/>
    <n v="130000"/>
    <n v="0"/>
    <n v="0"/>
    <n v="4"/>
    <n v="3"/>
    <n v="4"/>
    <n v="137597.740834553"/>
  </r>
  <r>
    <n v="80"/>
    <s v="RL"/>
    <n v="85"/>
    <n v="13825"/>
    <s v="Missing"/>
    <s v="Reg"/>
    <s v="Lvl"/>
    <s v="Inside"/>
    <s v="Gtl"/>
    <s v="Sawyer"/>
    <s v="Norm"/>
    <s v="1Fam"/>
    <s v="SLvl"/>
    <n v="5"/>
    <n v="6"/>
    <s v="Gable"/>
    <s v="CompShg"/>
    <s v="MetalSd"/>
    <s v="MetalSd"/>
    <s v="None"/>
    <n v="0"/>
    <s v="TA"/>
    <s v="CBlock"/>
    <s v="TA"/>
    <s v="No"/>
    <x v="2"/>
    <x v="6"/>
    <s v="Unf"/>
    <x v="0"/>
    <n v="1"/>
    <n v="533"/>
    <x v="6"/>
    <x v="6"/>
    <x v="486"/>
    <s v="Gas"/>
    <s v="TA"/>
    <s v="Y"/>
    <s v="SBrkr"/>
    <n v="1021"/>
    <n v="580"/>
    <n v="0"/>
    <x v="0"/>
    <n v="1601"/>
    <n v="0"/>
    <n v="1"/>
    <n v="1"/>
    <n v="0"/>
    <n v="3"/>
    <n v="1"/>
    <s v="TA"/>
    <n v="6"/>
    <s v="Min2"/>
    <n v="0"/>
    <s v="No Fireplace"/>
    <s v="BuiltIn"/>
    <s v="RFn"/>
    <n v="1"/>
    <n v="300"/>
    <s v="TA"/>
    <s v="Y"/>
    <x v="47"/>
    <x v="161"/>
    <x v="0"/>
    <x v="0"/>
    <x v="0"/>
    <s v="No Fence"/>
    <n v="0"/>
    <n v="12"/>
    <n v="2008"/>
    <s v="WD"/>
    <s v="Normal"/>
    <n v="140000"/>
    <n v="0"/>
    <n v="0"/>
    <n v="4"/>
    <n v="3"/>
    <n v="3"/>
    <n v="140904.33261915701"/>
  </r>
  <r>
    <n v="20"/>
    <s v="RL"/>
    <n v="70"/>
    <n v="7560"/>
    <s v="Missing"/>
    <s v="Reg"/>
    <s v="Lvl"/>
    <s v="Inside"/>
    <s v="Gtl"/>
    <s v="NAmes"/>
    <s v="Norm"/>
    <s v="1Fam"/>
    <s v="1Story"/>
    <n v="5"/>
    <n v="5"/>
    <s v="Gable"/>
    <s v="CompShg"/>
    <s v="BrkFace"/>
    <s v="Wd Sdng"/>
    <s v="None"/>
    <n v="0"/>
    <s v="TA"/>
    <s v="CBlock"/>
    <s v="TA"/>
    <s v="No"/>
    <x v="6"/>
    <x v="417"/>
    <s v="Unf"/>
    <x v="0"/>
    <n v="1"/>
    <n v="671"/>
    <x v="208"/>
    <x v="52"/>
    <x v="71"/>
    <s v="Gas"/>
    <s v="TA"/>
    <s v="Y"/>
    <s v="FuseA"/>
    <n v="1040"/>
    <n v="0"/>
    <n v="0"/>
    <x v="0"/>
    <n v="1040"/>
    <n v="0"/>
    <n v="0"/>
    <n v="1"/>
    <n v="0"/>
    <n v="3"/>
    <n v="1"/>
    <s v="TA"/>
    <n v="6"/>
    <s v="Typ"/>
    <n v="0"/>
    <s v="No Fireplace"/>
    <s v="Attchd"/>
    <s v="RFn"/>
    <n v="1"/>
    <n v="286"/>
    <s v="TA"/>
    <s v="Y"/>
    <x v="7"/>
    <x v="0"/>
    <x v="25"/>
    <x v="0"/>
    <x v="0"/>
    <s v="GdWo"/>
    <n v="0"/>
    <n v="7"/>
    <n v="2006"/>
    <s v="WD"/>
    <s v="Normal"/>
    <n v="133700"/>
    <n v="0"/>
    <n v="0"/>
    <n v="4"/>
    <n v="3"/>
    <n v="2"/>
    <n v="125329.84888620699"/>
  </r>
  <r>
    <n v="20"/>
    <s v="RL"/>
    <n v="69"/>
    <n v="8926"/>
    <s v="Missing"/>
    <s v="IR1"/>
    <s v="Lvl"/>
    <s v="Corner"/>
    <s v="Gtl"/>
    <s v="Edwards"/>
    <s v="Norm"/>
    <s v="1Fam"/>
    <s v="1Story"/>
    <n v="4"/>
    <n v="3"/>
    <s v="Gable"/>
    <s v="CompShg"/>
    <s v="AsbShng"/>
    <s v="AsbShng"/>
    <s v="None"/>
    <n v="0"/>
    <s v="TA"/>
    <s v="CBlock"/>
    <s v="TA"/>
    <s v="No"/>
    <x v="2"/>
    <x v="6"/>
    <s v="Unf"/>
    <x v="0"/>
    <n v="1"/>
    <n v="672"/>
    <x v="6"/>
    <x v="6"/>
    <x v="54"/>
    <s v="Gas"/>
    <s v="Ex"/>
    <s v="Y"/>
    <s v="FuseA"/>
    <n v="960"/>
    <n v="0"/>
    <n v="0"/>
    <x v="0"/>
    <n v="960"/>
    <n v="0"/>
    <n v="0"/>
    <n v="1"/>
    <n v="0"/>
    <n v="3"/>
    <n v="1"/>
    <s v="TA"/>
    <n v="5"/>
    <s v="Typ"/>
    <n v="0"/>
    <s v="No Fireplace"/>
    <s v="Basment"/>
    <s v="Unf"/>
    <n v="1"/>
    <n v="288"/>
    <s v="TA"/>
    <s v="Y"/>
    <x v="88"/>
    <x v="0"/>
    <x v="0"/>
    <x v="0"/>
    <x v="15"/>
    <s v="MnPrv"/>
    <n v="0"/>
    <n v="10"/>
    <n v="2009"/>
    <s v="COD"/>
    <s v="Abnorml"/>
    <n v="112000"/>
    <n v="0"/>
    <n v="0"/>
    <n v="4"/>
    <n v="3"/>
    <n v="2"/>
    <n v="101512.92300701"/>
  </r>
  <r>
    <n v="20"/>
    <s v="RL"/>
    <n v="50"/>
    <n v="9405"/>
    <s v="Missing"/>
    <s v="Reg"/>
    <s v="Lvl"/>
    <s v="Inside"/>
    <s v="Gtl"/>
    <s v="Edwards"/>
    <s v="Norm"/>
    <s v="1Fam"/>
    <s v="1Story"/>
    <n v="5"/>
    <n v="9"/>
    <s v="Mansard_Hip"/>
    <s v="CompShg"/>
    <s v="VinylSd"/>
    <s v="VinylSd"/>
    <s v="None"/>
    <n v="0"/>
    <s v="TA"/>
    <s v="CBlock"/>
    <s v="TA"/>
    <s v="No"/>
    <x v="2"/>
    <x v="6"/>
    <s v="Unf"/>
    <x v="0"/>
    <n v="1"/>
    <n v="698"/>
    <x v="6"/>
    <x v="6"/>
    <x v="164"/>
    <s v="Gas"/>
    <s v="Ex"/>
    <s v="Y"/>
    <s v="SBrkr"/>
    <n v="698"/>
    <n v="0"/>
    <n v="0"/>
    <x v="0"/>
    <n v="698"/>
    <n v="0"/>
    <n v="1"/>
    <n v="1"/>
    <n v="0"/>
    <n v="2"/>
    <n v="1"/>
    <s v="TA"/>
    <n v="4"/>
    <s v="Typ"/>
    <n v="0"/>
    <s v="No Fireplace"/>
    <s v="No Garage"/>
    <s v="No Garage"/>
    <n v="0"/>
    <n v="0"/>
    <s v="No Garage"/>
    <s v="Y"/>
    <x v="1"/>
    <x v="162"/>
    <x v="0"/>
    <x v="0"/>
    <x v="0"/>
    <s v="No Fence"/>
    <n v="0"/>
    <n v="6"/>
    <n v="2009"/>
    <s v="WD"/>
    <s v="Normal"/>
    <n v="118000"/>
    <n v="0"/>
    <n v="0"/>
    <n v="3"/>
    <s v="No Garage"/>
    <n v="4"/>
    <n v="109917.90756431399"/>
  </r>
  <r>
    <n v="20"/>
    <s v="RL"/>
    <n v="60"/>
    <n v="10434"/>
    <s v="Missing"/>
    <s v="Reg"/>
    <s v="Lvl"/>
    <s v="Inside"/>
    <s v="Gtl"/>
    <s v="NAmes"/>
    <s v="Norm"/>
    <s v="1Fam"/>
    <s v="1Story"/>
    <n v="4"/>
    <n v="5"/>
    <s v="Gable"/>
    <s v="CompShg"/>
    <s v="Plywood"/>
    <s v="Plywood"/>
    <s v="None"/>
    <n v="0"/>
    <s v="TA"/>
    <s v="CBlock"/>
    <s v="TA"/>
    <s v="No"/>
    <x v="2"/>
    <x v="6"/>
    <s v="Unf"/>
    <x v="0"/>
    <n v="1"/>
    <n v="1005"/>
    <x v="6"/>
    <x v="6"/>
    <x v="487"/>
    <s v="Gas"/>
    <s v="TA"/>
    <s v="Y"/>
    <s v="SBrkr"/>
    <n v="1005"/>
    <n v="0"/>
    <n v="0"/>
    <x v="0"/>
    <n v="1005"/>
    <n v="0"/>
    <n v="0"/>
    <n v="1"/>
    <n v="0"/>
    <n v="2"/>
    <n v="1"/>
    <s v="Fa"/>
    <n v="5"/>
    <s v="Typ"/>
    <n v="1"/>
    <s v="TA"/>
    <s v="Detchd"/>
    <s v="Unf"/>
    <n v="2"/>
    <n v="672"/>
    <s v="Fa"/>
    <s v="Y"/>
    <x v="1"/>
    <x v="0"/>
    <x v="0"/>
    <x v="0"/>
    <x v="0"/>
    <s v="No Fence"/>
    <n v="0"/>
    <n v="11"/>
    <n v="2009"/>
    <s v="WD"/>
    <s v="Normal"/>
    <n v="115000"/>
    <n v="0"/>
    <n v="0"/>
    <n v="4"/>
    <n v="4"/>
    <n v="2"/>
    <n v="112112.804374503"/>
  </r>
  <r>
    <n v="120"/>
    <s v="RL"/>
    <n v="53"/>
    <n v="3684"/>
    <s v="Missing"/>
    <s v="Reg"/>
    <s v="Lvl"/>
    <s v="Inside"/>
    <s v="Gtl"/>
    <s v="Blmngtn"/>
    <s v="Norm"/>
    <s v="TwnhsE"/>
    <s v="1Story"/>
    <n v="7"/>
    <n v="5"/>
    <s v="Mansard_Hip"/>
    <s v="CompShg"/>
    <s v="VinylSd"/>
    <s v="VinylSd"/>
    <s v="BrkFace"/>
    <n v="130"/>
    <s v="Gd"/>
    <s v="PConc"/>
    <s v="Gd"/>
    <s v="No"/>
    <x v="2"/>
    <x v="6"/>
    <s v="Unf"/>
    <x v="0"/>
    <n v="1"/>
    <n v="1373"/>
    <x v="6"/>
    <x v="6"/>
    <x v="136"/>
    <s v="Gas"/>
    <s v="Ex"/>
    <s v="Y"/>
    <s v="SBrkr"/>
    <n v="1555"/>
    <n v="0"/>
    <n v="0"/>
    <x v="0"/>
    <n v="1555"/>
    <n v="0"/>
    <n v="0"/>
    <n v="2"/>
    <n v="0"/>
    <n v="2"/>
    <n v="1"/>
    <s v="Gd"/>
    <n v="7"/>
    <s v="Typ"/>
    <n v="1"/>
    <s v="TA"/>
    <s v="Attchd"/>
    <s v="Fin"/>
    <n v="3"/>
    <n v="660"/>
    <s v="TA"/>
    <s v="Y"/>
    <x v="60"/>
    <x v="41"/>
    <x v="0"/>
    <x v="0"/>
    <x v="0"/>
    <s v="No Fence"/>
    <n v="0"/>
    <n v="6"/>
    <n v="2009"/>
    <s v="WD"/>
    <s v="Normal"/>
    <n v="174000"/>
    <n v="0"/>
    <n v="0"/>
    <n v="6"/>
    <n v="5"/>
    <n v="4"/>
    <n v="196202.52027868599"/>
  </r>
  <r>
    <n v="60"/>
    <s v="RL"/>
    <n v="59"/>
    <n v="11796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n v="1"/>
    <n v="847"/>
    <x v="6"/>
    <x v="6"/>
    <x v="203"/>
    <s v="Gas"/>
    <s v="Ex"/>
    <s v="Y"/>
    <s v="SBrkr"/>
    <n v="847"/>
    <n v="1112"/>
    <n v="0"/>
    <x v="0"/>
    <n v="1959"/>
    <n v="0"/>
    <n v="0"/>
    <n v="2"/>
    <n v="1"/>
    <n v="4"/>
    <n v="1"/>
    <s v="Gd"/>
    <n v="8"/>
    <s v="Typ"/>
    <n v="1"/>
    <s v="Gd"/>
    <s v="BuiltIn"/>
    <s v="Fin"/>
    <n v="2"/>
    <n v="434"/>
    <s v="TA"/>
    <s v="Y"/>
    <x v="42"/>
    <x v="47"/>
    <x v="0"/>
    <x v="0"/>
    <x v="0"/>
    <s v="No Fence"/>
    <n v="0"/>
    <n v="7"/>
    <n v="2007"/>
    <s v="WD"/>
    <s v="Normal"/>
    <n v="215000"/>
    <n v="0"/>
    <n v="0"/>
    <n v="6"/>
    <n v="5"/>
    <n v="4"/>
    <n v="216186.87968367699"/>
  </r>
  <r>
    <n v="50"/>
    <s v="RL"/>
    <n v="65"/>
    <n v="7804"/>
    <s v="Missing"/>
    <s v="Reg"/>
    <s v="Lvl"/>
    <s v="Inside"/>
    <s v="Gtl"/>
    <s v="SWISU"/>
    <s v="Norm"/>
    <s v="1Fam"/>
    <s v="1.5Fin"/>
    <n v="4"/>
    <n v="3"/>
    <s v="Gable"/>
    <s v="CompShg"/>
    <s v="WdShing"/>
    <s v="Plywood"/>
    <s v="None"/>
    <n v="0"/>
    <s v="TA"/>
    <s v="BrkTil"/>
    <s v="TA"/>
    <s v="No"/>
    <x v="3"/>
    <x v="418"/>
    <s v="Unf"/>
    <x v="0"/>
    <n v="1"/>
    <n v="500"/>
    <x v="209"/>
    <x v="56"/>
    <x v="488"/>
    <s v="Gas"/>
    <s v="TA"/>
    <s v="Y"/>
    <s v="SBrkr"/>
    <n v="1328"/>
    <n v="653"/>
    <n v="0"/>
    <x v="0"/>
    <n v="1981"/>
    <n v="1"/>
    <n v="0"/>
    <n v="2"/>
    <n v="0"/>
    <n v="4"/>
    <n v="1"/>
    <s v="Gd"/>
    <n v="7"/>
    <s v="Min2"/>
    <n v="2"/>
    <s v="TA"/>
    <s v="Detchd"/>
    <s v="Unf"/>
    <n v="2"/>
    <n v="576"/>
    <s v="TA"/>
    <s v="Y"/>
    <x v="196"/>
    <x v="82"/>
    <x v="0"/>
    <x v="0"/>
    <x v="0"/>
    <s v="MnPrv"/>
    <n v="0"/>
    <n v="12"/>
    <n v="2009"/>
    <s v="WD"/>
    <s v="Normal"/>
    <n v="135000"/>
    <n v="0"/>
    <n v="0"/>
    <n v="3"/>
    <n v="4"/>
    <n v="1"/>
    <n v="137926.850877119"/>
  </r>
  <r>
    <n v="70"/>
    <s v="RM"/>
    <n v="90"/>
    <n v="9900"/>
    <s v="Missing"/>
    <s v="Reg"/>
    <s v="Lvl"/>
    <s v="Inside"/>
    <s v="Gtl"/>
    <s v="OldTown"/>
    <s v="Norm"/>
    <s v="1Fam"/>
    <s v="2Story"/>
    <n v="6"/>
    <n v="4"/>
    <s v="Gable"/>
    <s v="CompShg"/>
    <s v="Wd Sdng"/>
    <s v="Wd Sdng"/>
    <s v="None"/>
    <n v="0"/>
    <s v="TA"/>
    <s v="BrkTil"/>
    <s v="TA"/>
    <s v="Mn"/>
    <x v="2"/>
    <x v="6"/>
    <s v="Unf"/>
    <x v="0"/>
    <n v="1"/>
    <n v="1008"/>
    <x v="6"/>
    <x v="6"/>
    <x v="86"/>
    <s v="Gas"/>
    <s v="TA"/>
    <s v="Y"/>
    <s v="SBrkr"/>
    <n v="1178"/>
    <n v="1032"/>
    <n v="0"/>
    <x v="0"/>
    <n v="2210"/>
    <n v="0"/>
    <n v="0"/>
    <n v="2"/>
    <n v="0"/>
    <n v="5"/>
    <n v="1"/>
    <s v="Fa"/>
    <n v="8"/>
    <s v="Typ"/>
    <n v="0"/>
    <s v="No Fireplace"/>
    <s v="Detchd"/>
    <s v="Unf"/>
    <n v="1"/>
    <n v="205"/>
    <s v="Fa"/>
    <s v="N"/>
    <x v="1"/>
    <x v="47"/>
    <x v="0"/>
    <x v="0"/>
    <x v="0"/>
    <s v="No Fence"/>
    <n v="0"/>
    <n v="5"/>
    <n v="2007"/>
    <s v="WD"/>
    <s v="Normal"/>
    <n v="117500"/>
    <n v="0"/>
    <n v="0"/>
    <n v="1"/>
    <n v="2"/>
    <n v="1"/>
    <n v="122628.36668873399"/>
  </r>
  <r>
    <n v="60"/>
    <s v="RL"/>
    <n v="57"/>
    <n v="8773"/>
    <s v="Missing"/>
    <s v="IR1"/>
    <s v="HLS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Av"/>
    <x v="2"/>
    <x v="6"/>
    <s v="Unf"/>
    <x v="0"/>
    <n v="1"/>
    <n v="916"/>
    <x v="6"/>
    <x v="6"/>
    <x v="441"/>
    <s v="Gas"/>
    <s v="Gd"/>
    <s v="Y"/>
    <s v="SBrkr"/>
    <n v="916"/>
    <n v="684"/>
    <n v="0"/>
    <x v="0"/>
    <n v="1600"/>
    <n v="0"/>
    <n v="0"/>
    <n v="2"/>
    <n v="1"/>
    <n v="3"/>
    <n v="1"/>
    <s v="TA"/>
    <n v="7"/>
    <s v="Typ"/>
    <n v="1"/>
    <s v="TA"/>
    <s v="Attchd"/>
    <s v="Fin"/>
    <n v="2"/>
    <n v="460"/>
    <s v="TA"/>
    <s v="Y"/>
    <x v="42"/>
    <x v="19"/>
    <x v="0"/>
    <x v="0"/>
    <x v="0"/>
    <s v="No Fence"/>
    <n v="0"/>
    <n v="8"/>
    <n v="2007"/>
    <s v="WD"/>
    <s v="Normal"/>
    <n v="169000"/>
    <n v="0"/>
    <n v="0"/>
    <n v="5"/>
    <n v="4"/>
    <n v="3"/>
    <n v="168508.93437322401"/>
  </r>
  <r>
    <n v="50"/>
    <s v="RL"/>
    <n v="80"/>
    <n v="9600"/>
    <s v="Missing"/>
    <s v="Reg"/>
    <s v="Lvl"/>
    <s v="Inside"/>
    <s v="Gtl"/>
    <s v="NAmes"/>
    <s v="Norm"/>
    <s v="1Fam"/>
    <s v="1.5Fin"/>
    <n v="6"/>
    <n v="5"/>
    <s v="Gable"/>
    <s v="CompShg"/>
    <s v="VinylSd"/>
    <s v="VinylSd"/>
    <s v="None"/>
    <n v="0"/>
    <s v="TA"/>
    <s v="CBlock"/>
    <s v="TA"/>
    <s v="No"/>
    <x v="3"/>
    <x v="22"/>
    <s v="Unf"/>
    <x v="0"/>
    <n v="1"/>
    <n v="752"/>
    <x v="210"/>
    <x v="63"/>
    <x v="489"/>
    <s v="Gas"/>
    <s v="TA"/>
    <s v="Y"/>
    <s v="FuseA"/>
    <n v="1032"/>
    <n v="220"/>
    <n v="0"/>
    <x v="0"/>
    <n v="1252"/>
    <n v="0"/>
    <n v="0"/>
    <n v="1"/>
    <n v="0"/>
    <n v="3"/>
    <n v="1"/>
    <s v="TA"/>
    <n v="6"/>
    <s v="Typ"/>
    <n v="0"/>
    <s v="No Fireplace"/>
    <s v="Attchd"/>
    <s v="Unf"/>
    <n v="1"/>
    <n v="288"/>
    <s v="TA"/>
    <s v="Y"/>
    <x v="1"/>
    <x v="0"/>
    <x v="66"/>
    <x v="0"/>
    <x v="0"/>
    <s v="No Fence"/>
    <n v="0"/>
    <n v="4"/>
    <n v="2008"/>
    <s v="WD"/>
    <s v="Abnorml"/>
    <n v="119000"/>
    <n v="0"/>
    <n v="0"/>
    <n v="3"/>
    <n v="2"/>
    <n v="1"/>
    <n v="119715.140430432"/>
  </r>
  <r>
    <n v="20"/>
    <s v="RL"/>
    <n v="69"/>
    <n v="9819"/>
    <s v="Missing"/>
    <s v="IR1"/>
    <s v="Lvl"/>
    <s v="Inside"/>
    <s v="Mod"/>
    <s v="Mitchel"/>
    <s v="Norm"/>
    <s v="1Fam"/>
    <s v="1Story"/>
    <n v="6"/>
    <n v="5"/>
    <s v="Gable"/>
    <s v="CompShg"/>
    <s v="Plywood"/>
    <s v="ImStucc"/>
    <s v="None"/>
    <n v="0"/>
    <s v="TA"/>
    <s v="PConc"/>
    <s v="TA"/>
    <s v="Gd"/>
    <x v="0"/>
    <x v="201"/>
    <s v="Unf"/>
    <x v="0"/>
    <n v="1"/>
    <n v="0"/>
    <x v="20"/>
    <x v="18"/>
    <x v="490"/>
    <s v="Gas"/>
    <s v="TA"/>
    <s v="Y"/>
    <s v="SBrkr"/>
    <n v="1567"/>
    <n v="0"/>
    <n v="0"/>
    <x v="0"/>
    <n v="1567"/>
    <n v="1"/>
    <n v="0"/>
    <n v="2"/>
    <n v="0"/>
    <n v="2"/>
    <n v="1"/>
    <s v="Gd"/>
    <n v="5"/>
    <s v="Typ"/>
    <n v="2"/>
    <s v="TA"/>
    <s v="Attchd"/>
    <s v="RFn"/>
    <n v="2"/>
    <n v="714"/>
    <s v="TA"/>
    <s v="Y"/>
    <x v="105"/>
    <x v="14"/>
    <x v="0"/>
    <x v="0"/>
    <x v="0"/>
    <s v="No Fence"/>
    <n v="0"/>
    <n v="5"/>
    <n v="2009"/>
    <s v="WD"/>
    <s v="Normal"/>
    <n v="196000"/>
    <n v="0"/>
    <n v="0"/>
    <n v="5"/>
    <n v="4"/>
    <n v="3"/>
    <n v="208530.75345917599"/>
  </r>
  <r>
    <n v="30"/>
    <s v="RL"/>
    <n v="98"/>
    <n v="8731"/>
    <s v="Missing"/>
    <s v="IR1"/>
    <s v="Lvl"/>
    <s v="Inside"/>
    <s v="Gtl"/>
    <s v="BrkSide"/>
    <s v="Norm"/>
    <s v="1Fam"/>
    <s v="1Story"/>
    <n v="5"/>
    <n v="5"/>
    <s v="Gable"/>
    <s v="CompShg"/>
    <s v="Stucco"/>
    <s v="Stucco"/>
    <s v="None"/>
    <n v="0"/>
    <s v="TA"/>
    <s v="BrkTil"/>
    <s v="TA"/>
    <s v="No"/>
    <x v="3"/>
    <x v="419"/>
    <s v="Unf"/>
    <x v="0"/>
    <n v="1"/>
    <n v="270"/>
    <x v="136"/>
    <x v="28"/>
    <x v="491"/>
    <s v="Gas"/>
    <s v="TA"/>
    <s v="Y"/>
    <s v="SBrkr"/>
    <n v="1167"/>
    <n v="0"/>
    <n v="0"/>
    <x v="0"/>
    <n v="1167"/>
    <n v="0"/>
    <n v="0"/>
    <n v="1"/>
    <n v="0"/>
    <n v="3"/>
    <n v="1"/>
    <s v="TA"/>
    <n v="6"/>
    <s v="Maj1"/>
    <n v="1"/>
    <s v="Gd"/>
    <s v="Detchd"/>
    <s v="Unf"/>
    <n v="2"/>
    <n v="495"/>
    <s v="TA"/>
    <s v="Y"/>
    <x v="1"/>
    <x v="0"/>
    <x v="81"/>
    <x v="0"/>
    <x v="35"/>
    <s v="No Fence"/>
    <n v="0"/>
    <n v="5"/>
    <n v="2007"/>
    <s v="WD"/>
    <s v="Normal"/>
    <n v="144000"/>
    <n v="0"/>
    <n v="0"/>
    <n v="2"/>
    <n v="3"/>
    <n v="1"/>
    <n v="130629.81093682699"/>
  </r>
  <r>
    <n v="60"/>
    <s v="RL"/>
    <n v="69"/>
    <n v="10304"/>
    <s v="Missing"/>
    <s v="IR1"/>
    <s v="Lvl"/>
    <s v="CulDSac"/>
    <s v="Gtl"/>
    <s v="NWAmes"/>
    <s v="PosN"/>
    <s v="1Fam"/>
    <s v="2Story"/>
    <n v="5"/>
    <n v="7"/>
    <s v="Gable"/>
    <s v="CompShg"/>
    <s v="Plywood"/>
    <s v="Plywood"/>
    <s v="BrkFace"/>
    <n v="44"/>
    <s v="TA"/>
    <s v="CBlock"/>
    <s v="TA"/>
    <s v="No"/>
    <x v="0"/>
    <x v="304"/>
    <s v="Unf"/>
    <x v="0"/>
    <n v="1"/>
    <n v="399"/>
    <x v="211"/>
    <x v="33"/>
    <x v="165"/>
    <s v="Gas"/>
    <s v="Ex"/>
    <s v="Y"/>
    <s v="SBrkr"/>
    <n v="1088"/>
    <n v="780"/>
    <n v="0"/>
    <x v="0"/>
    <n v="1868"/>
    <n v="1"/>
    <n v="0"/>
    <n v="2"/>
    <n v="1"/>
    <n v="4"/>
    <n v="1"/>
    <s v="Gd"/>
    <n v="9"/>
    <s v="Typ"/>
    <n v="1"/>
    <s v="TA"/>
    <s v="Attchd"/>
    <s v="Unf"/>
    <n v="2"/>
    <n v="484"/>
    <s v="TA"/>
    <s v="Y"/>
    <x v="197"/>
    <x v="48"/>
    <x v="0"/>
    <x v="0"/>
    <x v="0"/>
    <s v="No Fence"/>
    <n v="0"/>
    <n v="10"/>
    <n v="2009"/>
    <s v="WD"/>
    <s v="Normal"/>
    <n v="197500"/>
    <n v="0"/>
    <n v="0"/>
    <n v="5"/>
    <n v="4"/>
    <n v="3"/>
    <n v="191095.69944012299"/>
  </r>
  <r>
    <n v="60"/>
    <s v="RL"/>
    <n v="77"/>
    <n v="9965"/>
    <s v="Missing"/>
    <s v="Reg"/>
    <s v="Lvl"/>
    <s v="Inside"/>
    <s v="Gtl"/>
    <s v="CollgCr"/>
    <s v="Norm"/>
    <s v="1Fam"/>
    <s v="2Story"/>
    <n v="8"/>
    <n v="5"/>
    <s v="Mansard_Hip"/>
    <s v="CompShg"/>
    <s v="VinylSd"/>
    <s v="VinylSd"/>
    <s v="Stone"/>
    <n v="340"/>
    <s v="Gd"/>
    <s v="PConc"/>
    <s v="Ex"/>
    <s v="Gd"/>
    <x v="1"/>
    <x v="420"/>
    <s v="Unf"/>
    <x v="0"/>
    <n v="1"/>
    <n v="316"/>
    <x v="38"/>
    <x v="44"/>
    <x v="420"/>
    <s v="Gas"/>
    <s v="Ex"/>
    <s v="Y"/>
    <s v="SBrkr"/>
    <n v="1466"/>
    <n v="1362"/>
    <n v="0"/>
    <x v="0"/>
    <n v="2828"/>
    <n v="1"/>
    <n v="0"/>
    <n v="3"/>
    <n v="0"/>
    <n v="4"/>
    <n v="1"/>
    <s v="Gd"/>
    <n v="11"/>
    <s v="Typ"/>
    <n v="1"/>
    <s v="TA"/>
    <s v="BuiltIn"/>
    <s v="RFn"/>
    <n v="3"/>
    <n v="1052"/>
    <s v="TA"/>
    <s v="Y"/>
    <x v="95"/>
    <x v="123"/>
    <x v="0"/>
    <x v="0"/>
    <x v="0"/>
    <s v="No Fence"/>
    <n v="0"/>
    <n v="4"/>
    <n v="2007"/>
    <s v="New"/>
    <s v="Partial"/>
    <n v="424870"/>
    <n v="0"/>
    <n v="0"/>
    <n v="6"/>
    <n v="5"/>
    <n v="4"/>
    <n v="406822.93877194898"/>
  </r>
  <r>
    <n v="50"/>
    <s v="RM"/>
    <n v="52"/>
    <n v="6240"/>
    <s v="Missing"/>
    <s v="Reg"/>
    <s v="Lvl"/>
    <s v="Inside"/>
    <s v="Gtl"/>
    <s v="BrkSide"/>
    <s v="Norm"/>
    <s v="1Fam"/>
    <s v="1.5Fin"/>
    <n v="5"/>
    <n v="6"/>
    <s v="Gable"/>
    <s v="CompShg"/>
    <s v="MetalSd"/>
    <s v="MetalSd"/>
    <s v="None"/>
    <n v="0"/>
    <s v="TA"/>
    <s v="BrkTil"/>
    <s v="TA"/>
    <s v="No"/>
    <x v="2"/>
    <x v="6"/>
    <s v="Unf"/>
    <x v="0"/>
    <n v="1"/>
    <n v="1042"/>
    <x v="6"/>
    <x v="6"/>
    <x v="492"/>
    <s v="Gas"/>
    <s v="Ex"/>
    <s v="Y"/>
    <s v="SBrkr"/>
    <n v="1042"/>
    <n v="534"/>
    <n v="0"/>
    <x v="0"/>
    <n v="1576"/>
    <n v="0"/>
    <n v="0"/>
    <n v="1"/>
    <n v="0"/>
    <n v="3"/>
    <n v="1"/>
    <s v="TA"/>
    <n v="8"/>
    <s v="Typ"/>
    <n v="1"/>
    <s v="Gd"/>
    <s v="Detchd"/>
    <s v="Unf"/>
    <n v="1"/>
    <n v="225"/>
    <s v="TA"/>
    <s v="Y"/>
    <x v="1"/>
    <x v="0"/>
    <x v="0"/>
    <x v="0"/>
    <x v="0"/>
    <s v="No Fence"/>
    <n v="0"/>
    <n v="8"/>
    <n v="2006"/>
    <s v="WD"/>
    <s v="Family"/>
    <n v="149000"/>
    <n v="0"/>
    <n v="0"/>
    <n v="3"/>
    <n v="2"/>
    <n v="1"/>
    <n v="140483.15145018901"/>
  </r>
  <r>
    <n v="70"/>
    <s v="RL"/>
    <n v="75"/>
    <n v="12000"/>
    <s v="Missing"/>
    <s v="Reg"/>
    <s v="Bnk"/>
    <s v="Inside"/>
    <s v="Gtl"/>
    <s v="Crawfor"/>
    <s v="Norm"/>
    <s v="1Fam"/>
    <s v="2Story"/>
    <n v="7"/>
    <n v="7"/>
    <s v="Gable"/>
    <s v="CompShg"/>
    <s v="MetalSd"/>
    <s v="MetalSd"/>
    <s v="None"/>
    <n v="0"/>
    <s v="TA"/>
    <s v="CBlock"/>
    <s v="TA"/>
    <s v="No"/>
    <x v="5"/>
    <x v="421"/>
    <s v="Unf"/>
    <x v="0"/>
    <n v="1"/>
    <n v="429"/>
    <x v="52"/>
    <x v="46"/>
    <x v="493"/>
    <s v="Gas"/>
    <s v="Ex"/>
    <s v="Y"/>
    <s v="SBrkr"/>
    <n v="860"/>
    <n v="704"/>
    <n v="0"/>
    <x v="0"/>
    <n v="1564"/>
    <n v="0"/>
    <n v="0"/>
    <n v="1"/>
    <n v="1"/>
    <n v="3"/>
    <n v="1"/>
    <s v="Fa"/>
    <n v="7"/>
    <s v="Typ"/>
    <n v="1"/>
    <s v="Gd"/>
    <s v="Attchd"/>
    <s v="Unf"/>
    <n v="1"/>
    <n v="234"/>
    <s v="TA"/>
    <s v="Y"/>
    <x v="1"/>
    <x v="0"/>
    <x v="0"/>
    <x v="0"/>
    <x v="0"/>
    <s v="No Fence"/>
    <n v="0"/>
    <n v="7"/>
    <n v="2009"/>
    <s v="WD"/>
    <s v="Normal"/>
    <n v="174500"/>
    <n v="0"/>
    <n v="0"/>
    <n v="3"/>
    <n v="2"/>
    <n v="1"/>
    <n v="180065.73331769"/>
  </r>
  <r>
    <n v="50"/>
    <s v="RM"/>
    <n v="69"/>
    <n v="5700"/>
    <s v="Missing"/>
    <s v="Reg"/>
    <s v="Lvl"/>
    <s v="Inside"/>
    <s v="Gtl"/>
    <s v="OldTown"/>
    <s v="Norm"/>
    <s v="1Fam"/>
    <s v="1.5Fin"/>
    <n v="7"/>
    <n v="7"/>
    <s v="Gable"/>
    <s v="CompShg"/>
    <s v="Wd Sdng"/>
    <s v="Wd Sdng"/>
    <s v="None"/>
    <n v="0"/>
    <s v="TA"/>
    <s v="PConc"/>
    <s v="TA"/>
    <s v="No"/>
    <x v="2"/>
    <x v="6"/>
    <s v="Unf"/>
    <x v="0"/>
    <n v="1"/>
    <n v="572"/>
    <x v="6"/>
    <x v="6"/>
    <x v="101"/>
    <s v="Gas"/>
    <s v="TA"/>
    <s v="Y"/>
    <s v="SBrkr"/>
    <n v="572"/>
    <n v="539"/>
    <n v="0"/>
    <x v="0"/>
    <n v="1111"/>
    <n v="0"/>
    <n v="0"/>
    <n v="1"/>
    <n v="0"/>
    <n v="2"/>
    <n v="1"/>
    <s v="TA"/>
    <n v="5"/>
    <s v="Typ"/>
    <n v="1"/>
    <s v="Gd"/>
    <s v="Detchd"/>
    <s v="Unf"/>
    <n v="1"/>
    <n v="288"/>
    <s v="TA"/>
    <s v="Y"/>
    <x v="1"/>
    <x v="0"/>
    <x v="3"/>
    <x v="0"/>
    <x v="0"/>
    <s v="No Fence"/>
    <n v="0"/>
    <n v="8"/>
    <n v="2008"/>
    <s v="WD"/>
    <s v="Normal"/>
    <n v="116900"/>
    <n v="0"/>
    <n v="0"/>
    <n v="3"/>
    <n v="4"/>
    <n v="1"/>
    <n v="114435.532847863"/>
  </r>
  <r>
    <n v="70"/>
    <s v="RM"/>
    <n v="50"/>
    <n v="9000"/>
    <s v="Missing"/>
    <s v="Reg"/>
    <s v="Lvl"/>
    <s v="Inside"/>
    <s v="Gtl"/>
    <s v="OldTown"/>
    <s v="Artery"/>
    <s v="1Fam"/>
    <s v="2Story"/>
    <n v="7"/>
    <n v="9"/>
    <s v="Mansard_Hip"/>
    <s v="CompShg"/>
    <s v="VinylSd"/>
    <s v="VinylSd"/>
    <s v="None"/>
    <n v="0"/>
    <s v="TA"/>
    <s v="PConc"/>
    <s v="TA"/>
    <s v="No"/>
    <x v="0"/>
    <x v="261"/>
    <s v="Unf"/>
    <x v="0"/>
    <n v="1"/>
    <n v="26"/>
    <x v="147"/>
    <x v="86"/>
    <x v="368"/>
    <s v="Gas"/>
    <s v="Ex"/>
    <s v="Y"/>
    <s v="SBrkr"/>
    <n v="832"/>
    <n v="650"/>
    <n v="0"/>
    <x v="0"/>
    <n v="1482"/>
    <n v="0"/>
    <n v="1"/>
    <n v="1"/>
    <n v="0"/>
    <n v="3"/>
    <n v="1"/>
    <s v="TA"/>
    <n v="7"/>
    <s v="Typ"/>
    <n v="0"/>
    <s v="No Fireplace"/>
    <s v="Detchd"/>
    <s v="Unf"/>
    <n v="2"/>
    <n v="324"/>
    <s v="TA"/>
    <s v="Y"/>
    <x v="1"/>
    <x v="0"/>
    <x v="0"/>
    <x v="0"/>
    <x v="0"/>
    <s v="No Fence"/>
    <n v="0"/>
    <n v="7"/>
    <n v="2009"/>
    <s v="WD"/>
    <s v="Normal"/>
    <n v="143000"/>
    <n v="0"/>
    <n v="0"/>
    <n v="2"/>
    <n v="2"/>
    <n v="3"/>
    <n v="149058.351563751"/>
  </r>
  <r>
    <n v="20"/>
    <s v="RL"/>
    <n v="90"/>
    <n v="14115"/>
    <s v="Missing"/>
    <s v="IR1"/>
    <s v="Lvl"/>
    <s v="Inside"/>
    <s v="Gtl"/>
    <s v="Crawfor"/>
    <s v="Norm"/>
    <s v="1Fam"/>
    <s v="1Story"/>
    <n v="6"/>
    <n v="7"/>
    <s v="Gable"/>
    <s v="CompShg"/>
    <s v="Stone"/>
    <s v="Stone"/>
    <s v="None"/>
    <n v="0"/>
    <s v="TA"/>
    <s v="PConc"/>
    <s v="TA"/>
    <s v="No"/>
    <x v="0"/>
    <x v="422"/>
    <s v="GLQ"/>
    <x v="84"/>
    <n v="2"/>
    <n v="230"/>
    <x v="38"/>
    <x v="34"/>
    <x v="330"/>
    <s v="Gas"/>
    <s v="Ex"/>
    <s v="Y"/>
    <s v="SBrkr"/>
    <n v="1811"/>
    <n v="0"/>
    <n v="0"/>
    <x v="0"/>
    <n v="1811"/>
    <n v="0"/>
    <n v="0"/>
    <n v="1"/>
    <n v="0"/>
    <n v="2"/>
    <n v="1"/>
    <s v="Ex"/>
    <n v="6"/>
    <s v="Typ"/>
    <n v="1"/>
    <s v="Gd"/>
    <s v="Attchd"/>
    <s v="Fin"/>
    <n v="2"/>
    <n v="470"/>
    <s v="TA"/>
    <s v="Y"/>
    <x v="1"/>
    <x v="0"/>
    <x v="82"/>
    <x v="0"/>
    <x v="0"/>
    <s v="No Fence"/>
    <n v="0"/>
    <n v="7"/>
    <n v="2006"/>
    <s v="WD"/>
    <s v="Abnorml"/>
    <n v="230000"/>
    <n v="0"/>
    <n v="0"/>
    <n v="4"/>
    <n v="3"/>
    <n v="4"/>
    <n v="224036.692709897"/>
  </r>
  <r>
    <n v="60"/>
    <s v="RL"/>
    <n v="69"/>
    <n v="13700"/>
    <s v="Missing"/>
    <s v="IR1"/>
    <s v="Lvl"/>
    <s v="Inside"/>
    <s v="Gtl"/>
    <s v="NAmes"/>
    <s v="Norm"/>
    <s v="1Fam"/>
    <s v="2Story"/>
    <n v="7"/>
    <n v="6"/>
    <s v="Gable"/>
    <s v="CompShg"/>
    <s v="VinylSd"/>
    <s v="VinylSd"/>
    <s v="Stone"/>
    <n v="288"/>
    <s v="TA"/>
    <s v="CBlock"/>
    <s v="TA"/>
    <s v="Gd"/>
    <x v="0"/>
    <x v="252"/>
    <s v="Unf"/>
    <x v="0"/>
    <n v="1"/>
    <n v="410"/>
    <x v="88"/>
    <x v="1"/>
    <x v="92"/>
    <s v="Gas"/>
    <s v="TA"/>
    <s v="Y"/>
    <s v="SBrkr"/>
    <n v="902"/>
    <n v="918"/>
    <n v="0"/>
    <x v="0"/>
    <n v="1820"/>
    <n v="0"/>
    <n v="0"/>
    <n v="1"/>
    <n v="2"/>
    <n v="4"/>
    <n v="1"/>
    <s v="Gd"/>
    <n v="8"/>
    <s v="Typ"/>
    <n v="2"/>
    <s v="Gd"/>
    <s v="Attchd"/>
    <s v="Unf"/>
    <n v="2"/>
    <n v="492"/>
    <s v="TA"/>
    <s v="Y"/>
    <x v="53"/>
    <x v="3"/>
    <x v="0"/>
    <x v="0"/>
    <x v="52"/>
    <s v="GdPrv"/>
    <n v="0"/>
    <n v="5"/>
    <n v="2008"/>
    <s v="WD"/>
    <s v="Normal"/>
    <n v="201800"/>
    <n v="0"/>
    <n v="0"/>
    <n v="4"/>
    <n v="3"/>
    <n v="3"/>
    <n v="204795.59944742601"/>
  </r>
  <r>
    <n v="20"/>
    <s v="RL"/>
    <n v="90"/>
    <n v="10768"/>
    <s v="Missing"/>
    <s v="IR1"/>
    <s v="Lvl"/>
    <s v="Corner"/>
    <s v="Gtl"/>
    <s v="Veenker"/>
    <s v="Norm"/>
    <s v="1Fam"/>
    <s v="1Story"/>
    <n v="5"/>
    <n v="8"/>
    <s v="Gable"/>
    <s v="CompShg"/>
    <s v="Plywood"/>
    <s v="Plywood"/>
    <s v="None"/>
    <n v="0"/>
    <s v="Gd"/>
    <s v="CBlock"/>
    <s v="Gd"/>
    <s v="Gd"/>
    <x v="0"/>
    <x v="423"/>
    <s v="Unf"/>
    <x v="0"/>
    <n v="1"/>
    <n v="280"/>
    <x v="8"/>
    <x v="5"/>
    <x v="494"/>
    <s v="Gas"/>
    <s v="TA"/>
    <s v="Y"/>
    <s v="SBrkr"/>
    <n v="1437"/>
    <n v="0"/>
    <n v="0"/>
    <x v="0"/>
    <n v="1437"/>
    <n v="1"/>
    <n v="0"/>
    <n v="2"/>
    <n v="0"/>
    <n v="3"/>
    <n v="1"/>
    <s v="Gd"/>
    <n v="6"/>
    <s v="Typ"/>
    <n v="1"/>
    <s v="Fa"/>
    <s v="Attchd"/>
    <s v="RFn"/>
    <n v="2"/>
    <n v="528"/>
    <s v="TA"/>
    <s v="Y"/>
    <x v="1"/>
    <x v="6"/>
    <x v="0"/>
    <x v="0"/>
    <x v="27"/>
    <s v="No Fence"/>
    <n v="0"/>
    <n v="7"/>
    <n v="2007"/>
    <s v="WD"/>
    <s v="Normal"/>
    <n v="218000"/>
    <n v="0"/>
    <n v="0"/>
    <n v="5"/>
    <n v="4"/>
    <n v="4"/>
    <n v="206128.01808298699"/>
  </r>
  <r>
    <n v="80"/>
    <s v="RL"/>
    <n v="85"/>
    <n v="9350"/>
    <s v="Missing"/>
    <s v="Reg"/>
    <s v="Lvl"/>
    <s v="Inside"/>
    <s v="Gtl"/>
    <s v="NAmes"/>
    <s v="Norm"/>
    <s v="1Fam"/>
    <s v="SLvl"/>
    <n v="5"/>
    <n v="8"/>
    <s v="Gable"/>
    <s v="CompShg"/>
    <s v="BrkFace"/>
    <s v="BrkFace"/>
    <s v="None"/>
    <n v="0"/>
    <s v="TA"/>
    <s v="PConc"/>
    <s v="TA"/>
    <s v="Gd"/>
    <x v="0"/>
    <x v="344"/>
    <s v="Unf"/>
    <x v="0"/>
    <n v="1"/>
    <n v="586"/>
    <x v="212"/>
    <x v="60"/>
    <x v="495"/>
    <s v="Gas"/>
    <s v="Gd"/>
    <s v="Y"/>
    <s v="SBrkr"/>
    <n v="1265"/>
    <n v="0"/>
    <n v="0"/>
    <x v="0"/>
    <n v="1265"/>
    <n v="0"/>
    <n v="1"/>
    <n v="2"/>
    <n v="0"/>
    <n v="3"/>
    <n v="1"/>
    <s v="Gd"/>
    <n v="6"/>
    <s v="Typ"/>
    <n v="1"/>
    <s v="Gd"/>
    <s v="Attchd"/>
    <s v="RFn"/>
    <n v="2"/>
    <n v="502"/>
    <s v="TA"/>
    <s v="Y"/>
    <x v="1"/>
    <x v="163"/>
    <x v="0"/>
    <x v="12"/>
    <x v="0"/>
    <s v="MnPrv"/>
    <n v="0"/>
    <n v="10"/>
    <n v="2008"/>
    <s v="WD"/>
    <s v="Normal"/>
    <n v="179900"/>
    <n v="0"/>
    <n v="0"/>
    <n v="4"/>
    <n v="3"/>
    <n v="3"/>
    <n v="174593.91675230101"/>
  </r>
  <r>
    <n v="120"/>
    <s v="RL"/>
    <n v="34"/>
    <n v="5001"/>
    <s v="Missing"/>
    <s v="IR1"/>
    <s v="Lvl"/>
    <s v="Inside"/>
    <s v="Gtl"/>
    <s v="NridgHt"/>
    <s v="Norm"/>
    <s v="Twnhs"/>
    <s v="1Story"/>
    <n v="7"/>
    <n v="5"/>
    <s v="Gable"/>
    <s v="CompShg"/>
    <s v="VinylSd"/>
    <s v="VinylSd"/>
    <s v="Stone"/>
    <n v="166"/>
    <s v="Gd"/>
    <s v="PConc"/>
    <s v="Gd"/>
    <s v="No"/>
    <x v="1"/>
    <x v="254"/>
    <s v="Unf"/>
    <x v="0"/>
    <n v="1"/>
    <n v="410"/>
    <x v="133"/>
    <x v="82"/>
    <x v="496"/>
    <s v="Gas"/>
    <s v="Ex"/>
    <s v="Y"/>
    <s v="SBrkr"/>
    <n v="1314"/>
    <n v="0"/>
    <n v="0"/>
    <x v="0"/>
    <n v="1314"/>
    <n v="1"/>
    <n v="0"/>
    <n v="2"/>
    <n v="0"/>
    <n v="2"/>
    <n v="1"/>
    <s v="Gd"/>
    <n v="6"/>
    <s v="Typ"/>
    <n v="1"/>
    <s v="Gd"/>
    <s v="Attchd"/>
    <s v="RFn"/>
    <n v="2"/>
    <n v="626"/>
    <s v="TA"/>
    <s v="Y"/>
    <x v="198"/>
    <x v="99"/>
    <x v="0"/>
    <x v="0"/>
    <x v="0"/>
    <s v="No Fence"/>
    <n v="0"/>
    <n v="7"/>
    <n v="2009"/>
    <s v="WD"/>
    <s v="Normal"/>
    <n v="230000"/>
    <n v="0"/>
    <n v="0"/>
    <n v="6"/>
    <n v="5"/>
    <n v="4"/>
    <n v="207493.04782161699"/>
  </r>
  <r>
    <n v="20"/>
    <s v="RL"/>
    <n v="92"/>
    <n v="11932"/>
    <s v="Missing"/>
    <s v="Reg"/>
    <s v="Lvl"/>
    <s v="FR2"/>
    <s v="Gtl"/>
    <s v="Somerst"/>
    <s v="Feedr"/>
    <s v="1Fam"/>
    <s v="1Story"/>
    <n v="8"/>
    <n v="5"/>
    <s v="Gable"/>
    <s v="CompShg"/>
    <s v="VinylSd"/>
    <s v="VinylSd"/>
    <s v="Stone"/>
    <n v="186"/>
    <s v="Gd"/>
    <s v="PConc"/>
    <s v="Gd"/>
    <s v="No"/>
    <x v="2"/>
    <x v="6"/>
    <s v="Unf"/>
    <x v="0"/>
    <n v="1"/>
    <n v="1580"/>
    <x v="6"/>
    <x v="6"/>
    <x v="205"/>
    <s v="Gas"/>
    <s v="Ex"/>
    <s v="Y"/>
    <s v="SBrkr"/>
    <n v="1580"/>
    <n v="0"/>
    <n v="0"/>
    <x v="0"/>
    <n v="1580"/>
    <n v="0"/>
    <n v="0"/>
    <n v="2"/>
    <n v="0"/>
    <n v="3"/>
    <n v="1"/>
    <s v="Gd"/>
    <n v="7"/>
    <s v="Typ"/>
    <n v="0"/>
    <s v="No Fireplace"/>
    <s v="Attchd"/>
    <s v="RFn"/>
    <n v="3"/>
    <n v="830"/>
    <s v="TA"/>
    <s v="Y"/>
    <x v="1"/>
    <x v="42"/>
    <x v="0"/>
    <x v="0"/>
    <x v="0"/>
    <s v="No Fence"/>
    <n v="0"/>
    <n v="6"/>
    <n v="2008"/>
    <s v="ConLD"/>
    <s v="Partial"/>
    <n v="235128"/>
    <n v="0"/>
    <n v="0"/>
    <n v="6"/>
    <n v="5"/>
    <n v="4"/>
    <n v="229453.292937347"/>
  </r>
  <r>
    <n v="60"/>
    <s v="RL"/>
    <n v="76"/>
    <n v="9120"/>
    <s v="Missing"/>
    <s v="Reg"/>
    <s v="Lvl"/>
    <s v="Inside"/>
    <s v="Gtl"/>
    <s v="NWAmes"/>
    <s v="Norm"/>
    <s v="1Fam"/>
    <s v="2Story"/>
    <n v="6"/>
    <n v="6"/>
    <s v="Mansard_Hip"/>
    <s v="CompShg"/>
    <s v="HdBoard"/>
    <s v="HdBoard"/>
    <s v="BrkFace"/>
    <n v="270"/>
    <s v="Gd"/>
    <s v="CBlock"/>
    <s v="TA"/>
    <s v="No"/>
    <x v="0"/>
    <x v="329"/>
    <s v="Unf"/>
    <x v="0"/>
    <n v="1"/>
    <n v="459"/>
    <x v="139"/>
    <x v="33"/>
    <x v="232"/>
    <s v="Gas"/>
    <s v="TA"/>
    <s v="Y"/>
    <s v="SBrkr"/>
    <n v="943"/>
    <n v="933"/>
    <n v="0"/>
    <x v="0"/>
    <n v="1876"/>
    <n v="0"/>
    <n v="0"/>
    <n v="2"/>
    <n v="1"/>
    <n v="4"/>
    <n v="1"/>
    <s v="Gd"/>
    <n v="8"/>
    <s v="Typ"/>
    <n v="1"/>
    <s v="TA"/>
    <s v="Attchd"/>
    <s v="RFn"/>
    <n v="2"/>
    <n v="540"/>
    <s v="Gd"/>
    <s v="Y"/>
    <x v="1"/>
    <x v="160"/>
    <x v="0"/>
    <x v="0"/>
    <x v="0"/>
    <s v="No Fence"/>
    <n v="0"/>
    <n v="7"/>
    <n v="2008"/>
    <s v="WD"/>
    <s v="Normal"/>
    <n v="185000"/>
    <n v="0"/>
    <n v="0"/>
    <n v="4"/>
    <n v="3"/>
    <n v="2"/>
    <n v="184241.16241320199"/>
  </r>
  <r>
    <n v="160"/>
    <s v="RL"/>
    <n v="24"/>
    <n v="2280"/>
    <s v="Missing"/>
    <s v="Reg"/>
    <s v="Lvl"/>
    <s v="Inside"/>
    <s v="Gtl"/>
    <s v="NPkVill"/>
    <s v="Norm"/>
    <s v="Twnhs"/>
    <s v="2Story"/>
    <n v="6"/>
    <n v="5"/>
    <s v="Gable"/>
    <s v="CompShg"/>
    <s v="Plywood"/>
    <s v="Brk Cmn"/>
    <s v="None"/>
    <n v="0"/>
    <s v="TA"/>
    <s v="CBlock"/>
    <s v="Gd"/>
    <s v="No"/>
    <x v="0"/>
    <x v="279"/>
    <s v="Unf"/>
    <x v="0"/>
    <n v="1"/>
    <n v="544"/>
    <x v="155"/>
    <x v="88"/>
    <x v="119"/>
    <s v="Gas"/>
    <s v="Fa"/>
    <s v="Y"/>
    <s v="SBrkr"/>
    <n v="855"/>
    <n v="601"/>
    <n v="0"/>
    <x v="0"/>
    <n v="1456"/>
    <n v="0"/>
    <n v="0"/>
    <n v="2"/>
    <n v="1"/>
    <n v="3"/>
    <n v="1"/>
    <s v="TA"/>
    <n v="7"/>
    <s v="Typ"/>
    <n v="1"/>
    <s v="TA"/>
    <s v="Attchd"/>
    <s v="Unf"/>
    <n v="2"/>
    <n v="440"/>
    <s v="TA"/>
    <s v="Y"/>
    <x v="199"/>
    <x v="0"/>
    <x v="0"/>
    <x v="0"/>
    <x v="0"/>
    <s v="No Fence"/>
    <n v="0"/>
    <n v="7"/>
    <n v="2010"/>
    <s v="WD"/>
    <s v="Normal"/>
    <n v="146000"/>
    <n v="0"/>
    <n v="0"/>
    <n v="5"/>
    <n v="4"/>
    <n v="3"/>
    <n v="148293.824155868"/>
  </r>
  <r>
    <n v="20"/>
    <s v="RL"/>
    <n v="109"/>
    <n v="8724"/>
    <s v="Missing"/>
    <s v="Reg"/>
    <s v="Lvl"/>
    <s v="Inside"/>
    <s v="Gtl"/>
    <s v="Sawyer"/>
    <s v="Norm"/>
    <s v="1Fam"/>
    <s v="1Story"/>
    <n v="5"/>
    <n v="5"/>
    <s v="Gable"/>
    <s v="CompShg"/>
    <s v="VinylSd"/>
    <s v="VinylSd"/>
    <s v="None"/>
    <n v="0"/>
    <s v="TA"/>
    <s v="CBlock"/>
    <s v="Gd"/>
    <s v="No"/>
    <x v="3"/>
    <x v="424"/>
    <s v="Unf"/>
    <x v="0"/>
    <n v="1"/>
    <n v="402"/>
    <x v="71"/>
    <x v="56"/>
    <x v="139"/>
    <s v="Gas"/>
    <s v="Gd"/>
    <s v="Y"/>
    <s v="SBrkr"/>
    <n v="894"/>
    <n v="0"/>
    <n v="0"/>
    <x v="0"/>
    <n v="894"/>
    <n v="0"/>
    <n v="0"/>
    <n v="1"/>
    <n v="0"/>
    <n v="3"/>
    <n v="1"/>
    <s v="TA"/>
    <n v="5"/>
    <s v="Typ"/>
    <n v="1"/>
    <s v="Po"/>
    <s v="Attchd"/>
    <s v="Fin"/>
    <n v="2"/>
    <n v="450"/>
    <s v="TA"/>
    <s v="Y"/>
    <x v="1"/>
    <x v="0"/>
    <x v="0"/>
    <x v="0"/>
    <x v="0"/>
    <s v="No Fence"/>
    <n v="0"/>
    <n v="5"/>
    <n v="2007"/>
    <s v="WD"/>
    <s v="Normal"/>
    <n v="129000"/>
    <n v="0"/>
    <n v="0"/>
    <n v="4"/>
    <n v="3"/>
    <n v="2"/>
    <n v="134163.612539981"/>
  </r>
  <r>
    <n v="90"/>
    <s v="RL"/>
    <n v="60"/>
    <n v="12900"/>
    <s v="Missing"/>
    <s v="Reg"/>
    <s v="Lvl"/>
    <s v="Inside"/>
    <s v="Gtl"/>
    <s v="Sawyer"/>
    <s v="Feedr"/>
    <s v="Duplex"/>
    <s v="SFoyer"/>
    <n v="4"/>
    <n v="4"/>
    <s v="Gable"/>
    <s v="CompShg"/>
    <s v="Plywood"/>
    <s v="Plywood"/>
    <s v="None"/>
    <n v="0"/>
    <s v="TA"/>
    <s v="CBlock"/>
    <s v="Gd"/>
    <s v="Av"/>
    <x v="1"/>
    <x v="425"/>
    <s v="Unf"/>
    <x v="0"/>
    <n v="1"/>
    <n v="0"/>
    <x v="20"/>
    <x v="18"/>
    <x v="497"/>
    <s v="Gas"/>
    <s v="TA"/>
    <s v="Y"/>
    <s v="SBrkr"/>
    <n v="1258"/>
    <n v="0"/>
    <n v="0"/>
    <x v="0"/>
    <n v="1258"/>
    <n v="2"/>
    <n v="0"/>
    <n v="0"/>
    <n v="2"/>
    <n v="0"/>
    <n v="2"/>
    <s v="TA"/>
    <n v="6"/>
    <s v="Typ"/>
    <n v="0"/>
    <s v="No Fireplace"/>
    <s v="CarPort"/>
    <s v="Unf"/>
    <n v="2"/>
    <n v="400"/>
    <s v="Fa"/>
    <s v="Y"/>
    <x v="23"/>
    <x v="0"/>
    <x v="0"/>
    <x v="0"/>
    <x v="0"/>
    <s v="No Fence"/>
    <n v="0"/>
    <n v="1"/>
    <n v="2008"/>
    <s v="WD"/>
    <s v="Alloca"/>
    <n v="108959"/>
    <n v="0"/>
    <n v="0"/>
    <n v="4"/>
    <n v="3"/>
    <n v="2"/>
    <n v="115374.213722417"/>
  </r>
  <r>
    <n v="80"/>
    <s v="RL"/>
    <n v="69"/>
    <n v="16157"/>
    <s v="Missing"/>
    <s v="IR1"/>
    <s v="Lvl"/>
    <s v="FR2"/>
    <s v="Gtl"/>
    <s v="Veenker"/>
    <s v="Feedr"/>
    <s v="1Fam"/>
    <s v="SLvl"/>
    <n v="5"/>
    <n v="7"/>
    <s v="Gable"/>
    <s v="CompShg"/>
    <s v="Plywood"/>
    <s v="Plywood"/>
    <s v="None"/>
    <n v="0"/>
    <s v="TA"/>
    <s v="PConc"/>
    <s v="Gd"/>
    <s v="Gd"/>
    <x v="0"/>
    <x v="426"/>
    <s v="Rec"/>
    <x v="34"/>
    <n v="2"/>
    <n v="289"/>
    <x v="38"/>
    <x v="34"/>
    <x v="120"/>
    <s v="Gas"/>
    <s v="Ex"/>
    <s v="Y"/>
    <s v="SBrkr"/>
    <n v="1432"/>
    <n v="0"/>
    <n v="0"/>
    <x v="0"/>
    <n v="1432"/>
    <n v="1"/>
    <n v="0"/>
    <n v="1"/>
    <n v="1"/>
    <n v="2"/>
    <n v="1"/>
    <s v="Gd"/>
    <n v="5"/>
    <s v="Typ"/>
    <n v="1"/>
    <s v="TA"/>
    <s v="Attchd"/>
    <s v="Unf"/>
    <n v="2"/>
    <n v="588"/>
    <s v="TA"/>
    <s v="Y"/>
    <x v="18"/>
    <x v="164"/>
    <x v="0"/>
    <x v="0"/>
    <x v="0"/>
    <s v="No Fence"/>
    <n v="0"/>
    <n v="6"/>
    <n v="2007"/>
    <s v="WD"/>
    <s v="Normal"/>
    <n v="194000"/>
    <n v="0"/>
    <n v="0"/>
    <n v="5"/>
    <n v="4"/>
    <n v="3"/>
    <n v="195101.088000358"/>
  </r>
  <r>
    <n v="20"/>
    <s v="RL"/>
    <n v="79"/>
    <n v="9541"/>
    <s v="Missing"/>
    <s v="IR1"/>
    <s v="Lvl"/>
    <s v="Inside"/>
    <s v="Gtl"/>
    <s v="NridgHt"/>
    <s v="Norm"/>
    <s v="1Fam"/>
    <s v="1Story"/>
    <n v="7"/>
    <n v="5"/>
    <s v="Gable"/>
    <s v="CompShg"/>
    <s v="VinylSd"/>
    <s v="VinylSd"/>
    <s v="Stone"/>
    <n v="268"/>
    <s v="Gd"/>
    <s v="PConc"/>
    <s v="Gd"/>
    <s v="No"/>
    <x v="2"/>
    <x v="6"/>
    <s v="Unf"/>
    <x v="0"/>
    <n v="1"/>
    <n v="1502"/>
    <x v="6"/>
    <x v="6"/>
    <x v="498"/>
    <s v="Gas"/>
    <s v="Ex"/>
    <s v="Y"/>
    <s v="SBrkr"/>
    <n v="1502"/>
    <n v="0"/>
    <n v="0"/>
    <x v="0"/>
    <n v="1502"/>
    <n v="0"/>
    <n v="0"/>
    <n v="2"/>
    <n v="0"/>
    <n v="3"/>
    <n v="1"/>
    <s v="Gd"/>
    <n v="7"/>
    <s v="Typ"/>
    <n v="0"/>
    <s v="No Fireplace"/>
    <s v="Attchd"/>
    <s v="RFn"/>
    <n v="2"/>
    <n v="644"/>
    <s v="TA"/>
    <s v="Y"/>
    <x v="1"/>
    <x v="51"/>
    <x v="0"/>
    <x v="0"/>
    <x v="0"/>
    <s v="No Fence"/>
    <n v="0"/>
    <n v="9"/>
    <n v="2009"/>
    <s v="New"/>
    <s v="Partial"/>
    <n v="233170"/>
    <n v="0"/>
    <n v="0"/>
    <n v="6"/>
    <n v="5"/>
    <n v="4"/>
    <n v="214256.698615748"/>
  </r>
  <r>
    <n v="20"/>
    <s v="RL"/>
    <n v="64"/>
    <n v="10475"/>
    <s v="Missing"/>
    <s v="IR1"/>
    <s v="Lvl"/>
    <s v="Corner"/>
    <s v="Gtl"/>
    <s v="CollgCr"/>
    <s v="Norm"/>
    <s v="1Fam"/>
    <s v="1Story"/>
    <n v="8"/>
    <n v="5"/>
    <s v="Gable"/>
    <s v="CompShg"/>
    <s v="VinylSd"/>
    <s v="VinylSd"/>
    <s v="Stone"/>
    <n v="72"/>
    <s v="Gd"/>
    <s v="PConc"/>
    <s v="Gd"/>
    <s v="Av"/>
    <x v="2"/>
    <x v="6"/>
    <s v="Unf"/>
    <x v="0"/>
    <n v="1"/>
    <n v="1694"/>
    <x v="6"/>
    <x v="6"/>
    <x v="141"/>
    <s v="Gas"/>
    <s v="Ex"/>
    <s v="Y"/>
    <s v="SBrkr"/>
    <n v="1694"/>
    <n v="0"/>
    <n v="0"/>
    <x v="0"/>
    <n v="1694"/>
    <n v="0"/>
    <n v="0"/>
    <n v="2"/>
    <n v="0"/>
    <n v="3"/>
    <n v="1"/>
    <s v="Gd"/>
    <n v="7"/>
    <s v="Typ"/>
    <n v="0"/>
    <s v="No Fireplace"/>
    <s v="Attchd"/>
    <s v="RFn"/>
    <n v="3"/>
    <n v="776"/>
    <s v="TA"/>
    <s v="Y"/>
    <x v="118"/>
    <x v="66"/>
    <x v="0"/>
    <x v="0"/>
    <x v="0"/>
    <s v="No Fence"/>
    <n v="0"/>
    <n v="2"/>
    <n v="2010"/>
    <s v="WD"/>
    <s v="Normal"/>
    <n v="245350"/>
    <n v="0"/>
    <n v="0"/>
    <n v="6"/>
    <n v="5"/>
    <n v="4"/>
    <n v="241551.737143901"/>
  </r>
  <r>
    <n v="60"/>
    <s v="RL"/>
    <n v="58"/>
    <n v="10852"/>
    <s v="Missing"/>
    <s v="IR1"/>
    <s v="Lvl"/>
    <s v="Inside"/>
    <s v="Gtl"/>
    <s v="Gilbert"/>
    <s v="RRAn"/>
    <s v="1Fam"/>
    <s v="2Story"/>
    <n v="6"/>
    <n v="5"/>
    <s v="Gable"/>
    <s v="CompShg"/>
    <s v="VinylSd"/>
    <s v="VinylSd"/>
    <s v="None"/>
    <n v="0"/>
    <s v="TA"/>
    <s v="PConc"/>
    <s v="Gd"/>
    <s v="No"/>
    <x v="1"/>
    <x v="173"/>
    <s v="Unf"/>
    <x v="0"/>
    <n v="1"/>
    <n v="173"/>
    <x v="21"/>
    <x v="19"/>
    <x v="499"/>
    <s v="Gas"/>
    <s v="Ex"/>
    <s v="Y"/>
    <s v="SBrkr"/>
    <n v="959"/>
    <n v="712"/>
    <n v="0"/>
    <x v="0"/>
    <n v="1671"/>
    <n v="1"/>
    <n v="0"/>
    <n v="2"/>
    <n v="1"/>
    <n v="3"/>
    <n v="1"/>
    <s v="TA"/>
    <n v="7"/>
    <s v="Typ"/>
    <n v="1"/>
    <s v="TA"/>
    <s v="Attchd"/>
    <s v="Fin"/>
    <n v="2"/>
    <n v="472"/>
    <s v="TA"/>
    <s v="Y"/>
    <x v="1"/>
    <x v="19"/>
    <x v="0"/>
    <x v="0"/>
    <x v="0"/>
    <s v="No Fence"/>
    <n v="0"/>
    <n v="2"/>
    <n v="2006"/>
    <s v="WD"/>
    <s v="Normal"/>
    <n v="173000"/>
    <n v="0"/>
    <n v="0"/>
    <n v="5"/>
    <n v="4"/>
    <n v="3"/>
    <n v="181580.328519331"/>
  </r>
  <r>
    <n v="60"/>
    <s v="RL"/>
    <n v="118"/>
    <n v="35760"/>
    <s v="Missing"/>
    <s v="IR1"/>
    <s v="Lvl"/>
    <s v="CulDSac"/>
    <s v="Gtl"/>
    <s v="NoRidge"/>
    <s v="Norm"/>
    <s v="1Fam"/>
    <s v="2Story"/>
    <n v="10"/>
    <n v="5"/>
    <s v="Mansard_Hip"/>
    <s v="CompShg"/>
    <s v="HdBoard"/>
    <s v="HdBoard"/>
    <s v="BrkFace"/>
    <n v="1378"/>
    <s v="Gd"/>
    <s v="PConc"/>
    <s v="Ex"/>
    <s v="Gd"/>
    <x v="1"/>
    <x v="427"/>
    <s v="Unf"/>
    <x v="0"/>
    <n v="1"/>
    <n v="543"/>
    <x v="64"/>
    <x v="17"/>
    <x v="438"/>
    <s v="Gas"/>
    <s v="Ex"/>
    <s v="Y"/>
    <s v="SBrkr"/>
    <n v="1831"/>
    <n v="1796"/>
    <n v="0"/>
    <x v="0"/>
    <n v="3627"/>
    <n v="1"/>
    <n v="0"/>
    <n v="3"/>
    <n v="1"/>
    <n v="4"/>
    <n v="1"/>
    <s v="Gd"/>
    <n v="10"/>
    <s v="Typ"/>
    <n v="1"/>
    <s v="TA"/>
    <s v="Attchd"/>
    <s v="Fin"/>
    <n v="3"/>
    <n v="807"/>
    <s v="TA"/>
    <s v="Y"/>
    <x v="200"/>
    <x v="85"/>
    <x v="0"/>
    <x v="0"/>
    <x v="0"/>
    <s v="No Fence"/>
    <n v="0"/>
    <n v="7"/>
    <n v="2006"/>
    <s v="WD"/>
    <s v="Normal"/>
    <n v="625000"/>
    <n v="0"/>
    <n v="0"/>
    <n v="5"/>
    <n v="4"/>
    <n v="3"/>
    <n v="576132.30933758896"/>
  </r>
  <r>
    <n v="80"/>
    <s v="RL"/>
    <n v="76"/>
    <n v="9880"/>
    <s v="Missing"/>
    <s v="Reg"/>
    <s v="Lvl"/>
    <s v="Inside"/>
    <s v="Gtl"/>
    <s v="Mitchel"/>
    <s v="Norm"/>
    <s v="1Fam"/>
    <s v="SLvl"/>
    <n v="6"/>
    <n v="6"/>
    <s v="Gable"/>
    <s v="CompShg"/>
    <s v="Plywood"/>
    <s v="Plywood"/>
    <s v="None"/>
    <n v="0"/>
    <s v="TA"/>
    <s v="CBlock"/>
    <s v="TA"/>
    <s v="Av"/>
    <x v="0"/>
    <x v="428"/>
    <s v="Unf"/>
    <x v="0"/>
    <n v="1"/>
    <n v="574"/>
    <x v="213"/>
    <x v="45"/>
    <x v="500"/>
    <s v="Gas"/>
    <s v="TA"/>
    <s v="Y"/>
    <s v="SBrkr"/>
    <n v="1118"/>
    <n v="0"/>
    <n v="0"/>
    <x v="0"/>
    <n v="1118"/>
    <n v="1"/>
    <n v="0"/>
    <n v="1"/>
    <n v="0"/>
    <n v="3"/>
    <n v="1"/>
    <s v="TA"/>
    <n v="6"/>
    <s v="Typ"/>
    <n v="1"/>
    <s v="Po"/>
    <s v="Attchd"/>
    <s v="Fin"/>
    <n v="1"/>
    <n v="358"/>
    <s v="TA"/>
    <s v="Y"/>
    <x v="14"/>
    <x v="0"/>
    <x v="0"/>
    <x v="0"/>
    <x v="0"/>
    <s v="GdPrv"/>
    <n v="0"/>
    <n v="7"/>
    <n v="2008"/>
    <s v="WD"/>
    <s v="Normal"/>
    <n v="171000"/>
    <n v="1"/>
    <n v="0"/>
    <n v="5"/>
    <n v="4"/>
    <n v="3"/>
    <n v="150035.58069893601"/>
  </r>
  <r>
    <n v="20"/>
    <s v="RL"/>
    <n v="76"/>
    <n v="9120"/>
    <s v="Missing"/>
    <s v="Reg"/>
    <s v="Lvl"/>
    <s v="Inside"/>
    <s v="Gtl"/>
    <s v="NAmes"/>
    <s v="Norm"/>
    <s v="1Fam"/>
    <s v="1Story"/>
    <n v="6"/>
    <n v="6"/>
    <s v="Mansard_Hip"/>
    <s v="CompShg"/>
    <s v="MetalSd"/>
    <s v="MetalSd"/>
    <s v="None"/>
    <n v="0"/>
    <s v="TA"/>
    <s v="CBlock"/>
    <s v="TA"/>
    <s v="No"/>
    <x v="0"/>
    <x v="93"/>
    <s v="Unf"/>
    <x v="0"/>
    <n v="1"/>
    <n v="599"/>
    <x v="88"/>
    <x v="60"/>
    <x v="501"/>
    <s v="Gas"/>
    <s v="Ex"/>
    <s v="Y"/>
    <s v="SBrkr"/>
    <n v="1261"/>
    <n v="0"/>
    <n v="0"/>
    <x v="0"/>
    <n v="1261"/>
    <n v="1"/>
    <n v="0"/>
    <n v="1"/>
    <n v="0"/>
    <n v="3"/>
    <n v="1"/>
    <s v="TA"/>
    <n v="6"/>
    <s v="Typ"/>
    <n v="1"/>
    <s v="TA"/>
    <s v="Attchd"/>
    <s v="RFn"/>
    <n v="2"/>
    <n v="433"/>
    <s v="TA"/>
    <s v="Y"/>
    <x v="1"/>
    <x v="0"/>
    <x v="0"/>
    <x v="0"/>
    <x v="53"/>
    <s v="No Fence"/>
    <n v="1400"/>
    <n v="11"/>
    <n v="2008"/>
    <s v="WD"/>
    <s v="Normal"/>
    <n v="163000"/>
    <n v="0"/>
    <n v="1"/>
    <n v="4"/>
    <n v="3"/>
    <n v="2"/>
    <n v="162112.931736753"/>
  </r>
  <r>
    <n v="50"/>
    <s v="RL"/>
    <n v="138"/>
    <n v="18030"/>
    <s v="Missing"/>
    <s v="IR1"/>
    <s v="Bnk"/>
    <s v="Inside"/>
    <s v="Gtl"/>
    <s v="ClearCr"/>
    <s v="Norm"/>
    <s v="1Fam"/>
    <s v="1.5Fin"/>
    <n v="5"/>
    <n v="6"/>
    <s v="Gable"/>
    <s v="CompShg"/>
    <s v="MetalSd"/>
    <s v="MetalSd"/>
    <s v="None"/>
    <n v="0"/>
    <s v="TA"/>
    <s v="CBlock"/>
    <s v="TA"/>
    <s v="No"/>
    <x v="5"/>
    <x v="294"/>
    <s v="BLQ"/>
    <x v="85"/>
    <n v="2"/>
    <n v="977"/>
    <x v="214"/>
    <x v="46"/>
    <x v="502"/>
    <s v="Gas"/>
    <s v="TA"/>
    <s v="Y"/>
    <s v="SBrkr"/>
    <n v="1636"/>
    <n v="971"/>
    <n v="479"/>
    <x v="16"/>
    <n v="3086"/>
    <n v="0"/>
    <n v="0"/>
    <n v="3"/>
    <n v="0"/>
    <n v="3"/>
    <n v="1"/>
    <s v="Ex"/>
    <n v="12"/>
    <s v="Maj1"/>
    <n v="1"/>
    <s v="Gd"/>
    <s v="No Garage"/>
    <s v="No Garage"/>
    <n v="0"/>
    <n v="0"/>
    <s v="No Garage"/>
    <s v="Y"/>
    <x v="81"/>
    <x v="0"/>
    <x v="0"/>
    <x v="0"/>
    <x v="0"/>
    <s v="MnPrv"/>
    <n v="0"/>
    <n v="3"/>
    <n v="2007"/>
    <s v="WD"/>
    <s v="Normal"/>
    <n v="200500"/>
    <n v="0"/>
    <n v="0"/>
    <n v="3"/>
    <s v="No Garage"/>
    <n v="3"/>
    <n v="202420.84306606901"/>
  </r>
  <r>
    <n v="70"/>
    <s v="RL"/>
    <n v="80"/>
    <n v="16560"/>
    <s v="Missing"/>
    <s v="IR1"/>
    <s v="Lvl"/>
    <s v="Inside"/>
    <s v="Gtl"/>
    <s v="Crawfor"/>
    <s v="Norm"/>
    <s v="1Fam"/>
    <s v="2Story"/>
    <n v="6"/>
    <n v="8"/>
    <s v="Gable"/>
    <s v="CompShg"/>
    <s v="Wd Sdng"/>
    <s v="Wd Sdng"/>
    <s v="None"/>
    <n v="0"/>
    <s v="TA"/>
    <s v="BrkTil"/>
    <s v="Gd"/>
    <s v="No"/>
    <x v="5"/>
    <x v="429"/>
    <s v="Unf"/>
    <x v="0"/>
    <n v="1"/>
    <n v="449"/>
    <x v="1"/>
    <x v="1"/>
    <x v="6"/>
    <s v="Gas"/>
    <s v="TA"/>
    <s v="Y"/>
    <s v="SBrkr"/>
    <n v="1170"/>
    <n v="1175"/>
    <n v="0"/>
    <x v="0"/>
    <n v="2345"/>
    <n v="0"/>
    <n v="0"/>
    <n v="2"/>
    <n v="1"/>
    <n v="4"/>
    <n v="1"/>
    <s v="TA"/>
    <n v="9"/>
    <s v="Typ"/>
    <n v="1"/>
    <s v="Gd"/>
    <s v="Detchd"/>
    <s v="Unf"/>
    <n v="2"/>
    <n v="360"/>
    <s v="TA"/>
    <s v="Y"/>
    <x v="1"/>
    <x v="0"/>
    <x v="0"/>
    <x v="0"/>
    <x v="0"/>
    <s v="No Fence"/>
    <n v="0"/>
    <n v="7"/>
    <n v="2006"/>
    <s v="WD"/>
    <s v="Normal"/>
    <n v="239000"/>
    <n v="0"/>
    <n v="0"/>
    <n v="3"/>
    <n v="2"/>
    <n v="1"/>
    <n v="233960.130294831"/>
  </r>
  <r>
    <n v="50"/>
    <s v="RM"/>
    <n v="69"/>
    <n v="3950"/>
    <s v="Grvl"/>
    <s v="Reg"/>
    <s v="Bnk"/>
    <s v="Inside"/>
    <s v="Gtl"/>
    <s v="OldTown"/>
    <s v="Artery"/>
    <s v="1Fam"/>
    <s v="1.5Fin"/>
    <n v="6"/>
    <n v="8"/>
    <s v="Gable"/>
    <s v="CompShg"/>
    <s v="MetalSd"/>
    <s v="MetalSd"/>
    <s v="None"/>
    <n v="0"/>
    <s v="TA"/>
    <s v="CBlock"/>
    <s v="TA"/>
    <s v="No"/>
    <x v="5"/>
    <x v="430"/>
    <s v="Unf"/>
    <x v="0"/>
    <n v="1"/>
    <n v="350"/>
    <x v="3"/>
    <x v="3"/>
    <x v="503"/>
    <s v="Gas"/>
    <s v="TA"/>
    <s v="Y"/>
    <s v="SBrkr"/>
    <n v="818"/>
    <n v="406"/>
    <n v="0"/>
    <x v="0"/>
    <n v="1224"/>
    <n v="0"/>
    <n v="0"/>
    <n v="1"/>
    <n v="0"/>
    <n v="3"/>
    <n v="1"/>
    <s v="TA"/>
    <n v="5"/>
    <s v="Typ"/>
    <n v="0"/>
    <s v="No Fireplace"/>
    <s v="Detchd"/>
    <s v="Unf"/>
    <n v="1"/>
    <n v="210"/>
    <s v="TA"/>
    <s v="N"/>
    <x v="1"/>
    <x v="0"/>
    <x v="67"/>
    <x v="0"/>
    <x v="0"/>
    <s v="No Fence"/>
    <n v="0"/>
    <n v="12"/>
    <n v="2009"/>
    <s v="WD"/>
    <s v="Normal"/>
    <n v="115000"/>
    <n v="0"/>
    <n v="0"/>
    <n v="3"/>
    <n v="2"/>
    <n v="4"/>
    <n v="116092.961062451"/>
  </r>
  <r>
    <n v="50"/>
    <s v="RL"/>
    <n v="54"/>
    <n v="7681"/>
    <s v="Missing"/>
    <s v="IR1"/>
    <s v="Lvl"/>
    <s v="FR2"/>
    <s v="Gtl"/>
    <s v="Crawfor"/>
    <s v="Norm"/>
    <s v="1Fam"/>
    <s v="1.5Fin"/>
    <n v="5"/>
    <n v="6"/>
    <s v="Gable"/>
    <s v="CompShg"/>
    <s v="Wd Sdng"/>
    <s v="Wd Sdng"/>
    <s v="None"/>
    <n v="0"/>
    <s v="TA"/>
    <s v="BrkTil"/>
    <s v="TA"/>
    <s v="No"/>
    <x v="2"/>
    <x v="6"/>
    <s v="Unf"/>
    <x v="0"/>
    <n v="1"/>
    <n v="731"/>
    <x v="6"/>
    <x v="6"/>
    <x v="371"/>
    <s v="Gas"/>
    <s v="Ex"/>
    <s v="Y"/>
    <s v="SBrkr"/>
    <n v="820"/>
    <n v="523"/>
    <n v="0"/>
    <x v="0"/>
    <n v="1343"/>
    <n v="0"/>
    <n v="0"/>
    <n v="1"/>
    <n v="1"/>
    <n v="3"/>
    <n v="1"/>
    <s v="TA"/>
    <n v="7"/>
    <s v="Typ"/>
    <n v="1"/>
    <s v="Gd"/>
    <s v="Detchd"/>
    <s v="Unf"/>
    <n v="1"/>
    <n v="186"/>
    <s v="Fa"/>
    <s v="Y"/>
    <x v="2"/>
    <x v="0"/>
    <x v="5"/>
    <x v="0"/>
    <x v="0"/>
    <s v="No Fence"/>
    <n v="0"/>
    <n v="7"/>
    <n v="2009"/>
    <s v="WD"/>
    <s v="Normal"/>
    <n v="154900"/>
    <n v="0"/>
    <n v="0"/>
    <n v="2"/>
    <n v="1"/>
    <n v="1"/>
    <n v="139430.44572991901"/>
  </r>
  <r>
    <n v="20"/>
    <s v="RL"/>
    <n v="77"/>
    <n v="8335"/>
    <s v="Missing"/>
    <s v="Reg"/>
    <s v="Lvl"/>
    <s v="Corner"/>
    <s v="Gtl"/>
    <s v="Edwards"/>
    <s v="Norm"/>
    <s v="1Fam"/>
    <s v="1Story"/>
    <n v="5"/>
    <n v="5"/>
    <s v="Gable"/>
    <s v="CompShg"/>
    <s v="Wd Sdng"/>
    <s v="Wd Sdng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Gd"/>
    <s v="Y"/>
    <s v="SBrkr"/>
    <n v="1124"/>
    <n v="0"/>
    <n v="0"/>
    <x v="0"/>
    <n v="1124"/>
    <n v="0"/>
    <n v="0"/>
    <n v="1"/>
    <n v="0"/>
    <n v="3"/>
    <n v="1"/>
    <s v="TA"/>
    <n v="5"/>
    <s v="Min2"/>
    <n v="1"/>
    <s v="Gd"/>
    <s v="No Garage"/>
    <s v="No Garage"/>
    <n v="0"/>
    <n v="0"/>
    <s v="No Garage"/>
    <s v="N"/>
    <x v="1"/>
    <x v="37"/>
    <x v="83"/>
    <x v="0"/>
    <x v="0"/>
    <s v="No Fence"/>
    <n v="0"/>
    <n v="4"/>
    <n v="2006"/>
    <s v="WD"/>
    <s v="Normal"/>
    <n v="93000"/>
    <n v="0"/>
    <n v="0"/>
    <n v="4"/>
    <s v="No Garage"/>
    <n v="2"/>
    <n v="95016.449631340394"/>
  </r>
  <r>
    <n v="60"/>
    <s v="RL"/>
    <n v="69"/>
    <n v="11170"/>
    <s v="Missing"/>
    <s v="IR2_3"/>
    <s v="Lvl"/>
    <s v="Corner"/>
    <s v="Gtl"/>
    <s v="Timber"/>
    <s v="Norm"/>
    <s v="1Fam"/>
    <s v="2Story"/>
    <n v="7"/>
    <n v="5"/>
    <s v="Gable"/>
    <s v="CompShg"/>
    <s v="MetalSd"/>
    <s v="MetalSd"/>
    <s v="None"/>
    <n v="0"/>
    <s v="TA"/>
    <s v="Wood"/>
    <s v="Gd"/>
    <s v="No"/>
    <x v="6"/>
    <x v="431"/>
    <s v="Unf"/>
    <x v="0"/>
    <n v="1"/>
    <n v="0"/>
    <x v="20"/>
    <x v="18"/>
    <x v="256"/>
    <s v="Gas"/>
    <s v="Ex"/>
    <s v="Y"/>
    <s v="SBrkr"/>
    <n v="1298"/>
    <n v="1216"/>
    <n v="0"/>
    <x v="0"/>
    <n v="2514"/>
    <n v="0"/>
    <n v="0"/>
    <n v="2"/>
    <n v="1"/>
    <n v="4"/>
    <n v="1"/>
    <s v="TA"/>
    <n v="8"/>
    <s v="Typ"/>
    <n v="0"/>
    <s v="No Fireplace"/>
    <s v="Attchd"/>
    <s v="Fin"/>
    <n v="2"/>
    <n v="693"/>
    <s v="TA"/>
    <s v="Y"/>
    <x v="1"/>
    <x v="0"/>
    <x v="0"/>
    <x v="0"/>
    <x v="0"/>
    <s v="GdPrv"/>
    <n v="0"/>
    <n v="4"/>
    <n v="2006"/>
    <s v="WD"/>
    <s v="Normal"/>
    <n v="250000"/>
    <n v="0"/>
    <n v="0"/>
    <n v="5"/>
    <n v="4"/>
    <n v="3"/>
    <n v="242829.470799434"/>
  </r>
  <r>
    <n v="120"/>
    <s v="RM"/>
    <n v="64"/>
    <n v="5587"/>
    <s v="Missing"/>
    <s v="IR1"/>
    <s v="HLS"/>
    <s v="Inside"/>
    <s v="Mod"/>
    <s v="Crawfor"/>
    <s v="Norm"/>
    <s v="TwnhsE"/>
    <s v="1Story"/>
    <n v="8"/>
    <n v="5"/>
    <s v="Mansard_Hip"/>
    <s v="CompShg"/>
    <s v="CemntBd"/>
    <s v="CmentBd"/>
    <s v="Stone"/>
    <n v="186"/>
    <s v="Ex"/>
    <s v="PConc"/>
    <s v="Ex"/>
    <s v="Gd"/>
    <x v="1"/>
    <x v="432"/>
    <s v="Unf"/>
    <x v="0"/>
    <n v="1"/>
    <n v="120"/>
    <x v="75"/>
    <x v="4"/>
    <x v="504"/>
    <s v="Gas"/>
    <s v="Ex"/>
    <s v="Y"/>
    <s v="SBrkr"/>
    <n v="1652"/>
    <n v="0"/>
    <n v="0"/>
    <x v="0"/>
    <n v="1652"/>
    <n v="1"/>
    <n v="1"/>
    <n v="2"/>
    <n v="0"/>
    <n v="2"/>
    <n v="1"/>
    <s v="Gd"/>
    <n v="5"/>
    <s v="Typ"/>
    <n v="1"/>
    <s v="Gd"/>
    <s v="Attchd"/>
    <s v="Fin"/>
    <n v="2"/>
    <n v="482"/>
    <s v="TA"/>
    <s v="Y"/>
    <x v="201"/>
    <x v="90"/>
    <x v="0"/>
    <x v="13"/>
    <x v="0"/>
    <s v="No Fence"/>
    <n v="0"/>
    <n v="11"/>
    <n v="2008"/>
    <s v="New"/>
    <s v="Partial"/>
    <n v="392500"/>
    <n v="0"/>
    <n v="0"/>
    <n v="6"/>
    <n v="5"/>
    <n v="4"/>
    <n v="351742.17988572601"/>
  </r>
  <r>
    <n v="60"/>
    <s v="RL"/>
    <n v="160"/>
    <n v="15623"/>
    <s v="Missing"/>
    <s v="IR1"/>
    <s v="Lvl"/>
    <s v="Corner"/>
    <s v="Gtl"/>
    <s v="NoRidge"/>
    <s v="Norm"/>
    <s v="1Fam"/>
    <s v="2Story"/>
    <n v="10"/>
    <n v="5"/>
    <s v="Mansard_Hip"/>
    <s v="CompShg"/>
    <s v="Wd Sdng"/>
    <s v="ImStucc"/>
    <s v="None"/>
    <n v="0"/>
    <s v="Gd"/>
    <s v="PConc"/>
    <s v="Ex"/>
    <s v="Av"/>
    <x v="1"/>
    <x v="433"/>
    <s v="Unf"/>
    <x v="0"/>
    <n v="1"/>
    <n v="300"/>
    <x v="48"/>
    <x v="70"/>
    <x v="505"/>
    <s v="Gas"/>
    <s v="Ex"/>
    <s v="Y"/>
    <s v="SBrkr"/>
    <n v="2411"/>
    <n v="2065"/>
    <n v="0"/>
    <x v="0"/>
    <n v="4476"/>
    <n v="1"/>
    <n v="0"/>
    <n v="3"/>
    <n v="1"/>
    <n v="4"/>
    <n v="1"/>
    <s v="Ex"/>
    <n v="10"/>
    <s v="Typ"/>
    <n v="2"/>
    <s v="TA"/>
    <s v="Attchd"/>
    <s v="Fin"/>
    <n v="3"/>
    <n v="813"/>
    <s v="TA"/>
    <s v="Y"/>
    <x v="10"/>
    <x v="98"/>
    <x v="0"/>
    <x v="0"/>
    <x v="0"/>
    <s v="MnPrv"/>
    <n v="0"/>
    <n v="7"/>
    <n v="2007"/>
    <s v="WD"/>
    <s v="Abnorml"/>
    <n v="745000"/>
    <n v="1"/>
    <n v="0"/>
    <n v="5"/>
    <n v="4"/>
    <n v="3"/>
    <n v="640295.788824416"/>
  </r>
  <r>
    <n v="30"/>
    <s v="RL"/>
    <n v="60"/>
    <n v="10800"/>
    <s v="Grvl"/>
    <s v="Reg"/>
    <s v="Lvl"/>
    <s v="Inside"/>
    <s v="Gtl"/>
    <s v="OldTown"/>
    <s v="Norm"/>
    <s v="1Fam"/>
    <s v="1Story"/>
    <n v="5"/>
    <n v="6"/>
    <s v="Mansard_Hip"/>
    <s v="CompShg"/>
    <s v="Stucco"/>
    <s v="Stucco"/>
    <s v="None"/>
    <n v="0"/>
    <s v="TA"/>
    <s v="BrkTil"/>
    <s v="TA"/>
    <s v="No"/>
    <x v="5"/>
    <x v="67"/>
    <s v="Unf"/>
    <x v="0"/>
    <n v="1"/>
    <n v="299"/>
    <x v="81"/>
    <x v="13"/>
    <x v="506"/>
    <s v="Gas"/>
    <s v="Ex"/>
    <s v="Y"/>
    <s v="SBrkr"/>
    <n v="1130"/>
    <n v="0"/>
    <n v="0"/>
    <x v="0"/>
    <n v="1130"/>
    <n v="1"/>
    <n v="0"/>
    <n v="1"/>
    <n v="0"/>
    <n v="2"/>
    <n v="1"/>
    <s v="TA"/>
    <n v="5"/>
    <s v="Typ"/>
    <n v="1"/>
    <s v="Gd"/>
    <s v="Detchd"/>
    <s v="Unf"/>
    <n v="2"/>
    <n v="720"/>
    <s v="TA"/>
    <s v="Y"/>
    <x v="202"/>
    <x v="0"/>
    <x v="0"/>
    <x v="0"/>
    <x v="0"/>
    <s v="No Fence"/>
    <n v="0"/>
    <n v="6"/>
    <n v="2006"/>
    <s v="WD"/>
    <s v="Normal"/>
    <n v="120000"/>
    <n v="0"/>
    <n v="0"/>
    <n v="2"/>
    <n v="3"/>
    <n v="1"/>
    <n v="127527.71576455201"/>
  </r>
  <r>
    <n v="50"/>
    <s v="RL"/>
    <n v="60"/>
    <n v="9738"/>
    <s v="Missing"/>
    <s v="Reg"/>
    <s v="Lvl"/>
    <s v="Inside"/>
    <s v="Gtl"/>
    <s v="Edwards"/>
    <s v="Norm"/>
    <s v="1Fam"/>
    <s v="1.5Fin"/>
    <n v="5"/>
    <n v="7"/>
    <s v="Gable"/>
    <s v="CompShg"/>
    <s v="AsbShng"/>
    <s v="AsbShng"/>
    <s v="None"/>
    <n v="0"/>
    <s v="TA"/>
    <s v="BrkTil"/>
    <s v="TA"/>
    <s v="No"/>
    <x v="3"/>
    <x v="122"/>
    <s v="Unf"/>
    <x v="0"/>
    <n v="1"/>
    <n v="392"/>
    <x v="35"/>
    <x v="32"/>
    <x v="381"/>
    <s v="Gas"/>
    <s v="Gd"/>
    <s v="Y"/>
    <s v="SBrkr"/>
    <n v="949"/>
    <n v="272"/>
    <n v="0"/>
    <x v="0"/>
    <n v="1221"/>
    <n v="1"/>
    <n v="0"/>
    <n v="1"/>
    <n v="0"/>
    <n v="4"/>
    <n v="1"/>
    <s v="TA"/>
    <n v="7"/>
    <s v="Typ"/>
    <n v="0"/>
    <s v="No Fireplace"/>
    <s v="Attchd"/>
    <s v="Unf"/>
    <n v="1"/>
    <n v="392"/>
    <s v="TA"/>
    <s v="Y"/>
    <x v="1"/>
    <x v="0"/>
    <x v="84"/>
    <x v="0"/>
    <x v="0"/>
    <s v="No Fence"/>
    <n v="0"/>
    <n v="3"/>
    <n v="2006"/>
    <s v="WD"/>
    <s v="Normal"/>
    <n v="104900"/>
    <n v="0"/>
    <n v="0"/>
    <n v="2"/>
    <n v="3"/>
    <n v="1"/>
    <n v="113675.106538889"/>
  </r>
  <r>
    <n v="20"/>
    <s v="RL"/>
    <n v="89"/>
    <n v="12461"/>
    <s v="Missing"/>
    <s v="Reg"/>
    <s v="Lvl"/>
    <s v="Corner"/>
    <s v="Gtl"/>
    <s v="NoRidge"/>
    <s v="Norm"/>
    <s v="1Fam"/>
    <s v="1Story"/>
    <n v="8"/>
    <n v="5"/>
    <s v="Gable"/>
    <s v="CompShg"/>
    <s v="ImStucc"/>
    <s v="ImStucc"/>
    <s v="None"/>
    <n v="0"/>
    <s v="Gd"/>
    <s v="PConc"/>
    <s v="Gd"/>
    <s v="No"/>
    <x v="1"/>
    <x v="434"/>
    <s v="Unf"/>
    <x v="0"/>
    <n v="1"/>
    <n v="168"/>
    <x v="87"/>
    <x v="40"/>
    <x v="507"/>
    <s v="Gas"/>
    <s v="Ex"/>
    <s v="Y"/>
    <s v="SBrkr"/>
    <n v="1624"/>
    <n v="0"/>
    <n v="0"/>
    <x v="0"/>
    <n v="1624"/>
    <n v="1"/>
    <n v="0"/>
    <n v="2"/>
    <n v="0"/>
    <n v="2"/>
    <n v="1"/>
    <s v="Gd"/>
    <n v="5"/>
    <s v="Typ"/>
    <n v="1"/>
    <s v="Fa"/>
    <s v="Attchd"/>
    <s v="RFn"/>
    <n v="3"/>
    <n v="757"/>
    <s v="TA"/>
    <s v="Y"/>
    <x v="1"/>
    <x v="51"/>
    <x v="14"/>
    <x v="0"/>
    <x v="0"/>
    <s v="GdPrv"/>
    <n v="0"/>
    <n v="7"/>
    <n v="2006"/>
    <s v="WD"/>
    <s v="Normal"/>
    <n v="262000"/>
    <n v="0"/>
    <n v="0"/>
    <n v="5"/>
    <n v="4"/>
    <n v="3"/>
    <n v="271648.02398447797"/>
  </r>
  <r>
    <n v="60"/>
    <s v="RL"/>
    <n v="68"/>
    <n v="8935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95"/>
    <s v="Gd"/>
    <s v="PConc"/>
    <s v="Gd"/>
    <s v="No"/>
    <x v="2"/>
    <x v="6"/>
    <s v="Unf"/>
    <x v="0"/>
    <n v="1"/>
    <n v="831"/>
    <x v="6"/>
    <x v="6"/>
    <x v="508"/>
    <s v="Gas"/>
    <s v="Ex"/>
    <s v="Y"/>
    <s v="SBrkr"/>
    <n v="831"/>
    <n v="829"/>
    <n v="0"/>
    <x v="0"/>
    <n v="1660"/>
    <n v="0"/>
    <n v="0"/>
    <n v="2"/>
    <n v="1"/>
    <n v="3"/>
    <n v="1"/>
    <s v="Gd"/>
    <n v="7"/>
    <s v="Typ"/>
    <n v="0"/>
    <s v="No Fireplace"/>
    <s v="Attchd"/>
    <s v="RFn"/>
    <n v="2"/>
    <n v="493"/>
    <s v="TA"/>
    <s v="Y"/>
    <x v="24"/>
    <x v="73"/>
    <x v="0"/>
    <x v="0"/>
    <x v="0"/>
    <s v="No Fence"/>
    <n v="0"/>
    <n v="7"/>
    <n v="2009"/>
    <s v="WD"/>
    <s v="Normal"/>
    <n v="195000"/>
    <n v="0"/>
    <n v="0"/>
    <n v="6"/>
    <n v="5"/>
    <n v="4"/>
    <n v="192524.15537408699"/>
  </r>
  <r>
    <n v="60"/>
    <s v="RL"/>
    <n v="60"/>
    <n v="7500"/>
    <s v="Missing"/>
    <s v="Reg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TA"/>
    <s v="PConc"/>
    <s v="TA"/>
    <s v="No"/>
    <x v="2"/>
    <x v="6"/>
    <s v="Unf"/>
    <x v="0"/>
    <n v="1"/>
    <n v="994"/>
    <x v="6"/>
    <x v="6"/>
    <x v="509"/>
    <s v="Gas"/>
    <s v="Gd"/>
    <s v="Y"/>
    <s v="SBrkr"/>
    <n v="1028"/>
    <n v="776"/>
    <n v="0"/>
    <x v="0"/>
    <n v="1804"/>
    <n v="0"/>
    <n v="0"/>
    <n v="2"/>
    <n v="1"/>
    <n v="3"/>
    <n v="1"/>
    <s v="Gd"/>
    <n v="7"/>
    <s v="Typ"/>
    <n v="1"/>
    <s v="TA"/>
    <s v="Attchd"/>
    <s v="Fin"/>
    <n v="2"/>
    <n v="442"/>
    <s v="TA"/>
    <s v="Y"/>
    <x v="7"/>
    <x v="55"/>
    <x v="0"/>
    <x v="0"/>
    <x v="0"/>
    <s v="No Fence"/>
    <n v="0"/>
    <n v="6"/>
    <n v="2010"/>
    <s v="WD"/>
    <s v="Normal"/>
    <n v="189000"/>
    <n v="0"/>
    <n v="0"/>
    <n v="5"/>
    <n v="4"/>
    <n v="3"/>
    <n v="195619.40490712199"/>
  </r>
  <r>
    <n v="160"/>
    <s v="FV"/>
    <n v="24"/>
    <n v="2645"/>
    <s v="Pave"/>
    <s v="Reg"/>
    <s v="Lvl"/>
    <s v="Inside"/>
    <s v="Gtl"/>
    <s v="Somerst"/>
    <s v="Norm"/>
    <s v="Twnhs"/>
    <s v="2Story"/>
    <n v="8"/>
    <n v="5"/>
    <s v="Gable"/>
    <s v="CompShg"/>
    <s v="MetalSd"/>
    <s v="MetalSd"/>
    <s v="BrkFace"/>
    <n v="456"/>
    <s v="Gd"/>
    <s v="PConc"/>
    <s v="Gd"/>
    <s v="No"/>
    <x v="2"/>
    <x v="6"/>
    <s v="Unf"/>
    <x v="0"/>
    <n v="1"/>
    <n v="776"/>
    <x v="6"/>
    <x v="6"/>
    <x v="316"/>
    <s v="Gas"/>
    <s v="Ex"/>
    <s v="Y"/>
    <s v="SBrkr"/>
    <n v="764"/>
    <n v="677"/>
    <n v="0"/>
    <x v="0"/>
    <n v="1441"/>
    <n v="0"/>
    <n v="0"/>
    <n v="2"/>
    <n v="1"/>
    <n v="2"/>
    <n v="1"/>
    <s v="Gd"/>
    <n v="5"/>
    <s v="Typ"/>
    <n v="0"/>
    <s v="No Fireplace"/>
    <s v="Detchd"/>
    <s v="Unf"/>
    <n v="2"/>
    <n v="492"/>
    <s v="TA"/>
    <s v="Y"/>
    <x v="103"/>
    <x v="0"/>
    <x v="0"/>
    <x v="0"/>
    <x v="0"/>
    <s v="No Fence"/>
    <n v="0"/>
    <n v="11"/>
    <n v="2007"/>
    <s v="WD"/>
    <s v="Normal"/>
    <n v="174000"/>
    <n v="0"/>
    <n v="0"/>
    <n v="5"/>
    <n v="4"/>
    <n v="3"/>
    <n v="177257.65905404699"/>
  </r>
  <r>
    <n v="50"/>
    <s v="RM"/>
    <n v="60"/>
    <n v="9600"/>
    <s v="Grvl"/>
    <s v="Reg"/>
    <s v="Lvl"/>
    <s v="Inside"/>
    <s v="Gtl"/>
    <s v="OldTown"/>
    <s v="Norm"/>
    <s v="1Fam"/>
    <s v="1.5Fin"/>
    <n v="5"/>
    <n v="8"/>
    <s v="Gambrel"/>
    <s v="CompShg"/>
    <s v="VinylSd"/>
    <s v="VinylSd"/>
    <s v="None"/>
    <n v="0"/>
    <s v="TA"/>
    <s v="PConc"/>
    <s v="TA"/>
    <s v="Mn"/>
    <x v="2"/>
    <x v="6"/>
    <s v="Unf"/>
    <x v="0"/>
    <n v="1"/>
    <n v="702"/>
    <x v="6"/>
    <x v="6"/>
    <x v="170"/>
    <s v="Gas"/>
    <s v="Gd"/>
    <s v="Y"/>
    <s v="SBrkr"/>
    <n v="842"/>
    <n v="630"/>
    <n v="0"/>
    <x v="0"/>
    <n v="1472"/>
    <n v="0"/>
    <n v="0"/>
    <n v="1"/>
    <n v="0"/>
    <n v="3"/>
    <n v="1"/>
    <s v="Gd"/>
    <n v="6"/>
    <s v="Typ"/>
    <n v="0"/>
    <s v="No Fireplace"/>
    <s v="Detchd"/>
    <s v="Unf"/>
    <n v="1"/>
    <n v="250"/>
    <s v="TA"/>
    <s v="P"/>
    <x v="1"/>
    <x v="0"/>
    <x v="47"/>
    <x v="0"/>
    <x v="0"/>
    <s v="GdWo"/>
    <n v="0"/>
    <n v="7"/>
    <n v="2007"/>
    <s v="WD"/>
    <s v="Normal"/>
    <n v="125000"/>
    <n v="0"/>
    <n v="0"/>
    <n v="2"/>
    <n v="1"/>
    <n v="3"/>
    <n v="127010.783041492"/>
  </r>
  <r>
    <n v="60"/>
    <s v="RL"/>
    <n v="80"/>
    <n v="9364"/>
    <s v="Missing"/>
    <s v="Reg"/>
    <s v="Lvl"/>
    <s v="Corner"/>
    <s v="Gtl"/>
    <s v="Sawyer"/>
    <s v="Norm"/>
    <s v="1Fam"/>
    <s v="2Story"/>
    <n v="6"/>
    <n v="7"/>
    <s v="Gable"/>
    <s v="CompShg"/>
    <s v="HdBoard"/>
    <s v="HdBoard"/>
    <s v="Stone"/>
    <n v="143"/>
    <s v="TA"/>
    <s v="CBlock"/>
    <s v="TA"/>
    <s v="No"/>
    <x v="0"/>
    <x v="158"/>
    <s v="Unf"/>
    <x v="0"/>
    <n v="1"/>
    <n v="292"/>
    <x v="55"/>
    <x v="31"/>
    <x v="510"/>
    <s v="Gas"/>
    <s v="TA"/>
    <s v="Y"/>
    <s v="SBrkr"/>
    <n v="663"/>
    <n v="689"/>
    <n v="0"/>
    <x v="0"/>
    <n v="1352"/>
    <n v="0"/>
    <n v="0"/>
    <n v="1"/>
    <n v="1"/>
    <n v="4"/>
    <n v="1"/>
    <s v="TA"/>
    <n v="7"/>
    <s v="Typ"/>
    <n v="0"/>
    <s v="No Fireplace"/>
    <s v="Attchd"/>
    <s v="Fin"/>
    <n v="1"/>
    <n v="299"/>
    <s v="TA"/>
    <s v="Y"/>
    <x v="203"/>
    <x v="37"/>
    <x v="0"/>
    <x v="0"/>
    <x v="0"/>
    <s v="MnPrv"/>
    <n v="0"/>
    <n v="3"/>
    <n v="2010"/>
    <s v="WD"/>
    <s v="Normal"/>
    <n v="158000"/>
    <n v="0"/>
    <n v="0"/>
    <n v="4"/>
    <n v="3"/>
    <n v="2"/>
    <n v="151307.10670811401"/>
  </r>
  <r>
    <n v="60"/>
    <s v="RL"/>
    <n v="51"/>
    <n v="8029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728"/>
    <x v="6"/>
    <x v="6"/>
    <x v="80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0"/>
    <s v="No Fireplace"/>
    <s v="Attchd"/>
    <s v="Fin"/>
    <n v="2"/>
    <n v="400"/>
    <s v="TA"/>
    <s v="Y"/>
    <x v="42"/>
    <x v="42"/>
    <x v="0"/>
    <x v="0"/>
    <x v="0"/>
    <s v="No Fence"/>
    <n v="0"/>
    <n v="7"/>
    <n v="2008"/>
    <s v="WD"/>
    <s v="Normal"/>
    <n v="176000"/>
    <n v="0"/>
    <n v="0"/>
    <n v="6"/>
    <n v="5"/>
    <n v="4"/>
    <n v="162868.53578080499"/>
  </r>
  <r>
    <n v="60"/>
    <s v="RL"/>
    <n v="58"/>
    <n v="14054"/>
    <s v="Missing"/>
    <s v="IR1"/>
    <s v="Lvl"/>
    <s v="Inside"/>
    <s v="Gtl"/>
    <s v="Gilbert"/>
    <s v="Norm"/>
    <s v="1Fam"/>
    <s v="2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n v="1"/>
    <n v="879"/>
    <x v="6"/>
    <x v="6"/>
    <x v="511"/>
    <s v="Gas"/>
    <s v="Ex"/>
    <s v="Y"/>
    <s v="SBrkr"/>
    <n v="879"/>
    <n v="984"/>
    <n v="0"/>
    <x v="0"/>
    <n v="1863"/>
    <n v="0"/>
    <n v="0"/>
    <n v="2"/>
    <n v="1"/>
    <n v="4"/>
    <n v="1"/>
    <s v="Gd"/>
    <n v="9"/>
    <s v="Typ"/>
    <n v="1"/>
    <s v="Gd"/>
    <s v="BuiltIn"/>
    <s v="Fin"/>
    <n v="3"/>
    <n v="660"/>
    <s v="TA"/>
    <s v="Y"/>
    <x v="42"/>
    <x v="86"/>
    <x v="0"/>
    <x v="0"/>
    <x v="0"/>
    <s v="No Fence"/>
    <n v="0"/>
    <n v="11"/>
    <n v="2006"/>
    <s v="New"/>
    <s v="Partial"/>
    <n v="219210"/>
    <n v="0"/>
    <n v="0"/>
    <n v="6"/>
    <n v="5"/>
    <n v="4"/>
    <n v="219469.91364406"/>
  </r>
  <r>
    <n v="75"/>
    <s v="RM"/>
    <n v="65"/>
    <n v="8850"/>
    <s v="Missing"/>
    <s v="IR1"/>
    <s v="Bnk"/>
    <s v="Corner"/>
    <s v="Gtl"/>
    <s v="OldTown"/>
    <s v="Norm"/>
    <s v="1Fam"/>
    <s v="2.5Unf"/>
    <n v="7"/>
    <n v="6"/>
    <s v="Gable"/>
    <s v="CompShg"/>
    <s v="MetalSd"/>
    <s v="MetalSd"/>
    <s v="None"/>
    <n v="0"/>
    <s v="TA"/>
    <s v="BrkTil"/>
    <s v="TA"/>
    <s v="No"/>
    <x v="2"/>
    <x v="6"/>
    <s v="Unf"/>
    <x v="0"/>
    <n v="1"/>
    <n v="815"/>
    <x v="6"/>
    <x v="6"/>
    <x v="512"/>
    <s v="Gas"/>
    <s v="Ex"/>
    <s v="Y"/>
    <s v="SBrkr"/>
    <n v="815"/>
    <n v="875"/>
    <n v="0"/>
    <x v="0"/>
    <n v="1690"/>
    <n v="0"/>
    <n v="0"/>
    <n v="1"/>
    <n v="0"/>
    <n v="3"/>
    <n v="1"/>
    <s v="TA"/>
    <n v="7"/>
    <s v="Typ"/>
    <n v="1"/>
    <s v="Gd"/>
    <s v="Detchd"/>
    <s v="Unf"/>
    <n v="1"/>
    <n v="225"/>
    <s v="TA"/>
    <s v="Y"/>
    <x v="1"/>
    <x v="0"/>
    <x v="85"/>
    <x v="0"/>
    <x v="0"/>
    <s v="No Fence"/>
    <n v="0"/>
    <n v="7"/>
    <n v="2006"/>
    <s v="ConLw"/>
    <s v="Normal"/>
    <n v="144000"/>
    <n v="0"/>
    <n v="0"/>
    <n v="2"/>
    <n v="1"/>
    <n v="1"/>
    <n v="151857.01566306999"/>
  </r>
  <r>
    <n v="20"/>
    <s v="RL"/>
    <n v="70"/>
    <n v="910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1212"/>
    <x v="6"/>
    <x v="6"/>
    <x v="513"/>
    <s v="Gas"/>
    <s v="Ex"/>
    <s v="Y"/>
    <s v="SBrkr"/>
    <n v="1212"/>
    <n v="0"/>
    <n v="0"/>
    <x v="0"/>
    <n v="1212"/>
    <n v="0"/>
    <n v="0"/>
    <n v="2"/>
    <n v="0"/>
    <n v="3"/>
    <n v="1"/>
    <s v="Gd"/>
    <n v="6"/>
    <s v="Typ"/>
    <n v="0"/>
    <s v="No Fireplace"/>
    <s v="Attchd"/>
    <s v="RFn"/>
    <n v="2"/>
    <n v="573"/>
    <s v="TA"/>
    <s v="Y"/>
    <x v="204"/>
    <x v="0"/>
    <x v="0"/>
    <x v="0"/>
    <x v="0"/>
    <s v="No Fence"/>
    <n v="0"/>
    <n v="6"/>
    <n v="2009"/>
    <s v="WD"/>
    <s v="Normal"/>
    <n v="178000"/>
    <n v="0"/>
    <n v="0"/>
    <n v="6"/>
    <n v="5"/>
    <n v="4"/>
    <n v="176604.65281870699"/>
  </r>
  <r>
    <n v="20"/>
    <s v="RL"/>
    <n v="75"/>
    <n v="11235"/>
    <s v="Missing"/>
    <s v="Reg"/>
    <s v="Lvl"/>
    <s v="Inside"/>
    <s v="Gtl"/>
    <s v="Sawyer"/>
    <s v="Norm"/>
    <s v="1Fam"/>
    <s v="1Story"/>
    <n v="4"/>
    <n v="5"/>
    <s v="Gable"/>
    <s v="CompShg"/>
    <s v="HdBoard"/>
    <s v="HdBoard"/>
    <s v="BrkFace"/>
    <n v="51"/>
    <s v="TA"/>
    <s v="CBlock"/>
    <s v="TA"/>
    <s v="No"/>
    <x v="5"/>
    <x v="435"/>
    <s v="Unf"/>
    <x v="0"/>
    <n v="1"/>
    <n v="504"/>
    <x v="92"/>
    <x v="60"/>
    <x v="274"/>
    <s v="Gas"/>
    <s v="Gd"/>
    <s v="Y"/>
    <s v="SBrkr"/>
    <n v="1382"/>
    <n v="0"/>
    <n v="0"/>
    <x v="0"/>
    <n v="1382"/>
    <n v="0"/>
    <n v="0"/>
    <n v="1"/>
    <n v="1"/>
    <n v="3"/>
    <n v="1"/>
    <s v="TA"/>
    <n v="6"/>
    <s v="Typ"/>
    <n v="1"/>
    <s v="Po"/>
    <s v="Attchd"/>
    <s v="Unf"/>
    <n v="2"/>
    <n v="459"/>
    <s v="TA"/>
    <s v="Y"/>
    <x v="1"/>
    <x v="24"/>
    <x v="0"/>
    <x v="0"/>
    <x v="0"/>
    <s v="No Fence"/>
    <n v="0"/>
    <n v="10"/>
    <n v="2006"/>
    <s v="WD"/>
    <s v="Normal"/>
    <n v="148000"/>
    <n v="0"/>
    <n v="0"/>
    <n v="4"/>
    <n v="3"/>
    <n v="3"/>
    <n v="138449.91549716401"/>
  </r>
  <r>
    <n v="20"/>
    <s v="RL"/>
    <n v="71"/>
    <n v="9353"/>
    <s v="Missing"/>
    <s v="Reg"/>
    <s v="Lvl"/>
    <s v="Inside"/>
    <s v="Gtl"/>
    <s v="NAmes"/>
    <s v="Norm"/>
    <s v="1Fam"/>
    <s v="1Story"/>
    <n v="4"/>
    <n v="5"/>
    <s v="Gable"/>
    <s v="CompShg"/>
    <s v="MetalSd"/>
    <s v="MetalSd"/>
    <s v="None"/>
    <n v="0"/>
    <s v="TA"/>
    <s v="CBlock"/>
    <s v="TA"/>
    <s v="No"/>
    <x v="2"/>
    <x v="6"/>
    <s v="Unf"/>
    <x v="0"/>
    <n v="1"/>
    <n v="864"/>
    <x v="6"/>
    <x v="6"/>
    <x v="92"/>
    <s v="Gas"/>
    <s v="Gd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Attchd"/>
    <s v="Unf"/>
    <n v="1"/>
    <n v="280"/>
    <s v="TA"/>
    <s v="Y"/>
    <x v="1"/>
    <x v="0"/>
    <x v="0"/>
    <x v="0"/>
    <x v="0"/>
    <s v="No Fence"/>
    <n v="0"/>
    <n v="7"/>
    <n v="2006"/>
    <s v="Oth"/>
    <s v="Abnorml"/>
    <n v="116050"/>
    <n v="0"/>
    <n v="1"/>
    <n v="4"/>
    <n v="3"/>
    <n v="2"/>
    <n v="105198.908161816"/>
  </r>
  <r>
    <n v="50"/>
    <s v="RM"/>
    <n v="50"/>
    <n v="6000"/>
    <s v="Missing"/>
    <s v="Reg"/>
    <s v="Lvl"/>
    <s v="Corner"/>
    <s v="Gtl"/>
    <s v="BrkSide"/>
    <s v="Norm"/>
    <s v="1Fam"/>
    <s v="1.5Fin"/>
    <n v="5"/>
    <n v="8"/>
    <s v="Gable"/>
    <s v="CompShg"/>
    <s v="Wd Sdng"/>
    <s v="Wd Sdng"/>
    <s v="None"/>
    <n v="0"/>
    <s v="TA"/>
    <s v="BrkTil"/>
    <s v="TA"/>
    <s v="No"/>
    <x v="2"/>
    <x v="6"/>
    <s v="Unf"/>
    <x v="0"/>
    <n v="1"/>
    <n v="884"/>
    <x v="6"/>
    <x v="6"/>
    <x v="97"/>
    <s v="Gas"/>
    <s v="Ex"/>
    <s v="Y"/>
    <s v="SBrkr"/>
    <n v="884"/>
    <n v="464"/>
    <n v="0"/>
    <x v="0"/>
    <n v="1348"/>
    <n v="1"/>
    <n v="0"/>
    <n v="1"/>
    <n v="0"/>
    <n v="3"/>
    <n v="1"/>
    <s v="TA"/>
    <n v="5"/>
    <s v="Typ"/>
    <n v="1"/>
    <s v="Fa"/>
    <s v="Detchd"/>
    <s v="Unf"/>
    <n v="1"/>
    <n v="216"/>
    <s v="TA"/>
    <s v="N"/>
    <x v="1"/>
    <x v="0"/>
    <x v="86"/>
    <x v="0"/>
    <x v="0"/>
    <s v="No Fence"/>
    <n v="0"/>
    <n v="5"/>
    <n v="2009"/>
    <s v="WD"/>
    <s v="Normal"/>
    <n v="117000"/>
    <n v="0"/>
    <n v="0"/>
    <n v="2"/>
    <n v="3"/>
    <n v="3"/>
    <n v="122868.46275170401"/>
  </r>
  <r>
    <n v="20"/>
    <s v="RL"/>
    <n v="75"/>
    <n v="975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171"/>
    <s v="Gd"/>
    <s v="PConc"/>
    <s v="Gd"/>
    <s v="No"/>
    <x v="2"/>
    <x v="6"/>
    <s v="Unf"/>
    <x v="0"/>
    <n v="1"/>
    <n v="1630"/>
    <x v="6"/>
    <x v="6"/>
    <x v="514"/>
    <s v="Gas"/>
    <s v="Ex"/>
    <s v="Y"/>
    <s v="SBrkr"/>
    <n v="1630"/>
    <n v="0"/>
    <n v="0"/>
    <x v="0"/>
    <n v="1630"/>
    <n v="0"/>
    <n v="0"/>
    <n v="2"/>
    <n v="0"/>
    <n v="3"/>
    <n v="1"/>
    <s v="Gd"/>
    <n v="6"/>
    <s v="Typ"/>
    <n v="1"/>
    <s v="TA"/>
    <s v="Attchd"/>
    <s v="Unf"/>
    <n v="2"/>
    <n v="451"/>
    <s v="TA"/>
    <s v="Y"/>
    <x v="26"/>
    <x v="145"/>
    <x v="0"/>
    <x v="0"/>
    <x v="0"/>
    <s v="No Fence"/>
    <n v="0"/>
    <n v="10"/>
    <n v="2009"/>
    <s v="WD"/>
    <s v="Normal"/>
    <n v="213000"/>
    <n v="0"/>
    <n v="0"/>
    <n v="5"/>
    <n v="4"/>
    <n v="4"/>
    <n v="206665.57765649501"/>
  </r>
  <r>
    <n v="20"/>
    <s v="RL"/>
    <n v="78"/>
    <n v="10140"/>
    <s v="Missing"/>
    <s v="Reg"/>
    <s v="Lvl"/>
    <s v="Inside"/>
    <s v="Gtl"/>
    <s v="NWAmes"/>
    <s v="Norm"/>
    <s v="1Fam"/>
    <s v="1Story"/>
    <n v="5"/>
    <n v="6"/>
    <s v="Gable"/>
    <s v="CompShg"/>
    <s v="HdBoard"/>
    <s v="HdBoard"/>
    <s v="None"/>
    <n v="0"/>
    <s v="TA"/>
    <s v="CBlock"/>
    <s v="Gd"/>
    <s v="No"/>
    <x v="0"/>
    <x v="436"/>
    <s v="Unf"/>
    <x v="0"/>
    <n v="1"/>
    <n v="268"/>
    <x v="107"/>
    <x v="77"/>
    <x v="183"/>
    <s v="Gas"/>
    <s v="Ex"/>
    <s v="Y"/>
    <s v="SBrkr"/>
    <n v="1074"/>
    <n v="0"/>
    <n v="0"/>
    <x v="0"/>
    <n v="1074"/>
    <n v="1"/>
    <n v="0"/>
    <n v="1"/>
    <n v="1"/>
    <n v="3"/>
    <n v="1"/>
    <s v="TA"/>
    <n v="6"/>
    <s v="Typ"/>
    <n v="0"/>
    <s v="No Fireplace"/>
    <s v="Attchd"/>
    <s v="RFn"/>
    <n v="2"/>
    <n v="495"/>
    <s v="TA"/>
    <s v="Y"/>
    <x v="1"/>
    <x v="109"/>
    <x v="0"/>
    <x v="0"/>
    <x v="0"/>
    <s v="MnPrv"/>
    <n v="0"/>
    <n v="7"/>
    <n v="2006"/>
    <s v="WD"/>
    <s v="Normal"/>
    <n v="153500"/>
    <n v="0"/>
    <n v="0"/>
    <n v="4"/>
    <n v="3"/>
    <n v="2"/>
    <n v="148564.90042003701"/>
  </r>
  <r>
    <n v="20"/>
    <s v="RL"/>
    <n v="90"/>
    <n v="14684"/>
    <s v="Missing"/>
    <s v="IR1"/>
    <s v="Lvl"/>
    <s v="CulDSac"/>
    <s v="Gtl"/>
    <s v="SawyerW"/>
    <s v="Norm"/>
    <s v="1Fam"/>
    <s v="1Story"/>
    <n v="7"/>
    <n v="7"/>
    <s v="Mansard_Hip"/>
    <s v="CompShg"/>
    <s v="HdBoard"/>
    <s v="HdBoard"/>
    <s v="BrkFace"/>
    <n v="234"/>
    <s v="Gd"/>
    <s v="CBlock"/>
    <s v="Gd"/>
    <s v="Mn"/>
    <x v="0"/>
    <x v="437"/>
    <s v="BLQ"/>
    <x v="86"/>
    <n v="2"/>
    <n v="1496"/>
    <x v="188"/>
    <x v="72"/>
    <x v="515"/>
    <s v="Gas"/>
    <s v="Gd"/>
    <s v="Y"/>
    <s v="SBrkr"/>
    <n v="2196"/>
    <n v="0"/>
    <n v="0"/>
    <x v="0"/>
    <n v="2196"/>
    <n v="0"/>
    <n v="0"/>
    <n v="2"/>
    <n v="0"/>
    <n v="3"/>
    <n v="1"/>
    <s v="Gd"/>
    <n v="7"/>
    <s v="Typ"/>
    <n v="1"/>
    <s v="TA"/>
    <s v="Attchd"/>
    <s v="RFn"/>
    <n v="3"/>
    <n v="701"/>
    <s v="TA"/>
    <s v="Y"/>
    <x v="205"/>
    <x v="29"/>
    <x v="0"/>
    <x v="0"/>
    <x v="0"/>
    <s v="No Fence"/>
    <n v="0"/>
    <n v="6"/>
    <n v="2009"/>
    <s v="WD"/>
    <s v="Normal"/>
    <n v="271900"/>
    <n v="0"/>
    <n v="0"/>
    <n v="5"/>
    <n v="4"/>
    <n v="3"/>
    <n v="272702.38567255798"/>
  </r>
  <r>
    <n v="20"/>
    <s v="RL"/>
    <n v="70"/>
    <n v="9135"/>
    <s v="Missing"/>
    <s v="Reg"/>
    <s v="Lvl"/>
    <s v="Inside"/>
    <s v="Gtl"/>
    <s v="CollgCr"/>
    <s v="Norm"/>
    <s v="1Fam"/>
    <s v="1Story"/>
    <n v="6"/>
    <n v="5"/>
    <s v="Gable"/>
    <s v="CompShg"/>
    <s v="VinylSd"/>
    <s v="VinylSd"/>
    <s v="BrkFace"/>
    <n v="120"/>
    <s v="Gd"/>
    <s v="PConc"/>
    <s v="Gd"/>
    <s v="Av"/>
    <x v="1"/>
    <x v="438"/>
    <s v="Unf"/>
    <x v="0"/>
    <n v="1"/>
    <n v="1342"/>
    <x v="215"/>
    <x v="95"/>
    <x v="214"/>
    <s v="Gas"/>
    <s v="Ex"/>
    <s v="Y"/>
    <s v="SBrkr"/>
    <n v="1700"/>
    <n v="0"/>
    <n v="0"/>
    <x v="0"/>
    <n v="1700"/>
    <n v="1"/>
    <n v="0"/>
    <n v="2"/>
    <n v="0"/>
    <n v="3"/>
    <n v="1"/>
    <s v="Gd"/>
    <n v="7"/>
    <s v="Typ"/>
    <n v="0"/>
    <s v="No Fireplace"/>
    <s v="Attchd"/>
    <s v="RFn"/>
    <n v="2"/>
    <n v="544"/>
    <s v="TA"/>
    <s v="Y"/>
    <x v="2"/>
    <x v="126"/>
    <x v="0"/>
    <x v="0"/>
    <x v="0"/>
    <s v="No Fence"/>
    <n v="0"/>
    <n v="5"/>
    <n v="2006"/>
    <s v="WD"/>
    <s v="Normal"/>
    <n v="200000"/>
    <n v="0"/>
    <n v="0"/>
    <n v="6"/>
    <n v="5"/>
    <n v="4"/>
    <n v="196837.676359362"/>
  </r>
  <r>
    <n v="20"/>
    <s v="RL"/>
    <n v="70"/>
    <n v="7763"/>
    <s v="Missing"/>
    <s v="Reg"/>
    <s v="Lvl"/>
    <s v="Inside"/>
    <s v="Gtl"/>
    <s v="NAmes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5"/>
    <x v="439"/>
    <s v="BLQ"/>
    <x v="87"/>
    <n v="2"/>
    <n v="319"/>
    <x v="70"/>
    <x v="53"/>
    <x v="516"/>
    <s v="Gas"/>
    <s v="TA"/>
    <s v="Y"/>
    <s v="SBrkr"/>
    <n v="1283"/>
    <n v="0"/>
    <n v="0"/>
    <x v="0"/>
    <n v="1283"/>
    <n v="1"/>
    <n v="0"/>
    <n v="1"/>
    <n v="0"/>
    <n v="3"/>
    <n v="1"/>
    <s v="TA"/>
    <n v="6"/>
    <s v="Typ"/>
    <n v="0"/>
    <s v="No Fireplace"/>
    <s v="Detchd"/>
    <s v="Unf"/>
    <n v="2"/>
    <n v="506"/>
    <s v="TA"/>
    <s v="Y"/>
    <x v="1"/>
    <x v="0"/>
    <x v="0"/>
    <x v="0"/>
    <x v="0"/>
    <s v="No Fence"/>
    <n v="0"/>
    <n v="10"/>
    <n v="2008"/>
    <s v="WD"/>
    <s v="Normal"/>
    <n v="140000"/>
    <n v="0"/>
    <n v="0"/>
    <n v="4"/>
    <n v="4"/>
    <n v="3"/>
    <n v="138553.47127810601"/>
  </r>
  <r>
    <n v="20"/>
    <s v="RL"/>
    <n v="85"/>
    <n v="10182"/>
    <s v="Missing"/>
    <s v="IR1"/>
    <s v="Lvl"/>
    <s v="CulDSac"/>
    <s v="Gtl"/>
    <s v="Somerst"/>
    <s v="RRNn"/>
    <s v="1Fam"/>
    <s v="1Story"/>
    <n v="8"/>
    <n v="5"/>
    <s v="Mansard_Hip"/>
    <s v="CompShg"/>
    <s v="VinylSd"/>
    <s v="VinylSd"/>
    <s v="Stone"/>
    <n v="420"/>
    <s v="Gd"/>
    <s v="PConc"/>
    <s v="Ex"/>
    <s v="Mn"/>
    <x v="1"/>
    <x v="440"/>
    <s v="Unf"/>
    <x v="0"/>
    <n v="1"/>
    <n v="440"/>
    <x v="81"/>
    <x v="13"/>
    <x v="517"/>
    <s v="Gas"/>
    <s v="Ex"/>
    <s v="Y"/>
    <s v="SBrkr"/>
    <n v="1660"/>
    <n v="0"/>
    <n v="0"/>
    <x v="0"/>
    <n v="1660"/>
    <n v="1"/>
    <n v="0"/>
    <n v="2"/>
    <n v="0"/>
    <n v="3"/>
    <n v="1"/>
    <s v="Gd"/>
    <n v="8"/>
    <s v="Typ"/>
    <n v="1"/>
    <s v="Gd"/>
    <s v="Attchd"/>
    <s v="RFn"/>
    <n v="2"/>
    <n v="500"/>
    <s v="TA"/>
    <s v="Y"/>
    <x v="142"/>
    <x v="15"/>
    <x v="0"/>
    <x v="0"/>
    <x v="0"/>
    <s v="No Fence"/>
    <n v="0"/>
    <n v="5"/>
    <n v="2006"/>
    <s v="New"/>
    <s v="Partial"/>
    <n v="290000"/>
    <n v="0"/>
    <n v="0"/>
    <n v="6"/>
    <n v="5"/>
    <n v="4"/>
    <n v="292626.74063363601"/>
  </r>
  <r>
    <n v="30"/>
    <s v="RL"/>
    <n v="50"/>
    <n v="9340"/>
    <s v="Missing"/>
    <s v="Reg"/>
    <s v="Lvl"/>
    <s v="Inside"/>
    <s v="Gtl"/>
    <s v="Edwards"/>
    <s v="Norm"/>
    <s v="1Fam"/>
    <s v="1Story"/>
    <n v="4"/>
    <n v="6"/>
    <s v="Mansard_Hip"/>
    <s v="CompShg"/>
    <s v="MetalSd"/>
    <s v="MetalSd"/>
    <s v="None"/>
    <n v="0"/>
    <s v="TA"/>
    <s v="CBlock"/>
    <s v="TA"/>
    <s v="No"/>
    <x v="5"/>
    <x v="441"/>
    <s v="Unf"/>
    <x v="0"/>
    <n v="1"/>
    <n v="328"/>
    <x v="193"/>
    <x v="79"/>
    <x v="54"/>
    <s v="Gas"/>
    <s v="TA"/>
    <s v="Y"/>
    <s v="SBrkr"/>
    <n v="672"/>
    <n v="0"/>
    <n v="0"/>
    <x v="0"/>
    <n v="672"/>
    <n v="1"/>
    <n v="0"/>
    <n v="1"/>
    <n v="0"/>
    <n v="2"/>
    <n v="1"/>
    <s v="TA"/>
    <n v="4"/>
    <s v="Typ"/>
    <n v="0"/>
    <s v="No Fireplace"/>
    <s v="Attchd"/>
    <s v="Unf"/>
    <n v="1"/>
    <n v="234"/>
    <s v="TA"/>
    <s v="N"/>
    <x v="1"/>
    <x v="102"/>
    <x v="0"/>
    <x v="0"/>
    <x v="0"/>
    <s v="No Fence"/>
    <n v="0"/>
    <n v="8"/>
    <n v="2009"/>
    <s v="WD"/>
    <s v="Normal"/>
    <n v="113000"/>
    <n v="0"/>
    <n v="0"/>
    <n v="3"/>
    <n v="2"/>
    <n v="1"/>
    <n v="100959.129924054"/>
  </r>
  <r>
    <n v="80"/>
    <s v="RL"/>
    <n v="69"/>
    <n v="10246"/>
    <s v="Missing"/>
    <s v="IR1"/>
    <s v="Lvl"/>
    <s v="CulDSac"/>
    <s v="Gtl"/>
    <s v="Sawyer"/>
    <s v="Norm"/>
    <s v="1Fam"/>
    <s v="SLvl"/>
    <n v="4"/>
    <n v="9"/>
    <s v="Gable"/>
    <s v="CompShg"/>
    <s v="VinylSd"/>
    <s v="VinylSd"/>
    <s v="None"/>
    <n v="0"/>
    <s v="TA"/>
    <s v="CBlock"/>
    <s v="TA"/>
    <s v="Av"/>
    <x v="1"/>
    <x v="46"/>
    <s v="Unf"/>
    <x v="0"/>
    <n v="1"/>
    <n v="0"/>
    <x v="20"/>
    <x v="18"/>
    <x v="235"/>
    <s v="Gas"/>
    <s v="Ex"/>
    <s v="Y"/>
    <s v="SBrkr"/>
    <n v="960"/>
    <n v="0"/>
    <n v="0"/>
    <x v="0"/>
    <n v="960"/>
    <n v="1"/>
    <n v="1"/>
    <n v="0"/>
    <n v="0"/>
    <n v="0"/>
    <n v="1"/>
    <s v="TA"/>
    <n v="3"/>
    <s v="Typ"/>
    <n v="0"/>
    <s v="No Fireplace"/>
    <s v="Attchd"/>
    <s v="Unf"/>
    <n v="1"/>
    <n v="364"/>
    <s v="TA"/>
    <s v="Y"/>
    <x v="99"/>
    <x v="0"/>
    <x v="0"/>
    <x v="0"/>
    <x v="0"/>
    <s v="No Fence"/>
    <n v="0"/>
    <n v="5"/>
    <n v="2006"/>
    <s v="WD"/>
    <s v="Normal"/>
    <n v="145000"/>
    <n v="0"/>
    <n v="0"/>
    <n v="4"/>
    <n v="3"/>
    <n v="4"/>
    <n v="133157.75377134001"/>
  </r>
  <r>
    <n v="20"/>
    <s v="RL"/>
    <n v="99"/>
    <n v="7094"/>
    <s v="Missing"/>
    <s v="IR1"/>
    <s v="Lvl"/>
    <s v="Inside"/>
    <s v="Gtl"/>
    <s v="Sawyer"/>
    <s v="Norm"/>
    <s v="1Fam"/>
    <s v="1Story"/>
    <n v="5"/>
    <n v="5"/>
    <s v="Gable"/>
    <s v="CompShg"/>
    <s v="VinylSd"/>
    <s v="VinylSd"/>
    <s v="None"/>
    <n v="0"/>
    <s v="TA"/>
    <s v="CBlock"/>
    <s v="TA"/>
    <s v="No"/>
    <x v="5"/>
    <x v="231"/>
    <s v="LwQ"/>
    <x v="15"/>
    <n v="2"/>
    <n v="340"/>
    <x v="216"/>
    <x v="74"/>
    <x v="139"/>
    <s v="Gas"/>
    <s v="TA"/>
    <s v="Y"/>
    <s v="SBrkr"/>
    <n v="894"/>
    <n v="0"/>
    <n v="0"/>
    <x v="0"/>
    <n v="894"/>
    <n v="0"/>
    <n v="0"/>
    <n v="1"/>
    <n v="0"/>
    <n v="3"/>
    <n v="1"/>
    <s v="TA"/>
    <n v="5"/>
    <s v="Typ"/>
    <n v="0"/>
    <s v="No Fireplace"/>
    <s v="Detchd"/>
    <s v="RFn"/>
    <n v="1"/>
    <n v="384"/>
    <s v="TA"/>
    <s v="Y"/>
    <x v="1"/>
    <x v="0"/>
    <x v="0"/>
    <x v="0"/>
    <x v="0"/>
    <s v="MnPrv"/>
    <n v="0"/>
    <n v="5"/>
    <n v="2007"/>
    <s v="WD"/>
    <s v="Normal"/>
    <n v="125000"/>
    <n v="0"/>
    <n v="0"/>
    <n v="4"/>
    <n v="3"/>
    <n v="2"/>
    <n v="116843.149202106"/>
  </r>
  <r>
    <n v="20"/>
    <s v="FV"/>
    <n v="72"/>
    <n v="8640"/>
    <s v="Missing"/>
    <s v="Reg"/>
    <s v="Lvl"/>
    <s v="Inside"/>
    <s v="Gtl"/>
    <s v="Somerst"/>
    <s v="Norm"/>
    <s v="1Fam"/>
    <s v="1Story"/>
    <n v="8"/>
    <n v="5"/>
    <s v="Gable"/>
    <s v="CompShg"/>
    <s v="CemntBd"/>
    <s v="CmentBd"/>
    <s v="Stone"/>
    <n v="72"/>
    <s v="Gd"/>
    <s v="PConc"/>
    <s v="Gd"/>
    <s v="Mn"/>
    <x v="1"/>
    <x v="368"/>
    <s v="Unf"/>
    <x v="0"/>
    <n v="1"/>
    <n v="364"/>
    <x v="64"/>
    <x v="17"/>
    <x v="518"/>
    <s v="Gas"/>
    <s v="Ex"/>
    <s v="Y"/>
    <s v="SBrkr"/>
    <n v="1314"/>
    <n v="0"/>
    <n v="0"/>
    <x v="0"/>
    <n v="1314"/>
    <n v="1"/>
    <n v="0"/>
    <n v="2"/>
    <n v="0"/>
    <n v="3"/>
    <n v="1"/>
    <s v="Gd"/>
    <n v="6"/>
    <s v="Typ"/>
    <n v="0"/>
    <s v="No Fireplace"/>
    <s v="Attchd"/>
    <s v="RFn"/>
    <n v="2"/>
    <n v="552"/>
    <s v="TA"/>
    <s v="Y"/>
    <x v="83"/>
    <x v="8"/>
    <x v="0"/>
    <x v="0"/>
    <x v="0"/>
    <s v="No Fence"/>
    <n v="0"/>
    <n v="9"/>
    <n v="2009"/>
    <s v="New"/>
    <s v="Partial"/>
    <n v="229456"/>
    <n v="0"/>
    <n v="0"/>
    <n v="6"/>
    <n v="5"/>
    <n v="4"/>
    <n v="235271.96287576601"/>
  </r>
  <r>
    <n v="160"/>
    <s v="RM"/>
    <n v="21"/>
    <n v="1680"/>
    <s v="Missing"/>
    <s v="Reg"/>
    <s v="Lvl"/>
    <s v="Inside"/>
    <s v="Gtl"/>
    <s v="BrDale"/>
    <s v="Norm"/>
    <s v="Twnhs"/>
    <s v="2Story"/>
    <n v="6"/>
    <n v="5"/>
    <s v="Gable"/>
    <s v="CompShg"/>
    <s v="CemntBd"/>
    <s v="CmentBd"/>
    <s v="BrkFace"/>
    <n v="236"/>
    <s v="TA"/>
    <s v="CBlock"/>
    <s v="TA"/>
    <s v="No"/>
    <x v="2"/>
    <x v="6"/>
    <s v="Unf"/>
    <x v="0"/>
    <n v="1"/>
    <n v="672"/>
    <x v="6"/>
    <x v="6"/>
    <x v="54"/>
    <s v="Gas"/>
    <s v="TA"/>
    <s v="Y"/>
    <s v="SBrkr"/>
    <n v="672"/>
    <n v="546"/>
    <n v="0"/>
    <x v="0"/>
    <n v="1218"/>
    <n v="0"/>
    <n v="0"/>
    <n v="1"/>
    <n v="1"/>
    <n v="3"/>
    <n v="1"/>
    <s v="TA"/>
    <n v="7"/>
    <s v="Typ"/>
    <n v="0"/>
    <s v="No Fireplace"/>
    <s v="No Garage"/>
    <s v="No Garage"/>
    <n v="0"/>
    <n v="0"/>
    <s v="No Garage"/>
    <s v="N"/>
    <x v="206"/>
    <x v="0"/>
    <x v="0"/>
    <x v="0"/>
    <x v="0"/>
    <s v="No Fence"/>
    <n v="0"/>
    <n v="4"/>
    <n v="2006"/>
    <s v="WD"/>
    <s v="Abnorml"/>
    <n v="91500"/>
    <n v="0"/>
    <n v="0"/>
    <n v="4"/>
    <s v="No Garage"/>
    <n v="2"/>
    <n v="95158.822841294794"/>
  </r>
  <r>
    <n v="20"/>
    <s v="RL"/>
    <n v="66"/>
    <n v="7800"/>
    <s v="Missing"/>
    <s v="IR1"/>
    <s v="Lvl"/>
    <s v="Inside"/>
    <s v="Gtl"/>
    <s v="NAmes"/>
    <s v="Norm"/>
    <s v="1Fam"/>
    <s v="1Story"/>
    <n v="5"/>
    <n v="5"/>
    <s v="Gable"/>
    <s v="CompShg"/>
    <s v="Wd Sdng"/>
    <s v="Wd Sdng"/>
    <s v="None"/>
    <n v="0"/>
    <s v="TA"/>
    <s v="CBlock"/>
    <s v="TA"/>
    <s v="No"/>
    <x v="5"/>
    <x v="94"/>
    <s v="LwQ"/>
    <x v="88"/>
    <n v="2"/>
    <n v="0"/>
    <x v="20"/>
    <x v="18"/>
    <x v="8"/>
    <s v="Gas"/>
    <s v="TA"/>
    <s v="Y"/>
    <s v="SBrkr"/>
    <n v="912"/>
    <n v="0"/>
    <n v="0"/>
    <x v="0"/>
    <n v="912"/>
    <n v="0"/>
    <n v="0"/>
    <n v="1"/>
    <n v="0"/>
    <n v="2"/>
    <n v="1"/>
    <s v="TA"/>
    <n v="5"/>
    <s v="Typ"/>
    <n v="0"/>
    <s v="No Fireplace"/>
    <s v="Attchd"/>
    <s v="Unf"/>
    <n v="1"/>
    <n v="288"/>
    <s v="TA"/>
    <s v="Y"/>
    <x v="1"/>
    <x v="0"/>
    <x v="0"/>
    <x v="0"/>
    <x v="0"/>
    <s v="No Fence"/>
    <n v="0"/>
    <n v="11"/>
    <n v="2006"/>
    <s v="WD"/>
    <s v="Abnorml"/>
    <n v="115000"/>
    <n v="0"/>
    <n v="0"/>
    <n v="4"/>
    <n v="3"/>
    <n v="2"/>
    <n v="114190.241950532"/>
  </r>
  <r>
    <n v="20"/>
    <s v="RL"/>
    <n v="55"/>
    <n v="8250"/>
    <s v="Missing"/>
    <s v="Reg"/>
    <s v="Lvl"/>
    <s v="Inside"/>
    <s v="Gtl"/>
    <s v="Sawyer"/>
    <s v="Feedr"/>
    <s v="1Fam"/>
    <s v="1Story"/>
    <n v="5"/>
    <n v="5"/>
    <s v="Mansard_Hip"/>
    <s v="CompShg"/>
    <s v="HdBoard"/>
    <s v="HdBoard"/>
    <s v="None"/>
    <n v="0"/>
    <s v="TA"/>
    <s v="CBlock"/>
    <s v="TA"/>
    <s v="No"/>
    <x v="3"/>
    <x v="54"/>
    <s v="LwQ"/>
    <x v="89"/>
    <n v="2"/>
    <n v="210"/>
    <x v="60"/>
    <x v="44"/>
    <x v="6"/>
    <s v="Gas"/>
    <s v="Ex"/>
    <s v="Y"/>
    <s v="SBrkr"/>
    <n v="1211"/>
    <n v="0"/>
    <n v="0"/>
    <x v="0"/>
    <n v="1211"/>
    <n v="0"/>
    <n v="0"/>
    <n v="1"/>
    <n v="0"/>
    <n v="3"/>
    <n v="1"/>
    <s v="TA"/>
    <n v="5"/>
    <s v="Typ"/>
    <n v="1"/>
    <s v="TA"/>
    <s v="Attchd"/>
    <s v="Unf"/>
    <n v="1"/>
    <n v="322"/>
    <s v="TA"/>
    <s v="Y"/>
    <x v="1"/>
    <x v="36"/>
    <x v="0"/>
    <x v="0"/>
    <x v="0"/>
    <s v="No Fence"/>
    <n v="0"/>
    <n v="8"/>
    <n v="2008"/>
    <s v="WD"/>
    <s v="Normal"/>
    <n v="134000"/>
    <n v="0"/>
    <n v="0"/>
    <n v="4"/>
    <n v="3"/>
    <n v="2"/>
    <n v="130836.65149425399"/>
  </r>
  <r>
    <n v="50"/>
    <s v="RL"/>
    <n v="78"/>
    <n v="10496"/>
    <s v="Missing"/>
    <s v="Reg"/>
    <s v="Lvl"/>
    <s v="Inside"/>
    <s v="Gtl"/>
    <s v="NAmes"/>
    <s v="Artery"/>
    <s v="1Fam"/>
    <s v="1.5Fin"/>
    <n v="6"/>
    <n v="6"/>
    <s v="Gable"/>
    <s v="CompShg"/>
    <s v="Wd Sdng"/>
    <s v="Wd Sdng"/>
    <s v="BrkFace"/>
    <n v="320"/>
    <s v="TA"/>
    <s v="CBlock"/>
    <s v="TA"/>
    <s v="Mn"/>
    <x v="5"/>
    <x v="327"/>
    <s v="Unf"/>
    <x v="0"/>
    <n v="1"/>
    <n v="844"/>
    <x v="217"/>
    <x v="81"/>
    <x v="71"/>
    <s v="Gas"/>
    <s v="Ex"/>
    <s v="Y"/>
    <s v="SBrkr"/>
    <n v="1168"/>
    <n v="678"/>
    <n v="0"/>
    <x v="0"/>
    <n v="1846"/>
    <n v="0"/>
    <n v="0"/>
    <n v="2"/>
    <n v="0"/>
    <n v="3"/>
    <n v="1"/>
    <s v="TA"/>
    <n v="7"/>
    <s v="Typ"/>
    <n v="1"/>
    <s v="Gd"/>
    <s v="Attchd"/>
    <s v="Unf"/>
    <n v="1"/>
    <n v="315"/>
    <s v="TA"/>
    <s v="Y"/>
    <x v="1"/>
    <x v="0"/>
    <x v="0"/>
    <x v="0"/>
    <x v="0"/>
    <s v="GdWo"/>
    <n v="0"/>
    <n v="1"/>
    <n v="2007"/>
    <s v="WD"/>
    <s v="Normal"/>
    <n v="143000"/>
    <n v="0"/>
    <n v="0"/>
    <n v="3"/>
    <n v="2"/>
    <n v="1"/>
    <n v="148419.17962734099"/>
  </r>
  <r>
    <n v="20"/>
    <s v="RL"/>
    <n v="89"/>
    <n v="10680"/>
    <s v="Missing"/>
    <s v="Reg"/>
    <s v="Lvl"/>
    <s v="Inside"/>
    <s v="Gtl"/>
    <s v="NAmes"/>
    <s v="Norm"/>
    <s v="1Fam"/>
    <s v="1Story"/>
    <n v="5"/>
    <n v="3"/>
    <s v="Mansard_Hip"/>
    <s v="CompShg"/>
    <s v="Wd Sdng"/>
    <s v="Wd Sdng"/>
    <s v="BrkFace"/>
    <n v="44"/>
    <s v="TA"/>
    <s v="CBlock"/>
    <s v="TA"/>
    <s v="No"/>
    <x v="6"/>
    <x v="442"/>
    <s v="Unf"/>
    <x v="0"/>
    <n v="1"/>
    <n v="1380"/>
    <x v="165"/>
    <x v="52"/>
    <x v="519"/>
    <s v="Gas"/>
    <s v="TA"/>
    <s v="N"/>
    <s v="FuseA"/>
    <n v="2136"/>
    <n v="0"/>
    <n v="0"/>
    <x v="0"/>
    <n v="2136"/>
    <n v="0"/>
    <n v="0"/>
    <n v="2"/>
    <n v="0"/>
    <n v="4"/>
    <n v="1"/>
    <s v="TA"/>
    <n v="7"/>
    <s v="Mod"/>
    <n v="0"/>
    <s v="No Fireplace"/>
    <s v="Detchd"/>
    <s v="Unf"/>
    <n v="2"/>
    <n v="528"/>
    <s v="TA"/>
    <s v="Y"/>
    <x v="1"/>
    <x v="4"/>
    <x v="0"/>
    <x v="0"/>
    <x v="0"/>
    <s v="MnPrv"/>
    <n v="0"/>
    <n v="10"/>
    <n v="2006"/>
    <s v="WD"/>
    <s v="Normal"/>
    <n v="137900"/>
    <n v="0"/>
    <n v="0"/>
    <n v="4"/>
    <n v="3"/>
    <n v="2"/>
    <n v="135975.47335664299"/>
  </r>
  <r>
    <n v="80"/>
    <s v="RL"/>
    <n v="65"/>
    <n v="10482"/>
    <s v="Missing"/>
    <s v="Reg"/>
    <s v="Lvl"/>
    <s v="Inside"/>
    <s v="Gtl"/>
    <s v="NAmes"/>
    <s v="Norm"/>
    <s v="1Fam"/>
    <s v="SLvl"/>
    <n v="6"/>
    <n v="8"/>
    <s v="Mansard_Hip"/>
    <s v="CompShg"/>
    <s v="VinylSd"/>
    <s v="VinylSd"/>
    <s v="BrkFace"/>
    <n v="63"/>
    <s v="TA"/>
    <s v="CBlock"/>
    <s v="TA"/>
    <s v="Av"/>
    <x v="1"/>
    <x v="69"/>
    <s v="Unf"/>
    <x v="0"/>
    <n v="1"/>
    <n v="81"/>
    <x v="15"/>
    <x v="12"/>
    <x v="246"/>
    <s v="Gas"/>
    <s v="Ex"/>
    <s v="Y"/>
    <s v="SBrkr"/>
    <n v="1138"/>
    <n v="0"/>
    <n v="0"/>
    <x v="0"/>
    <n v="1138"/>
    <n v="0"/>
    <n v="1"/>
    <n v="1"/>
    <n v="0"/>
    <n v="3"/>
    <n v="1"/>
    <s v="TA"/>
    <n v="6"/>
    <s v="Typ"/>
    <n v="0"/>
    <s v="No Fireplace"/>
    <s v="Attchd"/>
    <s v="RFn"/>
    <n v="1"/>
    <n v="264"/>
    <s v="TA"/>
    <s v="Y"/>
    <x v="32"/>
    <x v="0"/>
    <x v="0"/>
    <x v="0"/>
    <x v="0"/>
    <s v="MnWw"/>
    <n v="0"/>
    <n v="6"/>
    <n v="2007"/>
    <s v="WD"/>
    <s v="Normal"/>
    <n v="145000"/>
    <n v="0"/>
    <n v="0"/>
    <n v="4"/>
    <n v="3"/>
    <n v="2"/>
    <n v="144515.409164307"/>
  </r>
  <r>
    <n v="20"/>
    <s v="RL"/>
    <n v="72"/>
    <n v="8872"/>
    <s v="Missing"/>
    <s v="Reg"/>
    <s v="Lvl"/>
    <s v="Corner"/>
    <s v="Gtl"/>
    <s v="NAmes"/>
    <s v="Norm"/>
    <s v="1Fam"/>
    <s v="1Story"/>
    <n v="5"/>
    <n v="8"/>
    <s v="Gable"/>
    <s v="CompShg"/>
    <s v="VinylSd"/>
    <s v="VinylSd"/>
    <s v="BrkFace"/>
    <n v="300"/>
    <s v="TA"/>
    <s v="CBlock"/>
    <s v="TA"/>
    <s v="No"/>
    <x v="0"/>
    <x v="384"/>
    <s v="Unf"/>
    <x v="0"/>
    <n v="1"/>
    <n v="317"/>
    <x v="84"/>
    <x v="39"/>
    <x v="8"/>
    <s v="Gas"/>
    <s v="Ex"/>
    <s v="Y"/>
    <s v="SBrkr"/>
    <n v="912"/>
    <n v="0"/>
    <n v="0"/>
    <x v="0"/>
    <n v="912"/>
    <n v="1"/>
    <n v="0"/>
    <n v="1"/>
    <n v="0"/>
    <n v="2"/>
    <n v="1"/>
    <s v="Gd"/>
    <n v="5"/>
    <s v="Typ"/>
    <n v="0"/>
    <s v="No Fireplace"/>
    <s v="Detchd"/>
    <s v="Unf"/>
    <n v="2"/>
    <n v="576"/>
    <s v="TA"/>
    <s v="Y"/>
    <x v="1"/>
    <x v="165"/>
    <x v="0"/>
    <x v="0"/>
    <x v="0"/>
    <s v="No Fence"/>
    <n v="0"/>
    <n v="12"/>
    <n v="2008"/>
    <s v="WD"/>
    <s v="Normal"/>
    <n v="147000"/>
    <n v="0"/>
    <n v="0"/>
    <n v="4"/>
    <n v="4"/>
    <n v="4"/>
    <n v="145165.59360700299"/>
  </r>
  <r>
    <n v="120"/>
    <s v="RL"/>
    <n v="65"/>
    <n v="8769"/>
    <s v="Missing"/>
    <s v="Reg"/>
    <s v="Lvl"/>
    <s v="Corner"/>
    <s v="Gtl"/>
    <s v="NridgHt"/>
    <s v="Norm"/>
    <s v="TwnhsE"/>
    <s v="1Story"/>
    <n v="9"/>
    <n v="5"/>
    <s v="Mansard_Hip"/>
    <s v="CompShg"/>
    <s v="MetalSd"/>
    <s v="MetalSd"/>
    <s v="BrkFace"/>
    <n v="766"/>
    <s v="Ex"/>
    <s v="PConc"/>
    <s v="Ex"/>
    <s v="No"/>
    <x v="1"/>
    <x v="443"/>
    <s v="Unf"/>
    <x v="0"/>
    <n v="1"/>
    <n v="162"/>
    <x v="46"/>
    <x v="40"/>
    <x v="520"/>
    <s v="Gas"/>
    <s v="Ex"/>
    <s v="Y"/>
    <s v="SBrkr"/>
    <n v="1702"/>
    <n v="0"/>
    <n v="0"/>
    <x v="0"/>
    <n v="1702"/>
    <n v="1"/>
    <n v="0"/>
    <n v="1"/>
    <n v="1"/>
    <n v="1"/>
    <n v="1"/>
    <s v="Ex"/>
    <n v="7"/>
    <s v="Typ"/>
    <n v="1"/>
    <s v="Gd"/>
    <s v="Attchd"/>
    <s v="Fin"/>
    <n v="3"/>
    <n v="1052"/>
    <s v="TA"/>
    <s v="Y"/>
    <x v="1"/>
    <x v="28"/>
    <x v="0"/>
    <x v="0"/>
    <x v="22"/>
    <s v="No Fence"/>
    <n v="0"/>
    <n v="10"/>
    <n v="2008"/>
    <s v="New"/>
    <s v="Partial"/>
    <n v="367294"/>
    <n v="0"/>
    <n v="0"/>
    <n v="6"/>
    <n v="5"/>
    <n v="4"/>
    <n v="370945.61576360202"/>
  </r>
  <r>
    <n v="80"/>
    <s v="RL"/>
    <n v="70"/>
    <n v="7910"/>
    <s v="Missing"/>
    <s v="Reg"/>
    <s v="Lvl"/>
    <s v="Inside"/>
    <s v="Gtl"/>
    <s v="NAmes"/>
    <s v="Norm"/>
    <s v="1Fam"/>
    <s v="SLvl"/>
    <n v="5"/>
    <n v="5"/>
    <s v="Mansard_Hip"/>
    <s v="CompShg"/>
    <s v="BrkFace"/>
    <s v="HdBoard"/>
    <s v="None"/>
    <n v="0"/>
    <s v="TA"/>
    <s v="CBlock"/>
    <s v="TA"/>
    <s v="No"/>
    <x v="0"/>
    <x v="444"/>
    <s v="Unf"/>
    <x v="0"/>
    <n v="1"/>
    <n v="409"/>
    <x v="216"/>
    <x v="74"/>
    <x v="521"/>
    <s v="Gas"/>
    <s v="Gd"/>
    <s v="Y"/>
    <s v="SBrkr"/>
    <n v="1507"/>
    <n v="0"/>
    <n v="0"/>
    <x v="0"/>
    <n v="1507"/>
    <n v="0"/>
    <n v="0"/>
    <n v="2"/>
    <n v="0"/>
    <n v="4"/>
    <n v="1"/>
    <s v="TA"/>
    <n v="7"/>
    <s v="Maj1"/>
    <n v="0"/>
    <s v="No Fireplace"/>
    <s v="Basment"/>
    <s v="Unf"/>
    <n v="1"/>
    <n v="404"/>
    <s v="TA"/>
    <s v="Y"/>
    <x v="1"/>
    <x v="0"/>
    <x v="0"/>
    <x v="0"/>
    <x v="0"/>
    <s v="GdWo"/>
    <n v="0"/>
    <n v="8"/>
    <n v="2008"/>
    <s v="WD"/>
    <s v="Normal"/>
    <n v="127000"/>
    <n v="0"/>
    <n v="0"/>
    <n v="4"/>
    <n v="3"/>
    <n v="2"/>
    <n v="137150.86169617399"/>
  </r>
  <r>
    <n v="90"/>
    <s v="RL"/>
    <n v="69"/>
    <n v="18890"/>
    <s v="Missing"/>
    <s v="IR1"/>
    <s v="Lvl"/>
    <s v="Inside"/>
    <s v="Gtl"/>
    <s v="Sawyer"/>
    <s v="Feedr"/>
    <s v="Duplex"/>
    <s v="1.5Fin"/>
    <n v="5"/>
    <n v="5"/>
    <s v="Shed"/>
    <s v="CompShg"/>
    <s v="Plywood"/>
    <s v="Plywood"/>
    <s v="None"/>
    <n v="1"/>
    <s v="TA"/>
    <s v="CBlock"/>
    <s v="Gd"/>
    <s v="No"/>
    <x v="1"/>
    <x v="146"/>
    <s v="Rec"/>
    <x v="90"/>
    <n v="2"/>
    <n v="652"/>
    <x v="92"/>
    <x v="60"/>
    <x v="522"/>
    <s v="Gas"/>
    <s v="Ex"/>
    <s v="Y"/>
    <s v="SBrkr"/>
    <n v="1361"/>
    <n v="1259"/>
    <n v="0"/>
    <x v="0"/>
    <n v="2620"/>
    <n v="0"/>
    <n v="0"/>
    <n v="2"/>
    <n v="2"/>
    <n v="4"/>
    <n v="2"/>
    <s v="TA"/>
    <n v="12"/>
    <s v="Typ"/>
    <n v="1"/>
    <s v="TA"/>
    <s v="BuiltIn"/>
    <s v="RFn"/>
    <n v="2"/>
    <n v="600"/>
    <s v="TA"/>
    <s v="N"/>
    <x v="82"/>
    <x v="42"/>
    <x v="87"/>
    <x v="0"/>
    <x v="0"/>
    <s v="No Fence"/>
    <n v="8300"/>
    <n v="8"/>
    <n v="2007"/>
    <s v="WD"/>
    <s v="Normal"/>
    <n v="190000"/>
    <n v="0"/>
    <n v="1"/>
    <n v="5"/>
    <n v="4"/>
    <n v="3"/>
    <n v="188723.69392110099"/>
  </r>
  <r>
    <n v="90"/>
    <s v="RL"/>
    <n v="70"/>
    <n v="7728"/>
    <s v="Missing"/>
    <s v="Reg"/>
    <s v="Lvl"/>
    <s v="Inside"/>
    <s v="Gtl"/>
    <s v="NAmes"/>
    <s v="Norm"/>
    <s v="Duplex"/>
    <s v="SLvl"/>
    <n v="5"/>
    <n v="6"/>
    <s v="Mansard_Hip"/>
    <s v="CompShg"/>
    <s v="Wd Sdng"/>
    <s v="Wd Sdng"/>
    <s v="BrkFace"/>
    <n v="120"/>
    <s v="TA"/>
    <s v="CBlock"/>
    <s v="TA"/>
    <s v="Av"/>
    <x v="0"/>
    <x v="445"/>
    <s v="Unf"/>
    <x v="0"/>
    <n v="1"/>
    <n v="303"/>
    <x v="78"/>
    <x v="13"/>
    <x v="523"/>
    <s v="Gas"/>
    <s v="TA"/>
    <s v="Y"/>
    <s v="SBrkr"/>
    <n v="1190"/>
    <n v="0"/>
    <n v="0"/>
    <x v="0"/>
    <n v="1190"/>
    <n v="1"/>
    <n v="0"/>
    <n v="1"/>
    <n v="0"/>
    <n v="3"/>
    <n v="1"/>
    <s v="TA"/>
    <n v="6"/>
    <s v="Typ"/>
    <n v="0"/>
    <s v="No Fireplace"/>
    <s v="Attchd"/>
    <s v="Unf"/>
    <n v="2"/>
    <n v="540"/>
    <s v="TA"/>
    <s v="Y"/>
    <x v="1"/>
    <x v="134"/>
    <x v="0"/>
    <x v="0"/>
    <x v="0"/>
    <s v="GdWo"/>
    <n v="0"/>
    <n v="5"/>
    <n v="2006"/>
    <s v="WD"/>
    <s v="Normal"/>
    <n v="132500"/>
    <n v="0"/>
    <n v="0"/>
    <n v="4"/>
    <n v="3"/>
    <n v="2"/>
    <n v="141554.60450942899"/>
  </r>
  <r>
    <n v="90"/>
    <s v="RL"/>
    <n v="70"/>
    <n v="9842"/>
    <s v="Missing"/>
    <s v="Reg"/>
    <s v="Lvl"/>
    <s v="FR2"/>
    <s v="Gtl"/>
    <s v="NAmes"/>
    <s v="Norm"/>
    <s v="Duplex"/>
    <s v="1Story"/>
    <n v="4"/>
    <n v="5"/>
    <s v="Gable"/>
    <s v="CompShg"/>
    <s v="HdBoard"/>
    <s v="HdBoard"/>
    <s v="None"/>
    <n v="0"/>
    <s v="TA"/>
    <s v="Slab"/>
    <s v="No Basement"/>
    <s v="No Basement"/>
    <x v="4"/>
    <x v="6"/>
    <s v="No Basement"/>
    <x v="0"/>
    <n v="-1"/>
    <n v="0"/>
    <x v="11"/>
    <x v="9"/>
    <x v="12"/>
    <s v="Gas"/>
    <s v="TA"/>
    <s v="Y"/>
    <s v="SBrkr"/>
    <n v="1224"/>
    <n v="0"/>
    <n v="0"/>
    <x v="0"/>
    <n v="1224"/>
    <n v="0"/>
    <n v="0"/>
    <n v="2"/>
    <n v="0"/>
    <n v="2"/>
    <n v="2"/>
    <s v="TA"/>
    <n v="6"/>
    <s v="Typ"/>
    <n v="0"/>
    <s v="No Fireplace"/>
    <s v="CarPort"/>
    <s v="Unf"/>
    <n v="2"/>
    <n v="462"/>
    <s v="TA"/>
    <s v="Y"/>
    <x v="1"/>
    <x v="0"/>
    <x v="0"/>
    <x v="0"/>
    <x v="0"/>
    <s v="No Fence"/>
    <n v="0"/>
    <n v="3"/>
    <n v="2007"/>
    <s v="WD"/>
    <s v="Normal"/>
    <n v="101800"/>
    <n v="0"/>
    <n v="0"/>
    <n v="4"/>
    <n v="3"/>
    <n v="2"/>
    <n v="101602.997381008"/>
  </r>
  <r>
    <n v="20"/>
    <s v="RL"/>
    <n v="69"/>
    <n v="12160"/>
    <s v="Missing"/>
    <s v="IR1"/>
    <s v="Lvl"/>
    <s v="Inside"/>
    <s v="Gtl"/>
    <s v="NAmes"/>
    <s v="Norm"/>
    <s v="1Fam"/>
    <s v="1Story"/>
    <n v="5"/>
    <n v="5"/>
    <s v="Mansard_Hip"/>
    <s v="CompShg"/>
    <s v="Plywood"/>
    <s v="Plywood"/>
    <s v="BrkFace"/>
    <n v="180"/>
    <s v="TA"/>
    <s v="CBlock"/>
    <s v="TA"/>
    <s v="No"/>
    <x v="5"/>
    <x v="446"/>
    <s v="Unf"/>
    <x v="0"/>
    <n v="1"/>
    <n v="188"/>
    <x v="202"/>
    <x v="94"/>
    <x v="321"/>
    <s v="Gas"/>
    <s v="Fa"/>
    <s v="Y"/>
    <s v="SBrkr"/>
    <n v="1188"/>
    <n v="0"/>
    <n v="0"/>
    <x v="0"/>
    <n v="1188"/>
    <n v="1"/>
    <n v="0"/>
    <n v="1"/>
    <n v="0"/>
    <n v="3"/>
    <n v="1"/>
    <s v="TA"/>
    <n v="6"/>
    <s v="Typ"/>
    <n v="0"/>
    <s v="No Fireplace"/>
    <s v="Attchd"/>
    <s v="RFn"/>
    <n v="2"/>
    <n v="531"/>
    <s v="TA"/>
    <s v="Y"/>
    <x v="1"/>
    <x v="0"/>
    <x v="0"/>
    <x v="0"/>
    <x v="0"/>
    <s v="MnPrv"/>
    <n v="0"/>
    <n v="5"/>
    <n v="2010"/>
    <s v="COD"/>
    <s v="Abnorml"/>
    <n v="142000"/>
    <n v="0"/>
    <n v="0"/>
    <n v="4"/>
    <n v="3"/>
    <n v="2"/>
    <n v="133308.067816055"/>
  </r>
  <r>
    <n v="70"/>
    <s v="RH"/>
    <n v="55"/>
    <n v="8525"/>
    <s v="Missing"/>
    <s v="Reg"/>
    <s v="Bnk"/>
    <s v="Inside"/>
    <s v="Gtl"/>
    <s v="SWISU"/>
    <s v="Norm"/>
    <s v="1Fam"/>
    <s v="2Story"/>
    <n v="5"/>
    <n v="6"/>
    <s v="Gable"/>
    <s v="CompShg"/>
    <s v="MetalSd"/>
    <s v="MetalSd"/>
    <s v="None"/>
    <n v="0"/>
    <s v="TA"/>
    <s v="PConc"/>
    <s v="TA"/>
    <s v="Av"/>
    <x v="2"/>
    <x v="6"/>
    <s v="Unf"/>
    <x v="0"/>
    <n v="1"/>
    <n v="940"/>
    <x v="6"/>
    <x v="6"/>
    <x v="193"/>
    <s v="Gas"/>
    <s v="TA"/>
    <s v="N"/>
    <s v="FuseA"/>
    <n v="1024"/>
    <n v="940"/>
    <n v="0"/>
    <x v="0"/>
    <n v="1964"/>
    <n v="0"/>
    <n v="0"/>
    <n v="1"/>
    <n v="1"/>
    <n v="4"/>
    <n v="1"/>
    <s v="TA"/>
    <n v="7"/>
    <s v="Typ"/>
    <n v="0"/>
    <s v="No Fireplace"/>
    <s v="No Garage"/>
    <s v="No Garage"/>
    <n v="0"/>
    <n v="0"/>
    <s v="No Garage"/>
    <s v="N"/>
    <x v="1"/>
    <x v="95"/>
    <x v="0"/>
    <x v="0"/>
    <x v="0"/>
    <s v="No Fence"/>
    <n v="0"/>
    <n v="11"/>
    <n v="2008"/>
    <s v="WD"/>
    <s v="Abnorml"/>
    <n v="130000"/>
    <n v="0"/>
    <n v="0"/>
    <n v="2"/>
    <s v="No Garage"/>
    <n v="1"/>
    <n v="128656.826519476"/>
  </r>
  <r>
    <n v="70"/>
    <s v="RL"/>
    <n v="96"/>
    <n v="13132"/>
    <s v="Missing"/>
    <s v="Reg"/>
    <s v="Lvl"/>
    <s v="Inside"/>
    <s v="Gtl"/>
    <s v="Crawfor"/>
    <s v="Norm"/>
    <s v="1Fam"/>
    <s v="2Story"/>
    <n v="5"/>
    <n v="5"/>
    <s v="Gable"/>
    <s v="CompShg"/>
    <s v="Wd Sdng"/>
    <s v="Wd Sdng"/>
    <s v="None"/>
    <n v="0"/>
    <s v="TA"/>
    <s v="BrkTil"/>
    <s v="Gd"/>
    <s v="Mn"/>
    <x v="2"/>
    <x v="6"/>
    <s v="Unf"/>
    <x v="0"/>
    <n v="1"/>
    <n v="747"/>
    <x v="6"/>
    <x v="6"/>
    <x v="444"/>
    <s v="Gas"/>
    <s v="Gd"/>
    <s v="Y"/>
    <s v="FuseF"/>
    <n v="892"/>
    <n v="892"/>
    <n v="0"/>
    <x v="0"/>
    <n v="1784"/>
    <n v="0"/>
    <n v="0"/>
    <n v="1"/>
    <n v="1"/>
    <n v="4"/>
    <n v="1"/>
    <s v="TA"/>
    <n v="9"/>
    <s v="Typ"/>
    <n v="0"/>
    <s v="No Fireplace"/>
    <s v="Detchd"/>
    <s v="Unf"/>
    <n v="1"/>
    <n v="180"/>
    <s v="Fa"/>
    <s v="N"/>
    <x v="14"/>
    <x v="59"/>
    <x v="0"/>
    <x v="0"/>
    <x v="0"/>
    <s v="No Fence"/>
    <n v="0"/>
    <n v="7"/>
    <n v="2006"/>
    <s v="WD"/>
    <s v="Normal"/>
    <n v="138887"/>
    <n v="0"/>
    <n v="0"/>
    <n v="2"/>
    <n v="1"/>
    <n v="1"/>
    <n v="140802.77961793201"/>
  </r>
  <r>
    <n v="160"/>
    <s v="RL"/>
    <n v="36"/>
    <n v="2628"/>
    <s v="Missing"/>
    <s v="Reg"/>
    <s v="Lvl"/>
    <s v="Inside"/>
    <s v="Gtl"/>
    <s v="NridgHt"/>
    <s v="Norm"/>
    <s v="Twnhs"/>
    <s v="2Story"/>
    <n v="7"/>
    <n v="5"/>
    <s v="Gable"/>
    <s v="CompShg"/>
    <s v="VinylSd"/>
    <s v="Wd Shng"/>
    <s v="Stone"/>
    <n v="106"/>
    <s v="Gd"/>
    <s v="PConc"/>
    <s v="Gd"/>
    <s v="No"/>
    <x v="2"/>
    <x v="6"/>
    <s v="Unf"/>
    <x v="0"/>
    <n v="1"/>
    <n v="764"/>
    <x v="6"/>
    <x v="6"/>
    <x v="434"/>
    <s v="Gas"/>
    <s v="Ex"/>
    <s v="Y"/>
    <s v="SBrkr"/>
    <n v="764"/>
    <n v="862"/>
    <n v="0"/>
    <x v="0"/>
    <n v="1626"/>
    <n v="0"/>
    <n v="0"/>
    <n v="2"/>
    <n v="1"/>
    <n v="2"/>
    <n v="1"/>
    <s v="Gd"/>
    <n v="6"/>
    <s v="Typ"/>
    <n v="0"/>
    <s v="No Fireplace"/>
    <s v="BuiltIn"/>
    <s v="RFn"/>
    <n v="2"/>
    <n v="474"/>
    <s v="TA"/>
    <s v="Y"/>
    <x v="1"/>
    <x v="119"/>
    <x v="0"/>
    <x v="0"/>
    <x v="0"/>
    <s v="No Fence"/>
    <n v="0"/>
    <n v="6"/>
    <n v="2010"/>
    <s v="WD"/>
    <s v="Normal"/>
    <n v="175500"/>
    <n v="0"/>
    <n v="0"/>
    <n v="6"/>
    <n v="5"/>
    <n v="4"/>
    <n v="175190.36112895701"/>
  </r>
  <r>
    <n v="60"/>
    <s v="RL"/>
    <n v="41"/>
    <n v="12393"/>
    <s v="Missing"/>
    <s v="IR2_3"/>
    <s v="Lvl"/>
    <s v="FR2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847"/>
    <x v="6"/>
    <x v="6"/>
    <x v="203"/>
    <s v="Gas"/>
    <s v="Ex"/>
    <s v="Y"/>
    <s v="SBrkr"/>
    <n v="847"/>
    <n v="1101"/>
    <n v="0"/>
    <x v="0"/>
    <n v="1948"/>
    <n v="0"/>
    <n v="0"/>
    <n v="2"/>
    <n v="1"/>
    <n v="4"/>
    <n v="1"/>
    <s v="Gd"/>
    <n v="8"/>
    <s v="Typ"/>
    <n v="1"/>
    <s v="Gd"/>
    <s v="BuiltIn"/>
    <s v="Fin"/>
    <n v="2"/>
    <n v="434"/>
    <s v="TA"/>
    <s v="Y"/>
    <x v="42"/>
    <x v="47"/>
    <x v="0"/>
    <x v="0"/>
    <x v="0"/>
    <s v="No Fence"/>
    <n v="0"/>
    <n v="9"/>
    <n v="2006"/>
    <s v="WD"/>
    <s v="Normal"/>
    <n v="195000"/>
    <n v="0"/>
    <n v="0"/>
    <n v="6"/>
    <n v="5"/>
    <n v="4"/>
    <n v="215670.416119031"/>
  </r>
  <r>
    <n v="20"/>
    <s v="RL"/>
    <n v="64"/>
    <n v="9037"/>
    <s v="Missing"/>
    <s v="IR1"/>
    <s v="HLS"/>
    <s v="Inside"/>
    <s v="Gtl"/>
    <s v="Timber"/>
    <s v="Norm"/>
    <s v="1Fam"/>
    <s v="1Story"/>
    <n v="8"/>
    <n v="5"/>
    <s v="Mansard_Hip"/>
    <s v="CompShg"/>
    <s v="VinylSd"/>
    <s v="VinylSd"/>
    <s v="BrkFace"/>
    <n v="32"/>
    <s v="Gd"/>
    <s v="PConc"/>
    <s v="Gd"/>
    <s v="Av"/>
    <x v="1"/>
    <x v="253"/>
    <s v="Unf"/>
    <x v="0"/>
    <n v="1"/>
    <n v="1048"/>
    <x v="218"/>
    <x v="2"/>
    <x v="524"/>
    <s v="Gas"/>
    <s v="Ex"/>
    <s v="Y"/>
    <s v="SBrkr"/>
    <n v="1484"/>
    <n v="0"/>
    <n v="0"/>
    <x v="0"/>
    <n v="1484"/>
    <n v="0"/>
    <n v="0"/>
    <n v="2"/>
    <n v="0"/>
    <n v="2"/>
    <n v="1"/>
    <s v="Ex"/>
    <n v="6"/>
    <s v="Typ"/>
    <n v="1"/>
    <s v="Gd"/>
    <s v="Attchd"/>
    <s v="RFn"/>
    <n v="2"/>
    <n v="472"/>
    <s v="TA"/>
    <s v="Y"/>
    <x v="23"/>
    <x v="66"/>
    <x v="0"/>
    <x v="0"/>
    <x v="0"/>
    <s v="No Fence"/>
    <n v="0"/>
    <n v="12"/>
    <n v="2007"/>
    <s v="WD"/>
    <s v="Normal"/>
    <n v="265900"/>
    <n v="0"/>
    <n v="0"/>
    <n v="6"/>
    <n v="5"/>
    <n v="4"/>
    <n v="247179.31822582599"/>
  </r>
  <r>
    <n v="60"/>
    <s v="RL"/>
    <n v="65"/>
    <n v="8158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BrkFace"/>
    <n v="252"/>
    <s v="Gd"/>
    <s v="PConc"/>
    <s v="Gd"/>
    <s v="No"/>
    <x v="1"/>
    <x v="102"/>
    <s v="Unf"/>
    <x v="0"/>
    <n v="1"/>
    <n v="334"/>
    <x v="216"/>
    <x v="74"/>
    <x v="97"/>
    <s v="Gas"/>
    <s v="Ex"/>
    <s v="Y"/>
    <s v="SBrkr"/>
    <n v="884"/>
    <n v="884"/>
    <n v="0"/>
    <x v="0"/>
    <n v="1768"/>
    <n v="1"/>
    <n v="0"/>
    <n v="2"/>
    <n v="1"/>
    <n v="3"/>
    <n v="1"/>
    <s v="Gd"/>
    <n v="8"/>
    <s v="Typ"/>
    <n v="0"/>
    <s v="No Fireplace"/>
    <s v="Attchd"/>
    <s v="RFn"/>
    <n v="2"/>
    <n v="543"/>
    <s v="TA"/>
    <s v="Y"/>
    <x v="1"/>
    <x v="36"/>
    <x v="0"/>
    <x v="0"/>
    <x v="0"/>
    <s v="No Fence"/>
    <n v="0"/>
    <n v="7"/>
    <n v="2008"/>
    <s v="WD"/>
    <s v="Normal"/>
    <n v="224900"/>
    <n v="0"/>
    <n v="0"/>
    <n v="6"/>
    <n v="5"/>
    <n v="4"/>
    <n v="214533.747529549"/>
  </r>
  <r>
    <n v="20"/>
    <s v="RL"/>
    <n v="83"/>
    <n v="9849"/>
    <s v="Missing"/>
    <s v="Reg"/>
    <s v="Lvl"/>
    <s v="Inside"/>
    <s v="Gtl"/>
    <s v="Somerst"/>
    <s v="Norm"/>
    <s v="1Fam"/>
    <s v="1Story"/>
    <n v="7"/>
    <n v="6"/>
    <s v="Mansard_Hip"/>
    <s v="CompShg"/>
    <s v="VinylSd"/>
    <s v="VinylSd"/>
    <s v="Stone"/>
    <n v="0"/>
    <s v="Gd"/>
    <s v="PConc"/>
    <s v="Gd"/>
    <s v="Av"/>
    <x v="2"/>
    <x v="6"/>
    <s v="Unf"/>
    <x v="0"/>
    <n v="1"/>
    <n v="1689"/>
    <x v="6"/>
    <x v="6"/>
    <x v="525"/>
    <s v="Gas"/>
    <s v="Ex"/>
    <s v="Y"/>
    <s v="SBrkr"/>
    <n v="1689"/>
    <n v="0"/>
    <n v="0"/>
    <x v="0"/>
    <n v="1689"/>
    <n v="0"/>
    <n v="0"/>
    <n v="2"/>
    <n v="0"/>
    <n v="3"/>
    <n v="1"/>
    <s v="Gd"/>
    <n v="7"/>
    <s v="Typ"/>
    <n v="0"/>
    <s v="No Fireplace"/>
    <s v="Attchd"/>
    <s v="RFn"/>
    <n v="3"/>
    <n v="954"/>
    <s v="TA"/>
    <s v="Y"/>
    <x v="1"/>
    <x v="13"/>
    <x v="0"/>
    <x v="0"/>
    <x v="0"/>
    <s v="No Fence"/>
    <n v="0"/>
    <n v="6"/>
    <n v="2007"/>
    <s v="New"/>
    <s v="Partial"/>
    <n v="248328"/>
    <n v="0"/>
    <n v="0"/>
    <n v="6"/>
    <n v="5"/>
    <n v="4"/>
    <n v="226904.89463137399"/>
  </r>
  <r>
    <n v="85"/>
    <s v="RL"/>
    <n v="85"/>
    <n v="10625"/>
    <s v="Missing"/>
    <s v="Reg"/>
    <s v="Lvl"/>
    <s v="Inside"/>
    <s v="Gtl"/>
    <s v="NWAmes"/>
    <s v="Norm"/>
    <s v="1Fam"/>
    <s v="SFoyer"/>
    <n v="7"/>
    <n v="6"/>
    <s v="Gable"/>
    <s v="CompShg"/>
    <s v="Plywood"/>
    <s v="Plywood"/>
    <s v="BrkFace"/>
    <n v="81"/>
    <s v="TA"/>
    <s v="CBlock"/>
    <s v="Gd"/>
    <s v="Gd"/>
    <x v="1"/>
    <x v="447"/>
    <s v="LwQ"/>
    <x v="91"/>
    <n v="2"/>
    <n v="0"/>
    <x v="20"/>
    <x v="18"/>
    <x v="72"/>
    <s v="Gas"/>
    <s v="TA"/>
    <s v="Y"/>
    <s v="SBrkr"/>
    <n v="1173"/>
    <n v="0"/>
    <n v="0"/>
    <x v="0"/>
    <n v="1173"/>
    <n v="1"/>
    <n v="0"/>
    <n v="2"/>
    <n v="0"/>
    <n v="3"/>
    <n v="1"/>
    <s v="Gd"/>
    <n v="6"/>
    <s v="Typ"/>
    <n v="2"/>
    <s v="TA"/>
    <s v="Attchd"/>
    <s v="RFn"/>
    <n v="2"/>
    <n v="528"/>
    <s v="TA"/>
    <s v="Y"/>
    <x v="1"/>
    <x v="40"/>
    <x v="0"/>
    <x v="0"/>
    <x v="0"/>
    <s v="MnPrv"/>
    <n v="0"/>
    <n v="1"/>
    <n v="2010"/>
    <s v="WD"/>
    <s v="Family"/>
    <n v="170000"/>
    <n v="0"/>
    <n v="0"/>
    <n v="4"/>
    <n v="3"/>
    <n v="2"/>
    <n v="168518.09472719699"/>
  </r>
  <r>
    <n v="20"/>
    <s v="RL"/>
    <n v="107"/>
    <n v="13891"/>
    <s v="Missing"/>
    <s v="Reg"/>
    <s v="Lvl"/>
    <s v="Inside"/>
    <s v="Gtl"/>
    <s v="NridgHt"/>
    <s v="Norm"/>
    <s v="1Fam"/>
    <s v="1Story"/>
    <n v="10"/>
    <n v="5"/>
    <s v="Gable"/>
    <s v="CompShg"/>
    <s v="VinylSd"/>
    <s v="VinylSd"/>
    <s v="None"/>
    <n v="0"/>
    <s v="Ex"/>
    <s v="PConc"/>
    <s v="Ex"/>
    <s v="Gd"/>
    <x v="1"/>
    <x v="448"/>
    <s v="Unf"/>
    <x v="0"/>
    <n v="1"/>
    <n v="690"/>
    <x v="53"/>
    <x v="26"/>
    <x v="526"/>
    <s v="Gas"/>
    <s v="Ex"/>
    <s v="Y"/>
    <s v="SBrkr"/>
    <n v="2076"/>
    <n v="0"/>
    <n v="0"/>
    <x v="0"/>
    <n v="2076"/>
    <n v="1"/>
    <n v="0"/>
    <n v="2"/>
    <n v="1"/>
    <n v="2"/>
    <n v="1"/>
    <s v="Ex"/>
    <n v="7"/>
    <s v="Typ"/>
    <n v="1"/>
    <s v="Gd"/>
    <s v="Attchd"/>
    <s v="Fin"/>
    <n v="3"/>
    <n v="850"/>
    <s v="TA"/>
    <s v="Y"/>
    <x v="58"/>
    <x v="166"/>
    <x v="0"/>
    <x v="0"/>
    <x v="0"/>
    <s v="No Fence"/>
    <n v="0"/>
    <n v="9"/>
    <n v="2006"/>
    <s v="New"/>
    <s v="Partial"/>
    <n v="465000"/>
    <n v="0"/>
    <n v="0"/>
    <n v="6"/>
    <n v="5"/>
    <n v="4"/>
    <n v="441959.06226454501"/>
  </r>
  <r>
    <n v="80"/>
    <s v="RL"/>
    <n v="78"/>
    <n v="12090"/>
    <s v="Missing"/>
    <s v="Reg"/>
    <s v="Lvl"/>
    <s v="Inside"/>
    <s v="Gtl"/>
    <s v="NWAmes"/>
    <s v="Norm"/>
    <s v="1Fam"/>
    <s v="SLvl"/>
    <n v="6"/>
    <n v="7"/>
    <s v="Mansard_Hip"/>
    <s v="CompShg"/>
    <s v="VinylSd"/>
    <s v="VinylSd"/>
    <s v="BrkFace"/>
    <n v="74"/>
    <s v="TA"/>
    <s v="CBlock"/>
    <s v="Gd"/>
    <s v="No"/>
    <x v="2"/>
    <x v="6"/>
    <s v="Unf"/>
    <x v="0"/>
    <n v="1"/>
    <n v="585"/>
    <x v="6"/>
    <x v="6"/>
    <x v="423"/>
    <s v="Gas"/>
    <s v="Ex"/>
    <s v="Y"/>
    <s v="SBrkr"/>
    <n v="1140"/>
    <n v="728"/>
    <n v="0"/>
    <x v="0"/>
    <n v="1868"/>
    <n v="0"/>
    <n v="0"/>
    <n v="3"/>
    <n v="1"/>
    <n v="3"/>
    <n v="1"/>
    <s v="TA"/>
    <n v="7"/>
    <s v="Typ"/>
    <n v="1"/>
    <s v="TA"/>
    <s v="BuiltIn"/>
    <s v="Fin"/>
    <n v="2"/>
    <n v="477"/>
    <s v="TA"/>
    <s v="Y"/>
    <x v="114"/>
    <x v="8"/>
    <x v="0"/>
    <x v="0"/>
    <x v="37"/>
    <s v="No Fence"/>
    <n v="0"/>
    <n v="1"/>
    <n v="2007"/>
    <s v="WD"/>
    <s v="Abnorml"/>
    <n v="178000"/>
    <n v="0"/>
    <n v="0"/>
    <n v="5"/>
    <n v="4"/>
    <n v="4"/>
    <n v="183823.97986156499"/>
  </r>
  <r>
    <n v="60"/>
    <s v="FV"/>
    <n v="65"/>
    <n v="8125"/>
    <s v="Missing"/>
    <s v="Reg"/>
    <s v="Lvl"/>
    <s v="Inside"/>
    <s v="Gtl"/>
    <s v="Somerst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56"/>
    <x v="6"/>
    <x v="6"/>
    <x v="2"/>
    <s v="Gas"/>
    <s v="Ex"/>
    <s v="Y"/>
    <s v="SBrkr"/>
    <n v="756"/>
    <n v="797"/>
    <n v="0"/>
    <x v="0"/>
    <n v="1553"/>
    <n v="0"/>
    <n v="0"/>
    <n v="2"/>
    <n v="1"/>
    <n v="3"/>
    <n v="1"/>
    <s v="Gd"/>
    <n v="6"/>
    <s v="Typ"/>
    <n v="0"/>
    <s v="No Fireplace"/>
    <s v="Attchd"/>
    <s v="RFn"/>
    <n v="2"/>
    <n v="615"/>
    <s v="TA"/>
    <s v="Y"/>
    <x v="1"/>
    <x v="38"/>
    <x v="0"/>
    <x v="0"/>
    <x v="0"/>
    <s v="No Fence"/>
    <n v="0"/>
    <n v="3"/>
    <n v="2006"/>
    <s v="New"/>
    <s v="Partial"/>
    <n v="186500"/>
    <n v="0"/>
    <n v="0"/>
    <n v="6"/>
    <n v="5"/>
    <n v="4"/>
    <n v="195718.86568046201"/>
  </r>
  <r>
    <n v="80"/>
    <s v="RL"/>
    <n v="69"/>
    <n v="12328"/>
    <s v="Missing"/>
    <s v="IR1"/>
    <s v="Lvl"/>
    <s v="Inside"/>
    <s v="Gtl"/>
    <s v="Mitchel"/>
    <s v="Norm"/>
    <s v="1Fam"/>
    <s v="SLvl"/>
    <n v="6"/>
    <n v="5"/>
    <s v="Gable"/>
    <s v="CompShg"/>
    <s v="HdBoard"/>
    <s v="HdBoard"/>
    <s v="BrkFace"/>
    <n v="335"/>
    <s v="TA"/>
    <s v="CBlock"/>
    <s v="TA"/>
    <s v="Av"/>
    <x v="1"/>
    <x v="317"/>
    <s v="Unf"/>
    <x v="0"/>
    <n v="1"/>
    <n v="473"/>
    <x v="199"/>
    <x v="1"/>
    <x v="527"/>
    <s v="Gas"/>
    <s v="TA"/>
    <s v="Y"/>
    <s v="SBrkr"/>
    <n v="1034"/>
    <n v="0"/>
    <n v="0"/>
    <x v="0"/>
    <n v="1034"/>
    <n v="1"/>
    <n v="0"/>
    <n v="1"/>
    <n v="0"/>
    <n v="3"/>
    <n v="1"/>
    <s v="TA"/>
    <n v="6"/>
    <s v="Typ"/>
    <n v="0"/>
    <s v="No Fireplace"/>
    <s v="Attchd"/>
    <s v="Unf"/>
    <n v="3"/>
    <n v="888"/>
    <s v="TA"/>
    <s v="Y"/>
    <x v="1"/>
    <x v="0"/>
    <x v="0"/>
    <x v="0"/>
    <x v="0"/>
    <s v="No Fence"/>
    <n v="0"/>
    <n v="5"/>
    <n v="2010"/>
    <s v="WD"/>
    <s v="Normal"/>
    <n v="169900"/>
    <n v="0"/>
    <n v="0"/>
    <n v="5"/>
    <n v="4"/>
    <n v="3"/>
    <n v="159817.24023529899"/>
  </r>
  <r>
    <n v="75"/>
    <s v="RM"/>
    <n v="60"/>
    <n v="9600"/>
    <s v="Grvl"/>
    <s v="Reg"/>
    <s v="Lvl"/>
    <s v="Inside"/>
    <s v="Gtl"/>
    <s v="OldTown"/>
    <s v="Norm"/>
    <s v="1Fam"/>
    <s v="2.5Unf"/>
    <n v="6"/>
    <n v="5"/>
    <s v="Gable"/>
    <s v="CompShg"/>
    <s v="AsbShng"/>
    <s v="AsbShng"/>
    <s v="None"/>
    <n v="0"/>
    <s v="TA"/>
    <s v="BrkTil"/>
    <s v="Gd"/>
    <s v="No"/>
    <x v="5"/>
    <x v="449"/>
    <s v="Unf"/>
    <x v="0"/>
    <n v="1"/>
    <n v="416"/>
    <x v="219"/>
    <x v="54"/>
    <x v="217"/>
    <s v="Others"/>
    <s v="Fa"/>
    <s v="N"/>
    <s v="SBrkr"/>
    <n v="1134"/>
    <n v="924"/>
    <n v="0"/>
    <x v="0"/>
    <n v="2058"/>
    <n v="0"/>
    <n v="0"/>
    <n v="1"/>
    <n v="1"/>
    <n v="3"/>
    <n v="1"/>
    <s v="TA"/>
    <n v="8"/>
    <s v="Typ"/>
    <n v="1"/>
    <s v="Gd"/>
    <s v="Detchd"/>
    <s v="Unf"/>
    <n v="2"/>
    <n v="396"/>
    <s v="Fa"/>
    <s v="P"/>
    <x v="1"/>
    <x v="0"/>
    <x v="88"/>
    <x v="0"/>
    <x v="0"/>
    <s v="No Fence"/>
    <n v="0"/>
    <n v="4"/>
    <n v="2008"/>
    <s v="WD"/>
    <s v="Normal"/>
    <n v="129500"/>
    <n v="0"/>
    <n v="0"/>
    <n v="2"/>
    <n v="2"/>
    <n v="1"/>
    <n v="138942.230755339"/>
  </r>
  <r>
    <n v="20"/>
    <s v="RL"/>
    <n v="93"/>
    <n v="11160"/>
    <s v="Missing"/>
    <s v="Reg"/>
    <s v="Lvl"/>
    <s v="Corner"/>
    <s v="Gtl"/>
    <s v="NAmes"/>
    <s v="Norm"/>
    <s v="1Fam"/>
    <s v="1Story"/>
    <n v="7"/>
    <n v="5"/>
    <s v="Mansard_Hip"/>
    <s v="CompShg"/>
    <s v="BrkFace"/>
    <s v="BrkFace"/>
    <s v="None"/>
    <n v="0"/>
    <s v="Gd"/>
    <s v="CBlock"/>
    <s v="TA"/>
    <s v="No"/>
    <x v="0"/>
    <x v="96"/>
    <s v="Unf"/>
    <x v="0"/>
    <n v="1"/>
    <n v="1045"/>
    <x v="57"/>
    <x v="32"/>
    <x v="528"/>
    <s v="Gas"/>
    <s v="Ex"/>
    <s v="Y"/>
    <s v="SBrkr"/>
    <n v="2110"/>
    <n v="0"/>
    <n v="0"/>
    <x v="0"/>
    <n v="2110"/>
    <n v="1"/>
    <n v="0"/>
    <n v="2"/>
    <n v="1"/>
    <n v="3"/>
    <n v="1"/>
    <s v="Ex"/>
    <n v="8"/>
    <s v="Typ"/>
    <n v="2"/>
    <s v="TA"/>
    <s v="Attchd"/>
    <s v="Fin"/>
    <n v="2"/>
    <n v="522"/>
    <s v="TA"/>
    <s v="Y"/>
    <x v="1"/>
    <x v="0"/>
    <x v="0"/>
    <x v="0"/>
    <x v="0"/>
    <s v="No Fence"/>
    <n v="0"/>
    <n v="4"/>
    <n v="2010"/>
    <s v="WD"/>
    <s v="Normal"/>
    <n v="244000"/>
    <n v="0"/>
    <n v="0"/>
    <n v="4"/>
    <n v="3"/>
    <n v="2"/>
    <n v="243744.77929516899"/>
  </r>
  <r>
    <n v="120"/>
    <s v="RL"/>
    <n v="69"/>
    <n v="3136"/>
    <s v="Missing"/>
    <s v="IR1"/>
    <s v="Lvl"/>
    <s v="Corner"/>
    <s v="Gtl"/>
    <s v="NridgHt"/>
    <s v="Norm"/>
    <s v="TwnhsE"/>
    <s v="1Story"/>
    <n v="7"/>
    <n v="5"/>
    <s v="Gable"/>
    <s v="CompShg"/>
    <s v="VinylSd"/>
    <s v="Wd Shng"/>
    <s v="Stone"/>
    <n v="163"/>
    <s v="Gd"/>
    <s v="PConc"/>
    <s v="Gd"/>
    <s v="No"/>
    <x v="2"/>
    <x v="6"/>
    <s v="Unf"/>
    <x v="0"/>
    <n v="1"/>
    <n v="1405"/>
    <x v="6"/>
    <x v="6"/>
    <x v="529"/>
    <s v="Gas"/>
    <s v="Ex"/>
    <s v="Y"/>
    <s v="SBrkr"/>
    <n v="1405"/>
    <n v="0"/>
    <n v="0"/>
    <x v="0"/>
    <n v="1405"/>
    <n v="0"/>
    <n v="0"/>
    <n v="2"/>
    <n v="0"/>
    <n v="2"/>
    <n v="1"/>
    <s v="Gd"/>
    <n v="6"/>
    <s v="Typ"/>
    <n v="1"/>
    <s v="Gd"/>
    <s v="Attchd"/>
    <s v="RFn"/>
    <n v="2"/>
    <n v="478"/>
    <s v="TA"/>
    <s v="Y"/>
    <x v="127"/>
    <x v="37"/>
    <x v="0"/>
    <x v="0"/>
    <x v="0"/>
    <s v="No Fence"/>
    <n v="0"/>
    <n v="3"/>
    <n v="2006"/>
    <s v="WD"/>
    <s v="Normal"/>
    <n v="171750"/>
    <n v="0"/>
    <n v="0"/>
    <n v="6"/>
    <n v="5"/>
    <n v="4"/>
    <n v="176120.25642778201"/>
  </r>
  <r>
    <n v="20"/>
    <s v="RL"/>
    <n v="62"/>
    <n v="9858"/>
    <s v="Missing"/>
    <s v="Reg"/>
    <s v="Lvl"/>
    <s v="Inside"/>
    <s v="Gtl"/>
    <s v="Mitchel"/>
    <s v="Norm"/>
    <s v="1Fam"/>
    <s v="1Story"/>
    <n v="5"/>
    <n v="6"/>
    <s v="Gable"/>
    <s v="CompShg"/>
    <s v="HdBoard"/>
    <s v="HdBoard"/>
    <s v="None"/>
    <n v="0"/>
    <s v="TA"/>
    <s v="CBlock"/>
    <s v="TA"/>
    <s v="No"/>
    <x v="3"/>
    <x v="408"/>
    <s v="Unf"/>
    <x v="0"/>
    <n v="1"/>
    <n v="354"/>
    <x v="19"/>
    <x v="16"/>
    <x v="92"/>
    <s v="Gas"/>
    <s v="TA"/>
    <s v="Y"/>
    <s v="SBrkr"/>
    <n v="874"/>
    <n v="0"/>
    <n v="0"/>
    <x v="0"/>
    <n v="874"/>
    <n v="1"/>
    <n v="0"/>
    <n v="1"/>
    <n v="0"/>
    <n v="3"/>
    <n v="1"/>
    <s v="TA"/>
    <n v="5"/>
    <s v="Typ"/>
    <n v="0"/>
    <s v="No Fireplace"/>
    <s v="Attchd"/>
    <s v="RFn"/>
    <n v="1"/>
    <n v="288"/>
    <s v="TA"/>
    <s v="Y"/>
    <x v="207"/>
    <x v="0"/>
    <x v="0"/>
    <x v="0"/>
    <x v="0"/>
    <s v="GdWo"/>
    <n v="600"/>
    <n v="11"/>
    <n v="2009"/>
    <s v="WD"/>
    <s v="Normal"/>
    <n v="130000"/>
    <n v="0"/>
    <n v="1"/>
    <n v="4"/>
    <n v="3"/>
    <n v="2"/>
    <n v="123530.41725870001"/>
  </r>
  <r>
    <n v="60"/>
    <s v="RL"/>
    <n v="69"/>
    <n v="17542"/>
    <s v="Missing"/>
    <s v="IR1"/>
    <s v="Lvl"/>
    <s v="Inside"/>
    <s v="Gtl"/>
    <s v="Veenker"/>
    <s v="Norm"/>
    <s v="1Fam"/>
    <s v="2Story"/>
    <n v="7"/>
    <n v="7"/>
    <s v="Gable"/>
    <s v="CompShg"/>
    <s v="Wd Sdng"/>
    <s v="Wd Sdng"/>
    <s v="None"/>
    <n v="0"/>
    <s v="Gd"/>
    <s v="CBlock"/>
    <s v="TA"/>
    <s v="Gd"/>
    <x v="6"/>
    <x v="450"/>
    <s v="ALQ"/>
    <x v="92"/>
    <n v="2"/>
    <n v="36"/>
    <x v="122"/>
    <x v="76"/>
    <x v="530"/>
    <s v="Gas"/>
    <s v="TA"/>
    <s v="Y"/>
    <s v="SBrkr"/>
    <n v="1516"/>
    <n v="651"/>
    <n v="0"/>
    <x v="0"/>
    <n v="2167"/>
    <n v="1"/>
    <n v="0"/>
    <n v="2"/>
    <n v="1"/>
    <n v="3"/>
    <n v="1"/>
    <s v="Gd"/>
    <n v="9"/>
    <s v="Typ"/>
    <n v="2"/>
    <s v="Gd"/>
    <s v="Attchd"/>
    <s v="RFn"/>
    <n v="2"/>
    <n v="518"/>
    <s v="TA"/>
    <s v="Y"/>
    <x v="110"/>
    <x v="20"/>
    <x v="0"/>
    <x v="0"/>
    <x v="0"/>
    <s v="MnPrv"/>
    <n v="0"/>
    <n v="7"/>
    <n v="2007"/>
    <s v="WD"/>
    <s v="Normal"/>
    <n v="294000"/>
    <n v="0"/>
    <n v="0"/>
    <n v="4"/>
    <n v="3"/>
    <n v="4"/>
    <n v="288297.20021867298"/>
  </r>
  <r>
    <n v="50"/>
    <s v="RM"/>
    <n v="52"/>
    <n v="6240"/>
    <s v="Missing"/>
    <s v="Reg"/>
    <s v="Lvl"/>
    <s v="Inside"/>
    <s v="Gtl"/>
    <s v="BrkSide"/>
    <s v="Norm"/>
    <s v="1Fam"/>
    <s v="1.5Fin"/>
    <n v="6"/>
    <n v="6"/>
    <s v="Gable"/>
    <s v="CompShg"/>
    <s v="Wd Sdng"/>
    <s v="Wd Sdng"/>
    <s v="None"/>
    <n v="0"/>
    <s v="TA"/>
    <s v="BrkTil"/>
    <s v="TA"/>
    <s v="No"/>
    <x v="6"/>
    <x v="365"/>
    <s v="Unf"/>
    <x v="0"/>
    <n v="1"/>
    <n v="459"/>
    <x v="51"/>
    <x v="45"/>
    <x v="97"/>
    <s v="Gas"/>
    <s v="TA"/>
    <s v="Y"/>
    <s v="FuseA"/>
    <n v="959"/>
    <n v="408"/>
    <n v="0"/>
    <x v="0"/>
    <n v="1367"/>
    <n v="0"/>
    <n v="0"/>
    <n v="1"/>
    <n v="0"/>
    <n v="3"/>
    <n v="1"/>
    <s v="TA"/>
    <n v="6"/>
    <s v="Typ"/>
    <n v="1"/>
    <s v="Gd"/>
    <s v="Detchd"/>
    <s v="Unf"/>
    <n v="1"/>
    <n v="560"/>
    <s v="TA"/>
    <s v="Y"/>
    <x v="1"/>
    <x v="0"/>
    <x v="0"/>
    <x v="0"/>
    <x v="34"/>
    <s v="No Fence"/>
    <n v="0"/>
    <n v="11"/>
    <n v="2007"/>
    <s v="WD"/>
    <s v="Normal"/>
    <n v="127500"/>
    <n v="0"/>
    <n v="0"/>
    <n v="3"/>
    <n v="4"/>
    <n v="1"/>
    <n v="126572.45259921601"/>
  </r>
  <r>
    <n v="20"/>
    <s v="RL"/>
    <n v="91"/>
    <n v="14303"/>
    <s v="Missing"/>
    <s v="IR1"/>
    <s v="Lvl"/>
    <s v="Corner"/>
    <s v="Gtl"/>
    <s v="NoRidge"/>
    <s v="Norm"/>
    <s v="1Fam"/>
    <s v="1Story"/>
    <n v="8"/>
    <n v="5"/>
    <s v="Mansard_Hip"/>
    <s v="CompShg"/>
    <s v="HdBoard"/>
    <s v="HdBoard"/>
    <s v="BrkFace"/>
    <n v="554"/>
    <s v="Gd"/>
    <s v="PConc"/>
    <s v="Gd"/>
    <s v="Gd"/>
    <x v="1"/>
    <x v="451"/>
    <s v="Unf"/>
    <x v="0"/>
    <n v="1"/>
    <n v="672"/>
    <x v="68"/>
    <x v="53"/>
    <x v="531"/>
    <s v="Gas"/>
    <s v="Ex"/>
    <s v="Y"/>
    <s v="SBrkr"/>
    <n v="1987"/>
    <n v="0"/>
    <n v="0"/>
    <x v="0"/>
    <n v="1987"/>
    <n v="1"/>
    <n v="0"/>
    <n v="2"/>
    <n v="0"/>
    <n v="2"/>
    <n v="1"/>
    <s v="Gd"/>
    <n v="7"/>
    <s v="Typ"/>
    <n v="1"/>
    <s v="TA"/>
    <s v="Attchd"/>
    <s v="Fin"/>
    <n v="2"/>
    <n v="691"/>
    <s v="TA"/>
    <s v="Y"/>
    <x v="71"/>
    <x v="37"/>
    <x v="0"/>
    <x v="0"/>
    <x v="0"/>
    <s v="No Fence"/>
    <n v="0"/>
    <n v="8"/>
    <n v="2008"/>
    <s v="WD"/>
    <s v="Normal"/>
    <n v="301500"/>
    <n v="0"/>
    <n v="0"/>
    <n v="5"/>
    <n v="4"/>
    <n v="3"/>
    <n v="318271.39397942502"/>
  </r>
  <r>
    <n v="30"/>
    <s v="RL"/>
    <n v="56"/>
    <n v="4060"/>
    <s v="Missing"/>
    <s v="Reg"/>
    <s v="Lvl"/>
    <s v="Corner"/>
    <s v="Gtl"/>
    <s v="Edwards"/>
    <s v="Feedr"/>
    <s v="1Fam"/>
    <s v="1Story"/>
    <n v="5"/>
    <n v="8"/>
    <s v="Gable"/>
    <s v="CompShg"/>
    <s v="Wd Sdng"/>
    <s v="Wd Sdng"/>
    <s v="None"/>
    <n v="0"/>
    <s v="TA"/>
    <s v="PConc"/>
    <s v="Fa"/>
    <s v="No"/>
    <x v="2"/>
    <x v="6"/>
    <s v="Unf"/>
    <x v="0"/>
    <n v="1"/>
    <n v="864"/>
    <x v="6"/>
    <x v="6"/>
    <x v="92"/>
    <s v="Gas"/>
    <s v="Ex"/>
    <s v="Y"/>
    <s v="SBrkr"/>
    <n v="864"/>
    <n v="0"/>
    <n v="0"/>
    <x v="0"/>
    <n v="864"/>
    <n v="0"/>
    <n v="0"/>
    <n v="1"/>
    <n v="0"/>
    <n v="2"/>
    <n v="1"/>
    <s v="TA"/>
    <n v="4"/>
    <s v="Typ"/>
    <n v="0"/>
    <s v="No Fireplace"/>
    <s v="No Garage"/>
    <s v="No Garage"/>
    <n v="0"/>
    <n v="0"/>
    <s v="No Garage"/>
    <s v="Y"/>
    <x v="1"/>
    <x v="48"/>
    <x v="0"/>
    <x v="0"/>
    <x v="0"/>
    <s v="No Fence"/>
    <n v="0"/>
    <n v="7"/>
    <n v="2009"/>
    <s v="WD"/>
    <s v="Normal"/>
    <n v="99900"/>
    <n v="0"/>
    <n v="0"/>
    <n v="2"/>
    <s v="No Garage"/>
    <n v="1"/>
    <n v="98124.198812879302"/>
  </r>
  <r>
    <n v="80"/>
    <s v="RL"/>
    <n v="59"/>
    <n v="9587"/>
    <s v="Missing"/>
    <s v="IR1"/>
    <s v="Lvl"/>
    <s v="Inside"/>
    <s v="Gtl"/>
    <s v="Gilbert"/>
    <s v="Norm"/>
    <s v="1Fam"/>
    <s v="SLvl"/>
    <n v="7"/>
    <n v="5"/>
    <s v="Gable"/>
    <s v="CompShg"/>
    <s v="VinylSd"/>
    <s v="VinylSd"/>
    <s v="Stone"/>
    <n v="182"/>
    <s v="Gd"/>
    <s v="PConc"/>
    <s v="Gd"/>
    <s v="Gd"/>
    <x v="1"/>
    <x v="3"/>
    <s v="Unf"/>
    <x v="0"/>
    <n v="1"/>
    <n v="201"/>
    <x v="106"/>
    <x v="0"/>
    <x v="532"/>
    <s v="Gas"/>
    <s v="Ex"/>
    <s v="Y"/>
    <s v="SBrkr"/>
    <n v="1166"/>
    <n v="0"/>
    <n v="0"/>
    <x v="0"/>
    <n v="1166"/>
    <n v="1"/>
    <n v="0"/>
    <n v="2"/>
    <n v="0"/>
    <n v="2"/>
    <n v="1"/>
    <s v="Gd"/>
    <n v="5"/>
    <s v="Typ"/>
    <n v="0"/>
    <s v="No Fireplace"/>
    <s v="Attchd"/>
    <s v="Fin"/>
    <n v="2"/>
    <n v="400"/>
    <s v="TA"/>
    <s v="Y"/>
    <x v="208"/>
    <x v="0"/>
    <x v="0"/>
    <x v="0"/>
    <x v="0"/>
    <s v="No Fence"/>
    <n v="0"/>
    <n v="7"/>
    <n v="2008"/>
    <s v="WD"/>
    <s v="Normal"/>
    <n v="190000"/>
    <n v="0"/>
    <n v="0"/>
    <n v="6"/>
    <n v="5"/>
    <n v="4"/>
    <n v="185405.37010270599"/>
  </r>
  <r>
    <n v="20"/>
    <s v="RL"/>
    <n v="65"/>
    <n v="9750"/>
    <s v="Missing"/>
    <s v="Reg"/>
    <s v="Lvl"/>
    <s v="FR2"/>
    <s v="Gtl"/>
    <s v="NAmes"/>
    <s v="Norm"/>
    <s v="1Fam"/>
    <s v="1Story"/>
    <n v="6"/>
    <n v="8"/>
    <s v="Gable"/>
    <s v="CompShg"/>
    <s v="HdBoard"/>
    <s v="HdBoard"/>
    <s v="None"/>
    <n v="0"/>
    <s v="TA"/>
    <s v="CBlock"/>
    <s v="Gd"/>
    <s v="No"/>
    <x v="0"/>
    <x v="452"/>
    <s v="LwQ"/>
    <x v="93"/>
    <n v="2"/>
    <n v="14"/>
    <x v="220"/>
    <x v="96"/>
    <x v="533"/>
    <s v="Gas"/>
    <s v="Gd"/>
    <s v="Y"/>
    <s v="SBrkr"/>
    <n v="1054"/>
    <n v="0"/>
    <n v="0"/>
    <x v="0"/>
    <n v="1054"/>
    <n v="1"/>
    <n v="0"/>
    <n v="1"/>
    <n v="1"/>
    <n v="3"/>
    <n v="1"/>
    <s v="TA"/>
    <n v="6"/>
    <s v="Typ"/>
    <n v="0"/>
    <s v="No Fireplace"/>
    <s v="Attchd"/>
    <s v="Unf"/>
    <n v="2"/>
    <n v="460"/>
    <s v="TA"/>
    <s v="Y"/>
    <x v="30"/>
    <x v="0"/>
    <x v="0"/>
    <x v="0"/>
    <x v="54"/>
    <s v="No Fence"/>
    <n v="0"/>
    <n v="7"/>
    <n v="2008"/>
    <s v="WD"/>
    <s v="Normal"/>
    <n v="151000"/>
    <n v="0"/>
    <n v="0"/>
    <n v="4"/>
    <n v="3"/>
    <n v="2"/>
    <n v="153174.50550322401"/>
  </r>
  <r>
    <n v="20"/>
    <s v="RL"/>
    <n v="80"/>
    <n v="9600"/>
    <s v="Missing"/>
    <s v="Reg"/>
    <s v="Lvl"/>
    <s v="Inside"/>
    <s v="Gtl"/>
    <s v="NAmes"/>
    <s v="Norm"/>
    <s v="1Fam"/>
    <s v="1Story"/>
    <n v="5"/>
    <n v="6"/>
    <s v="Mansard_Hip"/>
    <s v="CompShg"/>
    <s v="MetalSd"/>
    <s v="MetalSd"/>
    <s v="None"/>
    <n v="0"/>
    <s v="TA"/>
    <s v="CBlock"/>
    <s v="TA"/>
    <s v="No"/>
    <x v="5"/>
    <x v="439"/>
    <s v="Unf"/>
    <x v="0"/>
    <n v="1"/>
    <n v="546"/>
    <x v="51"/>
    <x v="45"/>
    <x v="396"/>
    <s v="Gas"/>
    <s v="Gd"/>
    <s v="Y"/>
    <s v="SBrkr"/>
    <n v="1050"/>
    <n v="0"/>
    <n v="0"/>
    <x v="0"/>
    <n v="1050"/>
    <n v="0"/>
    <n v="0"/>
    <n v="1"/>
    <n v="0"/>
    <n v="2"/>
    <n v="1"/>
    <s v="TA"/>
    <n v="5"/>
    <s v="Typ"/>
    <n v="0"/>
    <s v="No Fireplace"/>
    <s v="Attchd"/>
    <s v="Unf"/>
    <n v="1"/>
    <n v="338"/>
    <s v="TA"/>
    <s v="Y"/>
    <x v="1"/>
    <x v="0"/>
    <x v="0"/>
    <x v="0"/>
    <x v="0"/>
    <s v="No Fence"/>
    <n v="0"/>
    <n v="6"/>
    <n v="2009"/>
    <s v="WD"/>
    <s v="Normal"/>
    <n v="128900"/>
    <n v="0"/>
    <n v="0"/>
    <n v="4"/>
    <n v="3"/>
    <n v="2"/>
    <n v="129775.140122154"/>
  </r>
  <r>
    <n v="70"/>
    <s v="RL"/>
    <n v="60"/>
    <n v="13515"/>
    <s v="Pave"/>
    <s v="Reg"/>
    <s v="Lvl"/>
    <s v="Inside"/>
    <s v="Gtl"/>
    <s v="BrkSide"/>
    <s v="Norm"/>
    <s v="1Fam"/>
    <s v="2Story"/>
    <n v="6"/>
    <n v="6"/>
    <s v="Gambrel"/>
    <s v="CompShg"/>
    <s v="Wd Sdng"/>
    <s v="Wd Sdng"/>
    <s v="None"/>
    <n v="0"/>
    <s v="TA"/>
    <s v="PConc"/>
    <s v="TA"/>
    <s v="No"/>
    <x v="2"/>
    <x v="6"/>
    <s v="Unf"/>
    <x v="0"/>
    <n v="1"/>
    <n v="764"/>
    <x v="6"/>
    <x v="6"/>
    <x v="434"/>
    <s v="Gas"/>
    <s v="Ex"/>
    <s v="Y"/>
    <s v="FuseA"/>
    <n v="1060"/>
    <n v="764"/>
    <n v="0"/>
    <x v="0"/>
    <n v="1824"/>
    <n v="0"/>
    <n v="0"/>
    <n v="1"/>
    <n v="0"/>
    <n v="3"/>
    <n v="1"/>
    <s v="TA"/>
    <n v="8"/>
    <s v="Typ"/>
    <n v="1"/>
    <s v="Gd"/>
    <s v="Detchd"/>
    <s v="Unf"/>
    <n v="2"/>
    <n v="520"/>
    <s v="TA"/>
    <s v="N"/>
    <x v="1"/>
    <x v="0"/>
    <x v="37"/>
    <x v="0"/>
    <x v="0"/>
    <s v="GdPrv"/>
    <n v="0"/>
    <n v="7"/>
    <n v="2007"/>
    <s v="WD"/>
    <s v="Normal"/>
    <n v="180500"/>
    <n v="0"/>
    <n v="0"/>
    <n v="2"/>
    <n v="2"/>
    <n v="1"/>
    <n v="172793.99713475301"/>
  </r>
  <r>
    <n v="120"/>
    <s v="RH"/>
    <n v="34"/>
    <n v="4060"/>
    <s v="Missing"/>
    <s v="Reg"/>
    <s v="Lvl"/>
    <s v="Inside"/>
    <s v="Gtl"/>
    <s v="NAmes"/>
    <s v="Norm"/>
    <s v="TwnhsE"/>
    <s v="1Story"/>
    <n v="6"/>
    <n v="5"/>
    <s v="Gable"/>
    <s v="CompShg"/>
    <s v="MetalSd"/>
    <s v="MetalSd"/>
    <s v="None"/>
    <n v="0"/>
    <s v="Gd"/>
    <s v="PConc"/>
    <s v="Gd"/>
    <s v="No"/>
    <x v="1"/>
    <x v="170"/>
    <s v="Unf"/>
    <x v="0"/>
    <n v="1"/>
    <n v="1139"/>
    <x v="221"/>
    <x v="81"/>
    <x v="529"/>
    <s v="Gas"/>
    <s v="Ex"/>
    <s v="Y"/>
    <s v="SBrkr"/>
    <n v="1337"/>
    <n v="0"/>
    <n v="0"/>
    <x v="0"/>
    <n v="1337"/>
    <n v="1"/>
    <n v="0"/>
    <n v="2"/>
    <n v="0"/>
    <n v="2"/>
    <n v="1"/>
    <s v="Gd"/>
    <n v="5"/>
    <s v="Typ"/>
    <n v="0"/>
    <s v="No Fireplace"/>
    <s v="Attchd"/>
    <s v="Fin"/>
    <n v="2"/>
    <n v="511"/>
    <s v="TA"/>
    <s v="Y"/>
    <x v="24"/>
    <x v="73"/>
    <x v="0"/>
    <x v="0"/>
    <x v="0"/>
    <s v="No Fence"/>
    <n v="0"/>
    <n v="8"/>
    <n v="2008"/>
    <s v="COD"/>
    <s v="Abnorml"/>
    <n v="181000"/>
    <n v="0"/>
    <n v="0"/>
    <n v="5"/>
    <n v="4"/>
    <n v="3"/>
    <n v="166889.004314588"/>
  </r>
  <r>
    <n v="160"/>
    <s v="FV"/>
    <n v="35"/>
    <n v="3735"/>
    <s v="Missing"/>
    <s v="Reg"/>
    <s v="Lvl"/>
    <s v="FR3"/>
    <s v="Gtl"/>
    <s v="Somerst"/>
    <s v="Norm"/>
    <s v="TwnhsE"/>
    <s v="2Story"/>
    <n v="7"/>
    <n v="5"/>
    <s v="Mansard_Hip"/>
    <s v="CompShg"/>
    <s v="MetalSd"/>
    <s v="MetalSd"/>
    <s v="BrkFace"/>
    <n v="218"/>
    <s v="Gd"/>
    <s v="PConc"/>
    <s v="Gd"/>
    <s v="No"/>
    <x v="1"/>
    <x v="453"/>
    <s v="Unf"/>
    <x v="0"/>
    <n v="1"/>
    <n v="241"/>
    <x v="45"/>
    <x v="39"/>
    <x v="447"/>
    <s v="Gas"/>
    <s v="Ex"/>
    <s v="Y"/>
    <s v="SBrkr"/>
    <n v="713"/>
    <n v="739"/>
    <n v="0"/>
    <x v="0"/>
    <n v="1452"/>
    <n v="1"/>
    <n v="0"/>
    <n v="2"/>
    <n v="1"/>
    <n v="3"/>
    <n v="1"/>
    <s v="Gd"/>
    <n v="6"/>
    <s v="Typ"/>
    <n v="0"/>
    <s v="No Fireplace"/>
    <s v="Detchd"/>
    <s v="Unf"/>
    <n v="2"/>
    <n v="506"/>
    <s v="TA"/>
    <s v="Y"/>
    <x v="1"/>
    <x v="161"/>
    <x v="0"/>
    <x v="0"/>
    <x v="0"/>
    <s v="No Fence"/>
    <n v="0"/>
    <n v="3"/>
    <n v="2006"/>
    <s v="WD"/>
    <s v="Normal"/>
    <n v="183900"/>
    <n v="0"/>
    <n v="0"/>
    <n v="5"/>
    <n v="4"/>
    <n v="3"/>
    <n v="180380.780561616"/>
  </r>
  <r>
    <n v="190"/>
    <s v="RM"/>
    <n v="60"/>
    <n v="10120"/>
    <s v="Missing"/>
    <s v="IR1"/>
    <s v="Bnk"/>
    <s v="Inside"/>
    <s v="Gtl"/>
    <s v="OldTown"/>
    <s v="Feedr"/>
    <s v="2fmCon"/>
    <s v="2.5Unf"/>
    <n v="7"/>
    <n v="4"/>
    <s v="Mansard_Hip"/>
    <s v="CompShg"/>
    <s v="Wd Sdng"/>
    <s v="Wd Sdng"/>
    <s v="None"/>
    <n v="0"/>
    <s v="Fa"/>
    <s v="CBlock"/>
    <s v="TA"/>
    <s v="No"/>
    <x v="2"/>
    <x v="6"/>
    <s v="Unf"/>
    <x v="0"/>
    <n v="1"/>
    <n v="925"/>
    <x v="6"/>
    <x v="6"/>
    <x v="534"/>
    <s v="Gas"/>
    <s v="TA"/>
    <s v="N"/>
    <s v="FuseF"/>
    <n v="964"/>
    <n v="925"/>
    <n v="0"/>
    <x v="0"/>
    <n v="1889"/>
    <n v="0"/>
    <n v="0"/>
    <n v="1"/>
    <n v="1"/>
    <n v="4"/>
    <n v="2"/>
    <s v="TA"/>
    <n v="9"/>
    <s v="Typ"/>
    <n v="1"/>
    <s v="Gd"/>
    <s v="Detchd"/>
    <s v="Unf"/>
    <n v="1"/>
    <n v="308"/>
    <s v="TA"/>
    <s v="N"/>
    <x v="1"/>
    <x v="0"/>
    <x v="64"/>
    <x v="0"/>
    <x v="0"/>
    <s v="MnPrv"/>
    <n v="0"/>
    <n v="1"/>
    <n v="2007"/>
    <s v="WD"/>
    <s v="Normal"/>
    <n v="122000"/>
    <n v="0"/>
    <n v="0"/>
    <n v="2"/>
    <n v="3"/>
    <n v="1"/>
    <n v="125562.77988112799"/>
  </r>
  <r>
    <n v="20"/>
    <s v="RL"/>
    <n v="89"/>
    <n v="13214"/>
    <s v="Missing"/>
    <s v="IR1"/>
    <s v="HLS"/>
    <s v="Inside"/>
    <s v="Gtl"/>
    <s v="Timber"/>
    <s v="Norm"/>
    <s v="1Fam"/>
    <s v="1Story"/>
    <n v="9"/>
    <n v="5"/>
    <s v="Mansard_Hip"/>
    <s v="CompShg"/>
    <s v="Stucco"/>
    <s v="CmentBd"/>
    <s v="None"/>
    <n v="0"/>
    <s v="Ex"/>
    <s v="PConc"/>
    <s v="Ex"/>
    <s v="Gd"/>
    <x v="2"/>
    <x v="6"/>
    <s v="Unf"/>
    <x v="0"/>
    <n v="1"/>
    <n v="2002"/>
    <x v="6"/>
    <x v="6"/>
    <x v="535"/>
    <s v="Gas"/>
    <s v="Ex"/>
    <s v="Y"/>
    <s v="SBrkr"/>
    <n v="2018"/>
    <n v="0"/>
    <n v="0"/>
    <x v="0"/>
    <n v="2018"/>
    <n v="0"/>
    <n v="0"/>
    <n v="2"/>
    <n v="0"/>
    <n v="3"/>
    <n v="1"/>
    <s v="Ex"/>
    <n v="10"/>
    <s v="Typ"/>
    <n v="1"/>
    <s v="Gd"/>
    <s v="Attchd"/>
    <s v="Fin"/>
    <n v="3"/>
    <n v="746"/>
    <s v="TA"/>
    <s v="Y"/>
    <x v="24"/>
    <x v="85"/>
    <x v="0"/>
    <x v="0"/>
    <x v="0"/>
    <s v="No Fence"/>
    <n v="0"/>
    <n v="5"/>
    <n v="2010"/>
    <s v="WD"/>
    <s v="Normal"/>
    <n v="378500"/>
    <n v="0"/>
    <n v="0"/>
    <n v="6"/>
    <n v="5"/>
    <n v="4"/>
    <n v="360628.57885392499"/>
  </r>
  <r>
    <n v="50"/>
    <s v="RL"/>
    <n v="69"/>
    <n v="14100"/>
    <s v="Missing"/>
    <s v="IR1"/>
    <s v="Lvl"/>
    <s v="Inside"/>
    <s v="Mod"/>
    <s v="Crawfor"/>
    <s v="Norm"/>
    <s v="1Fam"/>
    <s v="1.5Fin"/>
    <n v="8"/>
    <n v="9"/>
    <s v="Gable"/>
    <s v="CompShg"/>
    <s v="Stucco"/>
    <s v="Stucco"/>
    <s v="BrkFace"/>
    <n v="632"/>
    <s v="TA"/>
    <s v="CBlock"/>
    <s v="TA"/>
    <s v="Mn"/>
    <x v="5"/>
    <x v="454"/>
    <s v="Unf"/>
    <x v="0"/>
    <n v="1"/>
    <n v="536"/>
    <x v="222"/>
    <x v="21"/>
    <x v="80"/>
    <s v="Gas"/>
    <s v="Ex"/>
    <s v="Y"/>
    <s v="SBrkr"/>
    <n v="1968"/>
    <n v="1479"/>
    <n v="0"/>
    <x v="0"/>
    <n v="3447"/>
    <n v="0"/>
    <n v="0"/>
    <n v="3"/>
    <n v="1"/>
    <n v="4"/>
    <n v="1"/>
    <s v="Gd"/>
    <n v="11"/>
    <s v="Typ"/>
    <n v="2"/>
    <s v="Gd"/>
    <s v="BuiltIn"/>
    <s v="Unf"/>
    <n v="3"/>
    <n v="1014"/>
    <s v="TA"/>
    <s v="Y"/>
    <x v="209"/>
    <x v="76"/>
    <x v="0"/>
    <x v="0"/>
    <x v="0"/>
    <s v="GdWo"/>
    <n v="0"/>
    <n v="5"/>
    <n v="2008"/>
    <s v="WD"/>
    <s v="Normal"/>
    <n v="381000"/>
    <n v="0"/>
    <n v="0"/>
    <n v="3"/>
    <n v="4"/>
    <n v="3"/>
    <n v="384106.54753956001"/>
  </r>
  <r>
    <n v="40"/>
    <s v="RL"/>
    <n v="69"/>
    <n v="23595"/>
    <s v="Missing"/>
    <s v="Reg"/>
    <s v="Low"/>
    <s v="Inside"/>
    <s v="Sev"/>
    <s v="ClearCr"/>
    <s v="Norm"/>
    <s v="1Fam"/>
    <s v="1Story"/>
    <n v="7"/>
    <n v="6"/>
    <s v="Shed"/>
    <s v="WdShake"/>
    <s v="Plywood"/>
    <s v="Plywood"/>
    <s v="None"/>
    <n v="0"/>
    <s v="Gd"/>
    <s v="PConc"/>
    <s v="Gd"/>
    <s v="Gd"/>
    <x v="1"/>
    <x v="455"/>
    <s v="Unf"/>
    <x v="0"/>
    <n v="1"/>
    <n v="74"/>
    <x v="24"/>
    <x v="15"/>
    <x v="536"/>
    <s v="Gas"/>
    <s v="TA"/>
    <s v="Y"/>
    <s v="SBrkr"/>
    <n v="1332"/>
    <n v="192"/>
    <n v="0"/>
    <x v="0"/>
    <n v="1524"/>
    <n v="2"/>
    <n v="0"/>
    <n v="0"/>
    <n v="1"/>
    <n v="0"/>
    <n v="1"/>
    <s v="Gd"/>
    <n v="4"/>
    <s v="Typ"/>
    <n v="1"/>
    <s v="TA"/>
    <s v="Attchd"/>
    <s v="Fin"/>
    <n v="2"/>
    <n v="586"/>
    <s v="TA"/>
    <s v="Y"/>
    <x v="114"/>
    <x v="0"/>
    <x v="0"/>
    <x v="0"/>
    <x v="0"/>
    <s v="No Fence"/>
    <n v="0"/>
    <n v="4"/>
    <n v="2010"/>
    <s v="WD"/>
    <s v="Normal"/>
    <n v="260000"/>
    <n v="0"/>
    <n v="0"/>
    <n v="5"/>
    <n v="4"/>
    <n v="3"/>
    <n v="252821.04267812299"/>
  </r>
  <r>
    <n v="20"/>
    <s v="RL"/>
    <n v="69"/>
    <n v="9156"/>
    <s v="Missing"/>
    <s v="IR1"/>
    <s v="Lvl"/>
    <s v="Inside"/>
    <s v="Gtl"/>
    <s v="NWAmes"/>
    <s v="PosN"/>
    <s v="1Fam"/>
    <s v="1Story"/>
    <n v="6"/>
    <n v="7"/>
    <s v="Mansard_Hip"/>
    <s v="CompShg"/>
    <s v="BrkFace"/>
    <s v="BrkFace"/>
    <s v="None"/>
    <n v="0"/>
    <s v="TA"/>
    <s v="CBlock"/>
    <s v="TA"/>
    <s v="No"/>
    <x v="2"/>
    <x v="6"/>
    <s v="Unf"/>
    <x v="0"/>
    <n v="1"/>
    <n v="1489"/>
    <x v="6"/>
    <x v="6"/>
    <x v="379"/>
    <s v="Gas"/>
    <s v="Gd"/>
    <s v="Y"/>
    <s v="SBrkr"/>
    <n v="1489"/>
    <n v="0"/>
    <n v="0"/>
    <x v="0"/>
    <n v="1489"/>
    <n v="0"/>
    <n v="0"/>
    <n v="2"/>
    <n v="0"/>
    <n v="3"/>
    <n v="1"/>
    <s v="Gd"/>
    <n v="7"/>
    <s v="Typ"/>
    <n v="1"/>
    <s v="Gd"/>
    <s v="Attchd"/>
    <s v="RFn"/>
    <n v="2"/>
    <n v="462"/>
    <s v="TA"/>
    <s v="Y"/>
    <x v="1"/>
    <x v="0"/>
    <x v="0"/>
    <x v="0"/>
    <x v="0"/>
    <s v="No Fence"/>
    <n v="0"/>
    <n v="8"/>
    <n v="2009"/>
    <s v="WD"/>
    <s v="Normal"/>
    <n v="185750"/>
    <n v="0"/>
    <n v="0"/>
    <n v="4"/>
    <n v="3"/>
    <n v="2"/>
    <n v="177882.371807613"/>
  </r>
  <r>
    <n v="20"/>
    <s v="RL"/>
    <n v="69"/>
    <n v="13526"/>
    <s v="Missing"/>
    <s v="IR1"/>
    <s v="Lvl"/>
    <s v="CulDSac"/>
    <s v="Gtl"/>
    <s v="Sawyer"/>
    <s v="Norm"/>
    <s v="1Fam"/>
    <s v="1Story"/>
    <n v="5"/>
    <n v="6"/>
    <s v="Mansard_Hip"/>
    <s v="CompShg"/>
    <s v="HdBoard"/>
    <s v="Plywood"/>
    <s v="BrkFace"/>
    <n v="114"/>
    <s v="TA"/>
    <s v="CBlock"/>
    <s v="TA"/>
    <s v="No"/>
    <x v="3"/>
    <x v="260"/>
    <s v="LwQ"/>
    <x v="94"/>
    <n v="2"/>
    <n v="0"/>
    <x v="20"/>
    <x v="18"/>
    <x v="537"/>
    <s v="Gas"/>
    <s v="TA"/>
    <s v="Y"/>
    <s v="SBrkr"/>
    <n v="935"/>
    <n v="0"/>
    <n v="0"/>
    <x v="0"/>
    <n v="935"/>
    <n v="1"/>
    <n v="0"/>
    <n v="1"/>
    <n v="0"/>
    <n v="3"/>
    <n v="1"/>
    <s v="TA"/>
    <n v="5"/>
    <s v="Typ"/>
    <n v="0"/>
    <s v="No Fireplace"/>
    <s v="Attchd"/>
    <s v="Unf"/>
    <n v="1"/>
    <n v="288"/>
    <s v="TA"/>
    <s v="Y"/>
    <x v="30"/>
    <x v="0"/>
    <x v="0"/>
    <x v="0"/>
    <x v="0"/>
    <s v="MnPrv"/>
    <n v="0"/>
    <n v="11"/>
    <n v="2006"/>
    <s v="WD"/>
    <s v="Normal"/>
    <n v="137000"/>
    <n v="0"/>
    <n v="0"/>
    <n v="4"/>
    <n v="3"/>
    <n v="2"/>
    <n v="134333.380691064"/>
  </r>
  <r>
    <n v="50"/>
    <s v="RL"/>
    <n v="53"/>
    <n v="5362"/>
    <s v="Missing"/>
    <s v="Reg"/>
    <s v="Lvl"/>
    <s v="Corner"/>
    <s v="Gtl"/>
    <s v="Crawfor"/>
    <s v="Norm"/>
    <s v="1Fam"/>
    <s v="1.5Fin"/>
    <n v="5"/>
    <n v="6"/>
    <s v="Gable"/>
    <s v="CompShg"/>
    <s v="Wd Sdng"/>
    <s v="Wd Shng"/>
    <s v="None"/>
    <n v="0"/>
    <s v="TA"/>
    <s v="PConc"/>
    <s v="TA"/>
    <s v="No"/>
    <x v="2"/>
    <x v="6"/>
    <s v="Unf"/>
    <x v="0"/>
    <n v="1"/>
    <n v="661"/>
    <x v="6"/>
    <x v="6"/>
    <x v="538"/>
    <s v="Gas"/>
    <s v="Ex"/>
    <s v="Y"/>
    <s v="SBrkr"/>
    <n v="661"/>
    <n v="589"/>
    <n v="0"/>
    <x v="0"/>
    <n v="1250"/>
    <n v="0"/>
    <n v="0"/>
    <n v="2"/>
    <n v="0"/>
    <n v="3"/>
    <n v="1"/>
    <s v="TA"/>
    <n v="8"/>
    <s v="Typ"/>
    <n v="1"/>
    <s v="Gd"/>
    <s v="Detchd"/>
    <s v="Unf"/>
    <n v="2"/>
    <n v="552"/>
    <s v="TA"/>
    <s v="Y"/>
    <x v="210"/>
    <x v="0"/>
    <x v="89"/>
    <x v="0"/>
    <x v="0"/>
    <s v="No Fence"/>
    <n v="0"/>
    <n v="11"/>
    <n v="2007"/>
    <s v="WD"/>
    <s v="Normal"/>
    <n v="139000"/>
    <n v="0"/>
    <n v="0"/>
    <n v="2"/>
    <n v="4"/>
    <n v="4"/>
    <n v="133213.00591748999"/>
  </r>
  <r>
    <n v="90"/>
    <s v="RL"/>
    <n v="95"/>
    <n v="11345"/>
    <s v="Missing"/>
    <s v="Reg"/>
    <s v="Lvl"/>
    <s v="Corner"/>
    <s v="Gtl"/>
    <s v="NAmes"/>
    <s v="Feedr"/>
    <s v="Duplex"/>
    <s v="2Story"/>
    <n v="5"/>
    <n v="5"/>
    <s v="Gable"/>
    <s v="CompShg"/>
    <s v="AsbShng"/>
    <s v="AsbShng"/>
    <s v="Stone"/>
    <n v="567"/>
    <s v="TA"/>
    <s v="CBlock"/>
    <s v="TA"/>
    <s v="No"/>
    <x v="5"/>
    <x v="456"/>
    <s v="Unf"/>
    <x v="0"/>
    <n v="1"/>
    <n v="708"/>
    <x v="223"/>
    <x v="36"/>
    <x v="91"/>
    <s v="Gas"/>
    <s v="Gd"/>
    <s v="Y"/>
    <s v="FuseA"/>
    <n v="928"/>
    <n v="992"/>
    <n v="0"/>
    <x v="0"/>
    <n v="1920"/>
    <n v="0"/>
    <n v="0"/>
    <n v="2"/>
    <n v="0"/>
    <n v="4"/>
    <n v="2"/>
    <s v="TA"/>
    <n v="10"/>
    <s v="Typ"/>
    <n v="0"/>
    <s v="No Fireplace"/>
    <s v="Detchd"/>
    <s v="Unf"/>
    <n v="2"/>
    <n v="400"/>
    <s v="TA"/>
    <s v="Y"/>
    <x v="1"/>
    <x v="0"/>
    <x v="0"/>
    <x v="0"/>
    <x v="0"/>
    <s v="No Fence"/>
    <n v="0"/>
    <n v="7"/>
    <n v="2007"/>
    <s v="WD"/>
    <s v="Normal"/>
    <n v="137000"/>
    <n v="0"/>
    <n v="0"/>
    <n v="3"/>
    <n v="2"/>
    <n v="1"/>
    <n v="136882.33459459399"/>
  </r>
  <r>
    <n v="80"/>
    <s v="RL"/>
    <n v="69"/>
    <n v="17871"/>
    <s v="Missing"/>
    <s v="IR1"/>
    <s v="Lvl"/>
    <s v="CulDSac"/>
    <s v="Gtl"/>
    <s v="NWAmes"/>
    <s v="Norm"/>
    <s v="1Fam"/>
    <s v="SLvl"/>
    <n v="6"/>
    <n v="5"/>
    <s v="Gable"/>
    <s v="CompShg"/>
    <s v="HdBoard"/>
    <s v="HdBoard"/>
    <s v="BrkFace"/>
    <n v="359"/>
    <s v="TA"/>
    <s v="CBlock"/>
    <s v="Gd"/>
    <s v="Av"/>
    <x v="0"/>
    <x v="349"/>
    <s v="Unf"/>
    <x v="0"/>
    <n v="1"/>
    <n v="1152"/>
    <x v="224"/>
    <x v="72"/>
    <x v="449"/>
    <s v="Gas"/>
    <s v="Fa"/>
    <s v="Y"/>
    <s v="SBrkr"/>
    <n v="1724"/>
    <n v="0"/>
    <n v="0"/>
    <x v="0"/>
    <n v="1724"/>
    <n v="1"/>
    <n v="0"/>
    <n v="1"/>
    <n v="1"/>
    <n v="3"/>
    <n v="1"/>
    <s v="TA"/>
    <n v="7"/>
    <s v="Typ"/>
    <n v="1"/>
    <s v="Gd"/>
    <s v="Attchd"/>
    <s v="RFn"/>
    <n v="2"/>
    <n v="480"/>
    <s v="TA"/>
    <s v="Y"/>
    <x v="1"/>
    <x v="0"/>
    <x v="0"/>
    <x v="0"/>
    <x v="0"/>
    <s v="No Fence"/>
    <n v="0"/>
    <n v="6"/>
    <n v="2009"/>
    <s v="WD"/>
    <s v="Normal"/>
    <n v="197900"/>
    <n v="0"/>
    <n v="0"/>
    <n v="4"/>
    <n v="3"/>
    <n v="3"/>
    <n v="194935.56143044101"/>
  </r>
  <r>
    <n v="60"/>
    <s v="RL"/>
    <n v="75"/>
    <n v="9473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None"/>
    <n v="0"/>
    <s v="Gd"/>
    <s v="PConc"/>
    <s v="Gd"/>
    <s v="No"/>
    <x v="1"/>
    <x v="457"/>
    <s v="Unf"/>
    <x v="0"/>
    <n v="1"/>
    <n v="324"/>
    <x v="14"/>
    <x v="11"/>
    <x v="437"/>
    <s v="Gas"/>
    <s v="Ex"/>
    <s v="Y"/>
    <s v="SBrkr"/>
    <n v="1128"/>
    <n v="903"/>
    <n v="0"/>
    <x v="0"/>
    <n v="2031"/>
    <n v="1"/>
    <n v="0"/>
    <n v="2"/>
    <n v="1"/>
    <n v="3"/>
    <n v="1"/>
    <s v="Gd"/>
    <n v="7"/>
    <s v="Typ"/>
    <n v="1"/>
    <s v="Gd"/>
    <s v="Attchd"/>
    <s v="RFn"/>
    <n v="2"/>
    <n v="577"/>
    <s v="TA"/>
    <s v="Y"/>
    <x v="1"/>
    <x v="167"/>
    <x v="0"/>
    <x v="0"/>
    <x v="0"/>
    <s v="No Fence"/>
    <n v="0"/>
    <n v="3"/>
    <n v="2008"/>
    <s v="WD"/>
    <s v="Normal"/>
    <n v="237000"/>
    <n v="0"/>
    <n v="0"/>
    <n v="6"/>
    <n v="5"/>
    <n v="4"/>
    <n v="268116.808654711"/>
  </r>
  <r>
    <n v="50"/>
    <s v="C (all)"/>
    <n v="60"/>
    <n v="7500"/>
    <s v="Missing"/>
    <s v="Reg"/>
    <s v="Lvl"/>
    <s v="Inside"/>
    <s v="Gtl"/>
    <s v="IDOTRR"/>
    <s v="Norm"/>
    <s v="1Fam"/>
    <s v="1.5Fin"/>
    <n v="4"/>
    <n v="4"/>
    <s v="Gable"/>
    <s v="CompShg"/>
    <s v="MetalSd"/>
    <s v="MetalSd"/>
    <s v="None"/>
    <n v="0"/>
    <s v="TA"/>
    <s v="CBlock"/>
    <s v="TA"/>
    <s v="No"/>
    <x v="2"/>
    <x v="6"/>
    <s v="Unf"/>
    <x v="0"/>
    <n v="1"/>
    <n v="698"/>
    <x v="6"/>
    <x v="6"/>
    <x v="164"/>
    <s v="Gas"/>
    <s v="TA"/>
    <s v="Y"/>
    <s v="FuseA"/>
    <n v="698"/>
    <n v="430"/>
    <n v="0"/>
    <x v="0"/>
    <n v="1128"/>
    <n v="0"/>
    <n v="0"/>
    <n v="1"/>
    <n v="0"/>
    <n v="2"/>
    <n v="1"/>
    <s v="TA"/>
    <n v="6"/>
    <s v="Typ"/>
    <n v="0"/>
    <s v="No Fireplace"/>
    <s v="Detchd"/>
    <s v="RFn"/>
    <n v="2"/>
    <n v="528"/>
    <s v="TA"/>
    <s v="Y"/>
    <x v="211"/>
    <x v="0"/>
    <x v="55"/>
    <x v="0"/>
    <x v="0"/>
    <s v="No Fence"/>
    <n v="0"/>
    <n v="4"/>
    <n v="2010"/>
    <s v="COD"/>
    <s v="Abnorml"/>
    <n v="68400"/>
    <n v="0"/>
    <n v="0"/>
    <n v="2"/>
    <n v="4"/>
    <n v="1"/>
    <n v="70290.898878146298"/>
  </r>
  <r>
    <n v="20"/>
    <s v="RL"/>
    <n v="61"/>
    <n v="8800"/>
    <s v="Missing"/>
    <s v="IR1"/>
    <s v="Lvl"/>
    <s v="Inside"/>
    <s v="Gtl"/>
    <s v="CollgCr"/>
    <s v="Norm"/>
    <s v="1Fam"/>
    <s v="1Story"/>
    <n v="5"/>
    <n v="7"/>
    <s v="Gable"/>
    <s v="CompShg"/>
    <s v="HdBoard"/>
    <s v="HdBoard"/>
    <s v="None"/>
    <n v="0"/>
    <s v="TA"/>
    <s v="CBlock"/>
    <s v="Gd"/>
    <s v="Mn"/>
    <x v="6"/>
    <x v="458"/>
    <s v="Rec"/>
    <x v="95"/>
    <n v="2"/>
    <n v="364"/>
    <x v="45"/>
    <x v="39"/>
    <x v="71"/>
    <s v="Gas"/>
    <s v="TA"/>
    <s v="Y"/>
    <s v="SBrkr"/>
    <n v="1040"/>
    <n v="0"/>
    <n v="0"/>
    <x v="0"/>
    <n v="1040"/>
    <n v="0"/>
    <n v="0"/>
    <n v="2"/>
    <n v="0"/>
    <n v="3"/>
    <n v="1"/>
    <s v="Gd"/>
    <n v="5"/>
    <s v="Typ"/>
    <n v="0"/>
    <s v="No Fireplace"/>
    <s v="Detchd"/>
    <s v="Unf"/>
    <n v="2"/>
    <n v="484"/>
    <s v="TA"/>
    <s v="Y"/>
    <x v="1"/>
    <x v="0"/>
    <x v="0"/>
    <x v="0"/>
    <x v="53"/>
    <s v="No Fence"/>
    <n v="0"/>
    <n v="9"/>
    <n v="2009"/>
    <s v="WD"/>
    <s v="Normal"/>
    <n v="150500"/>
    <n v="0"/>
    <n v="0"/>
    <n v="5"/>
    <n v="4"/>
    <n v="4"/>
    <n v="147356.04300089"/>
  </r>
  <r>
    <n v="90"/>
    <s v="RL"/>
    <n v="94"/>
    <n v="9400"/>
    <s v="Missing"/>
    <s v="Reg"/>
    <s v="Low"/>
    <s v="Corner"/>
    <s v="Gtl"/>
    <s v="Mitchel"/>
    <s v="Norm"/>
    <s v="Duplex"/>
    <s v="2Story"/>
    <n v="6"/>
    <n v="5"/>
    <s v="Mansard_Hip"/>
    <s v="CompShg"/>
    <s v="MetalSd"/>
    <s v="Wd Shng"/>
    <s v="None"/>
    <n v="0"/>
    <s v="TA"/>
    <s v="CBlock"/>
    <s v="TA"/>
    <s v="Av"/>
    <x v="2"/>
    <x v="6"/>
    <s v="Unf"/>
    <x v="0"/>
    <n v="1"/>
    <n v="912"/>
    <x v="6"/>
    <x v="6"/>
    <x v="8"/>
    <s v="Gas"/>
    <s v="TA"/>
    <s v="Y"/>
    <s v="SBrkr"/>
    <n v="912"/>
    <n v="912"/>
    <n v="0"/>
    <x v="0"/>
    <n v="1824"/>
    <n v="0"/>
    <n v="0"/>
    <n v="2"/>
    <n v="2"/>
    <n v="4"/>
    <n v="2"/>
    <s v="TA"/>
    <n v="8"/>
    <s v="Typ"/>
    <n v="0"/>
    <s v="No Fireplace"/>
    <s v="No Garage"/>
    <s v="No Garage"/>
    <n v="0"/>
    <n v="0"/>
    <s v="No Garage"/>
    <s v="Y"/>
    <x v="212"/>
    <x v="0"/>
    <x v="0"/>
    <x v="0"/>
    <x v="0"/>
    <s v="No Fence"/>
    <n v="0"/>
    <n v="4"/>
    <n v="2010"/>
    <s v="WD"/>
    <s v="Normal"/>
    <n v="139000"/>
    <n v="0"/>
    <n v="0"/>
    <n v="4"/>
    <s v="No Garage"/>
    <n v="2"/>
    <n v="140089.94691648899"/>
  </r>
  <r>
    <n v="50"/>
    <s v="RL"/>
    <n v="50"/>
    <n v="9638"/>
    <s v="Missing"/>
    <s v="Reg"/>
    <s v="Lvl"/>
    <s v="Inside"/>
    <s v="Gtl"/>
    <s v="SWISU"/>
    <s v="Feedr"/>
    <s v="1Fam"/>
    <s v="1.5Fin"/>
    <n v="6"/>
    <n v="7"/>
    <s v="Gable"/>
    <s v="CompShg"/>
    <s v="Wd Sdng"/>
    <s v="Wd Shng"/>
    <s v="None"/>
    <n v="0"/>
    <s v="TA"/>
    <s v="PConc"/>
    <s v="TA"/>
    <s v="No"/>
    <x v="2"/>
    <x v="6"/>
    <s v="Unf"/>
    <x v="0"/>
    <n v="1"/>
    <n v="804"/>
    <x v="6"/>
    <x v="6"/>
    <x v="215"/>
    <s v="Gas"/>
    <s v="Ex"/>
    <s v="Y"/>
    <s v="SBrkr"/>
    <n v="1699"/>
    <n v="748"/>
    <n v="0"/>
    <x v="0"/>
    <n v="2447"/>
    <n v="0"/>
    <n v="0"/>
    <n v="2"/>
    <n v="0"/>
    <n v="4"/>
    <n v="1"/>
    <s v="Gd"/>
    <n v="10"/>
    <s v="Min2"/>
    <n v="1"/>
    <s v="Gd"/>
    <s v="Detchd"/>
    <s v="Unf"/>
    <n v="1"/>
    <n v="336"/>
    <s v="TA"/>
    <s v="Y"/>
    <x v="173"/>
    <x v="0"/>
    <x v="90"/>
    <x v="0"/>
    <x v="55"/>
    <s v="No Fence"/>
    <n v="0"/>
    <n v="3"/>
    <n v="2010"/>
    <s v="WD"/>
    <s v="Normal"/>
    <n v="169000"/>
    <n v="0"/>
    <n v="0"/>
    <n v="2"/>
    <n v="3"/>
    <n v="3"/>
    <n v="173202.83001604001"/>
  </r>
  <r>
    <n v="50"/>
    <s v="RM"/>
    <n v="50"/>
    <n v="6000"/>
    <s v="Missing"/>
    <s v="Reg"/>
    <s v="Lvl"/>
    <s v="Inside"/>
    <s v="Gtl"/>
    <s v="BrkSide"/>
    <s v="Norm"/>
    <s v="1Fam"/>
    <s v="1.5Fin"/>
    <n v="6"/>
    <n v="6"/>
    <s v="Gable"/>
    <s v="CompShg"/>
    <s v="MetalSd"/>
    <s v="MetalSd"/>
    <s v="None"/>
    <n v="0"/>
    <s v="TA"/>
    <s v="CBlock"/>
    <s v="TA"/>
    <s v="No"/>
    <x v="2"/>
    <x v="6"/>
    <s v="Unf"/>
    <x v="0"/>
    <n v="1"/>
    <n v="780"/>
    <x v="6"/>
    <x v="6"/>
    <x v="165"/>
    <s v="Gas"/>
    <s v="Ex"/>
    <s v="Y"/>
    <s v="FuseF"/>
    <n v="825"/>
    <n v="587"/>
    <n v="0"/>
    <x v="0"/>
    <n v="1412"/>
    <n v="0"/>
    <n v="0"/>
    <n v="1"/>
    <n v="0"/>
    <n v="4"/>
    <n v="1"/>
    <s v="TA"/>
    <n v="6"/>
    <s v="Typ"/>
    <n v="1"/>
    <s v="Gd"/>
    <s v="Detchd"/>
    <s v="Unf"/>
    <n v="1"/>
    <n v="280"/>
    <s v="TA"/>
    <s v="Y"/>
    <x v="213"/>
    <x v="0"/>
    <x v="0"/>
    <x v="0"/>
    <x v="0"/>
    <s v="No Fence"/>
    <n v="0"/>
    <n v="5"/>
    <n v="2009"/>
    <s v="WD"/>
    <s v="Normal"/>
    <n v="132500"/>
    <n v="0"/>
    <n v="0"/>
    <n v="3"/>
    <n v="2"/>
    <n v="1"/>
    <n v="125069.31691398199"/>
  </r>
  <r>
    <n v="20"/>
    <s v="RL"/>
    <n v="69"/>
    <n v="36500"/>
    <s v="Missing"/>
    <s v="IR1"/>
    <s v="Low"/>
    <s v="Inside"/>
    <s v="Mod"/>
    <s v="ClearCr"/>
    <s v="Norm"/>
    <s v="1Fam"/>
    <s v="1Story"/>
    <n v="5"/>
    <n v="5"/>
    <s v="Gable"/>
    <s v="CompShg"/>
    <s v="Wd Sdng"/>
    <s v="Wd Sdng"/>
    <s v="BrkCmn"/>
    <n v="621"/>
    <s v="TA"/>
    <s v="CBlock"/>
    <s v="TA"/>
    <s v="Av"/>
    <x v="5"/>
    <x v="320"/>
    <s v="Unf"/>
    <x v="0"/>
    <n v="1"/>
    <n v="812"/>
    <x v="35"/>
    <x v="32"/>
    <x v="507"/>
    <s v="Gas"/>
    <s v="Fa"/>
    <s v="Y"/>
    <s v="SBrkr"/>
    <n v="1582"/>
    <n v="0"/>
    <n v="0"/>
    <x v="0"/>
    <n v="1582"/>
    <n v="0"/>
    <n v="1"/>
    <n v="2"/>
    <n v="0"/>
    <n v="4"/>
    <n v="1"/>
    <s v="TA"/>
    <n v="7"/>
    <s v="Typ"/>
    <n v="0"/>
    <s v="No Fireplace"/>
    <s v="Attchd"/>
    <s v="Unf"/>
    <n v="2"/>
    <n v="390"/>
    <s v="TA"/>
    <s v="N"/>
    <x v="18"/>
    <x v="168"/>
    <x v="0"/>
    <x v="0"/>
    <x v="0"/>
    <s v="No Fence"/>
    <n v="0"/>
    <n v="6"/>
    <n v="2006"/>
    <s v="WD"/>
    <s v="Normal"/>
    <n v="190000"/>
    <n v="0"/>
    <n v="0"/>
    <n v="4"/>
    <n v="3"/>
    <n v="2"/>
    <n v="185709.568307821"/>
  </r>
  <r>
    <n v="120"/>
    <s v="RL"/>
    <n v="40"/>
    <n v="5664"/>
    <s v="Missing"/>
    <s v="IR1"/>
    <s v="Lvl"/>
    <s v="Inside"/>
    <s v="Gtl"/>
    <s v="StoneBr"/>
    <s v="Norm"/>
    <s v="TwnhsE"/>
    <s v="1Story"/>
    <n v="8"/>
    <n v="5"/>
    <s v="Gable"/>
    <s v="CompShg"/>
    <s v="CemntBd"/>
    <s v="CmentBd"/>
    <s v="None"/>
    <n v="0"/>
    <s v="Gd"/>
    <s v="PConc"/>
    <s v="Gd"/>
    <s v="No"/>
    <x v="1"/>
    <x v="459"/>
    <s v="Unf"/>
    <x v="0"/>
    <n v="1"/>
    <n v="343"/>
    <x v="47"/>
    <x v="0"/>
    <x v="262"/>
    <s v="Gas"/>
    <s v="Ex"/>
    <s v="Y"/>
    <s v="SBrkr"/>
    <n v="1659"/>
    <n v="0"/>
    <n v="0"/>
    <x v="0"/>
    <n v="1659"/>
    <n v="1"/>
    <n v="0"/>
    <n v="2"/>
    <n v="0"/>
    <n v="2"/>
    <n v="1"/>
    <s v="Ex"/>
    <n v="5"/>
    <s v="Typ"/>
    <n v="1"/>
    <s v="Ex"/>
    <s v="Attchd"/>
    <s v="Fin"/>
    <n v="2"/>
    <n v="499"/>
    <s v="TA"/>
    <s v="Y"/>
    <x v="208"/>
    <x v="87"/>
    <x v="0"/>
    <x v="0"/>
    <x v="0"/>
    <s v="No Fence"/>
    <n v="0"/>
    <n v="10"/>
    <n v="2009"/>
    <s v="WD"/>
    <s v="Normal"/>
    <n v="278000"/>
    <n v="0"/>
    <n v="0"/>
    <n v="5"/>
    <n v="4"/>
    <n v="3"/>
    <n v="274350.20777379401"/>
  </r>
  <r>
    <n v="80"/>
    <s v="RL"/>
    <n v="69"/>
    <n v="14112"/>
    <s v="Missing"/>
    <s v="IR1"/>
    <s v="Lvl"/>
    <s v="Corner"/>
    <s v="Gtl"/>
    <s v="NAmes"/>
    <s v="Norm"/>
    <s v="1Fam"/>
    <s v="SLvl"/>
    <n v="5"/>
    <n v="7"/>
    <s v="Mansard_Hip"/>
    <s v="CompShg"/>
    <s v="Wd Sdng"/>
    <s v="HdBoard"/>
    <s v="BrkFace"/>
    <n v="86"/>
    <s v="TA"/>
    <s v="PConc"/>
    <s v="TA"/>
    <s v="Av"/>
    <x v="1"/>
    <x v="460"/>
    <s v="Unf"/>
    <x v="0"/>
    <n v="1"/>
    <n v="138"/>
    <x v="48"/>
    <x v="41"/>
    <x v="157"/>
    <s v="Gas"/>
    <s v="TA"/>
    <s v="Y"/>
    <s v="SBrkr"/>
    <n v="1152"/>
    <n v="0"/>
    <n v="0"/>
    <x v="0"/>
    <n v="1152"/>
    <n v="1"/>
    <n v="0"/>
    <n v="1"/>
    <n v="0"/>
    <n v="3"/>
    <n v="1"/>
    <s v="TA"/>
    <n v="6"/>
    <s v="Typ"/>
    <n v="1"/>
    <s v="Gd"/>
    <s v="Attchd"/>
    <s v="RFn"/>
    <n v="2"/>
    <n v="484"/>
    <s v="TA"/>
    <s v="Y"/>
    <x v="214"/>
    <x v="0"/>
    <x v="0"/>
    <x v="0"/>
    <x v="0"/>
    <s v="No Fence"/>
    <n v="0"/>
    <n v="4"/>
    <n v="2010"/>
    <s v="WD"/>
    <s v="Normal"/>
    <n v="180500"/>
    <n v="0"/>
    <n v="0"/>
    <n v="4"/>
    <n v="3"/>
    <n v="2"/>
    <n v="171682.288996004"/>
  </r>
  <r>
    <n v="70"/>
    <s v="RM"/>
    <n v="60"/>
    <n v="6600"/>
    <s v="Missing"/>
    <s v="Reg"/>
    <s v="Lvl"/>
    <s v="Corner"/>
    <s v="Gtl"/>
    <s v="OldTown"/>
    <s v="Norm"/>
    <s v="1Fam"/>
    <s v="2Story"/>
    <n v="5"/>
    <n v="4"/>
    <s v="Gable"/>
    <s v="CompShg"/>
    <s v="Wd Sdng"/>
    <s v="Wd Sdng"/>
    <s v="None"/>
    <n v="0"/>
    <s v="TA"/>
    <s v="Stone"/>
    <s v="TA"/>
    <s v="No"/>
    <x v="2"/>
    <x v="6"/>
    <s v="Unf"/>
    <x v="0"/>
    <n v="1"/>
    <n v="994"/>
    <x v="6"/>
    <x v="6"/>
    <x v="509"/>
    <s v="Gas"/>
    <s v="TA"/>
    <s v="N"/>
    <s v="SBrkr"/>
    <n v="1378"/>
    <n v="994"/>
    <n v="0"/>
    <x v="0"/>
    <n v="2372"/>
    <n v="0"/>
    <n v="0"/>
    <n v="2"/>
    <n v="0"/>
    <n v="4"/>
    <n v="2"/>
    <s v="TA"/>
    <n v="11"/>
    <s v="Min2"/>
    <n v="0"/>
    <s v="No Fireplace"/>
    <s v="Attchd"/>
    <s v="RFn"/>
    <n v="1"/>
    <n v="432"/>
    <s v="TA"/>
    <s v="Y"/>
    <x v="1"/>
    <x v="169"/>
    <x v="0"/>
    <x v="0"/>
    <x v="0"/>
    <s v="No Fence"/>
    <n v="0"/>
    <n v="12"/>
    <n v="2009"/>
    <s v="WD"/>
    <s v="Normal"/>
    <n v="107500"/>
    <n v="0"/>
    <n v="0"/>
    <n v="1"/>
    <n v="4"/>
    <n v="2"/>
    <n v="104363.911762658"/>
  </r>
  <r>
    <n v="20"/>
    <s v="RL"/>
    <n v="60"/>
    <n v="8172"/>
    <s v="Missing"/>
    <s v="Reg"/>
    <s v="Lvl"/>
    <s v="Inside"/>
    <s v="Gtl"/>
    <s v="Edwards"/>
    <s v="Norm"/>
    <s v="1Fam"/>
    <s v="1Story"/>
    <n v="5"/>
    <n v="7"/>
    <s v="Mansard_Hip"/>
    <s v="CompShg"/>
    <s v="WdShing"/>
    <s v="Plywood"/>
    <s v="None"/>
    <n v="0"/>
    <s v="TA"/>
    <s v="CBlock"/>
    <s v="TA"/>
    <s v="No"/>
    <x v="5"/>
    <x v="461"/>
    <s v="Unf"/>
    <x v="0"/>
    <n v="1"/>
    <n v="697"/>
    <x v="225"/>
    <x v="81"/>
    <x v="92"/>
    <s v="Gas"/>
    <s v="TA"/>
    <s v="Y"/>
    <s v="SBrkr"/>
    <n v="864"/>
    <n v="0"/>
    <n v="0"/>
    <x v="0"/>
    <n v="864"/>
    <n v="1"/>
    <n v="0"/>
    <n v="1"/>
    <n v="0"/>
    <n v="2"/>
    <n v="1"/>
    <s v="TA"/>
    <n v="5"/>
    <s v="Typ"/>
    <n v="0"/>
    <s v="No Fireplace"/>
    <s v="Detchd"/>
    <s v="Unf"/>
    <n v="2"/>
    <n v="572"/>
    <s v="TA"/>
    <s v="N"/>
    <x v="1"/>
    <x v="0"/>
    <x v="0"/>
    <x v="0"/>
    <x v="0"/>
    <s v="No Fence"/>
    <n v="0"/>
    <n v="4"/>
    <n v="2006"/>
    <s v="WD"/>
    <s v="Normal"/>
    <n v="115000"/>
    <n v="0"/>
    <n v="0"/>
    <n v="4"/>
    <n v="3"/>
    <n v="3"/>
    <n v="120180.372307374"/>
  </r>
  <r>
    <n v="20"/>
    <s v="RL"/>
    <n v="75"/>
    <n v="7500"/>
    <s v="Missing"/>
    <s v="Reg"/>
    <s v="Lvl"/>
    <s v="Inside"/>
    <s v="Gtl"/>
    <s v="NAmes"/>
    <s v="Norm"/>
    <s v="1Fam"/>
    <s v="1Story"/>
    <n v="5"/>
    <n v="7"/>
    <s v="Mansard_Hip"/>
    <s v="CompShg"/>
    <s v="BrkFace"/>
    <s v="BrkFace"/>
    <s v="None"/>
    <n v="0"/>
    <s v="TA"/>
    <s v="CBlock"/>
    <s v="TA"/>
    <s v="No"/>
    <x v="6"/>
    <x v="438"/>
    <s v="Rec"/>
    <x v="96"/>
    <n v="2"/>
    <n v="0"/>
    <x v="20"/>
    <x v="18"/>
    <x v="539"/>
    <s v="Gas"/>
    <s v="Ex"/>
    <s v="Y"/>
    <s v="SBrkr"/>
    <n v="1246"/>
    <n v="0"/>
    <n v="0"/>
    <x v="0"/>
    <n v="1246"/>
    <n v="1"/>
    <n v="0"/>
    <n v="1"/>
    <n v="1"/>
    <n v="3"/>
    <n v="1"/>
    <s v="Gd"/>
    <n v="6"/>
    <s v="Typ"/>
    <n v="0"/>
    <s v="No Fireplace"/>
    <s v="Attchd"/>
    <s v="RFn"/>
    <n v="1"/>
    <n v="305"/>
    <s v="TA"/>
    <s v="Y"/>
    <x v="215"/>
    <x v="0"/>
    <x v="0"/>
    <x v="0"/>
    <x v="0"/>
    <s v="GdPrv"/>
    <n v="0"/>
    <n v="5"/>
    <n v="2010"/>
    <s v="WD"/>
    <s v="Normal"/>
    <n v="154000"/>
    <n v="0"/>
    <n v="0"/>
    <n v="4"/>
    <n v="3"/>
    <n v="3"/>
    <n v="152205.71492592301"/>
  </r>
  <r>
    <n v="60"/>
    <s v="RL"/>
    <n v="92"/>
    <n v="10120"/>
    <s v="Missing"/>
    <s v="Reg"/>
    <s v="Lvl"/>
    <s v="Inside"/>
    <s v="Gtl"/>
    <s v="NoRidge"/>
    <s v="Norm"/>
    <s v="1Fam"/>
    <s v="2Story"/>
    <n v="8"/>
    <n v="5"/>
    <s v="Mansard_Hip"/>
    <s v="CompShg"/>
    <s v="VinylSd"/>
    <s v="VinylSd"/>
    <s v="BrkFace"/>
    <n v="391"/>
    <s v="Gd"/>
    <s v="PConc"/>
    <s v="Gd"/>
    <s v="No"/>
    <x v="1"/>
    <x v="401"/>
    <s v="Unf"/>
    <x v="0"/>
    <n v="1"/>
    <n v="425"/>
    <x v="154"/>
    <x v="65"/>
    <x v="540"/>
    <s v="Gas"/>
    <s v="Ex"/>
    <s v="Y"/>
    <s v="SBrkr"/>
    <n v="1203"/>
    <n v="1323"/>
    <n v="0"/>
    <x v="0"/>
    <n v="2526"/>
    <n v="1"/>
    <n v="0"/>
    <n v="2"/>
    <n v="1"/>
    <n v="4"/>
    <n v="1"/>
    <s v="Gd"/>
    <n v="8"/>
    <s v="Typ"/>
    <n v="1"/>
    <s v="TA"/>
    <s v="Attchd"/>
    <s v="RFn"/>
    <n v="3"/>
    <n v="844"/>
    <s v="TA"/>
    <s v="Y"/>
    <x v="216"/>
    <x v="98"/>
    <x v="0"/>
    <x v="0"/>
    <x v="0"/>
    <s v="No Fence"/>
    <n v="0"/>
    <n v="12"/>
    <n v="2006"/>
    <s v="WD"/>
    <s v="Normal"/>
    <n v="290000"/>
    <n v="0"/>
    <n v="0"/>
    <n v="5"/>
    <n v="4"/>
    <n v="3"/>
    <n v="292248.56417585199"/>
  </r>
  <r>
    <n v="20"/>
    <s v="RL"/>
    <n v="60"/>
    <n v="8072"/>
    <s v="Missing"/>
    <s v="Reg"/>
    <s v="Lvl"/>
    <s v="Inside"/>
    <s v="Gtl"/>
    <s v="CollgCr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0"/>
    <x v="462"/>
    <s v="Unf"/>
    <x v="0"/>
    <n v="1"/>
    <n v="244"/>
    <x v="157"/>
    <x v="77"/>
    <x v="60"/>
    <s v="Gas"/>
    <s v="Ex"/>
    <s v="Y"/>
    <s v="SBrkr"/>
    <n v="990"/>
    <n v="0"/>
    <n v="0"/>
    <x v="0"/>
    <n v="990"/>
    <n v="1"/>
    <n v="0"/>
    <n v="1"/>
    <n v="0"/>
    <n v="3"/>
    <n v="1"/>
    <s v="TA"/>
    <n v="5"/>
    <s v="Typ"/>
    <n v="0"/>
    <s v="No Fireplace"/>
    <s v="Detchd"/>
    <s v="Unf"/>
    <n v="2"/>
    <n v="480"/>
    <s v="TA"/>
    <s v="Y"/>
    <x v="1"/>
    <x v="21"/>
    <x v="0"/>
    <x v="0"/>
    <x v="0"/>
    <s v="No Fence"/>
    <n v="0"/>
    <n v="5"/>
    <n v="2009"/>
    <s v="WD"/>
    <s v="Normal"/>
    <n v="138000"/>
    <n v="0"/>
    <n v="0"/>
    <n v="5"/>
    <n v="4"/>
    <n v="3"/>
    <n v="142977.56742129501"/>
  </r>
  <r>
    <n v="20"/>
    <s v="RM"/>
    <n v="100"/>
    <n v="12000"/>
    <s v="Missing"/>
    <s v="Reg"/>
    <s v="Lvl"/>
    <s v="Inside"/>
    <s v="Gtl"/>
    <s v="OldTown"/>
    <s v="Norm"/>
    <s v="1Fam"/>
    <s v="1Story"/>
    <n v="5"/>
    <n v="7"/>
    <s v="Gable"/>
    <s v="CompShg"/>
    <s v="MetalSd"/>
    <s v="MetalSd"/>
    <s v="None"/>
    <n v="0"/>
    <s v="TA"/>
    <s v="CBlock"/>
    <s v="TA"/>
    <s v="No"/>
    <x v="1"/>
    <x v="463"/>
    <s v="ALQ"/>
    <x v="97"/>
    <n v="2"/>
    <n v="172"/>
    <x v="5"/>
    <x v="5"/>
    <x v="87"/>
    <s v="Gas"/>
    <s v="Ex"/>
    <s v="Y"/>
    <s v="SBrkr"/>
    <n v="1122"/>
    <n v="0"/>
    <n v="0"/>
    <x v="0"/>
    <n v="1122"/>
    <n v="1"/>
    <n v="0"/>
    <n v="1"/>
    <n v="0"/>
    <n v="2"/>
    <n v="1"/>
    <s v="Gd"/>
    <n v="6"/>
    <s v="Typ"/>
    <n v="0"/>
    <s v="No Fireplace"/>
    <s v="Attchd"/>
    <s v="Unf"/>
    <n v="2"/>
    <n v="528"/>
    <s v="TA"/>
    <s v="Y"/>
    <x v="1"/>
    <x v="37"/>
    <x v="0"/>
    <x v="0"/>
    <x v="0"/>
    <s v="GdWo"/>
    <n v="0"/>
    <n v="5"/>
    <n v="2008"/>
    <s v="WD"/>
    <s v="Normal"/>
    <n v="147000"/>
    <n v="0"/>
    <n v="0"/>
    <n v="3"/>
    <n v="2"/>
    <n v="4"/>
    <n v="140148.610095282"/>
  </r>
  <r>
    <n v="20"/>
    <s v="RL"/>
    <n v="100"/>
    <n v="17500"/>
    <s v="Missing"/>
    <s v="Reg"/>
    <s v="Lvl"/>
    <s v="Inside"/>
    <s v="Gtl"/>
    <s v="Crawfor"/>
    <s v="PosA"/>
    <s v="1Fam"/>
    <s v="1Story"/>
    <n v="7"/>
    <n v="8"/>
    <s v="Gable"/>
    <s v="CompShg"/>
    <s v="BrkFace"/>
    <s v="HdBoard"/>
    <s v="None"/>
    <n v="0"/>
    <s v="Gd"/>
    <s v="PConc"/>
    <s v="Gd"/>
    <s v="Av"/>
    <x v="1"/>
    <x v="464"/>
    <s v="Unf"/>
    <x v="0"/>
    <n v="1"/>
    <n v="496"/>
    <x v="17"/>
    <x v="14"/>
    <x v="541"/>
    <s v="Gas"/>
    <s v="TA"/>
    <s v="Y"/>
    <s v="SBrkr"/>
    <n v="1902"/>
    <n v="0"/>
    <n v="0"/>
    <x v="0"/>
    <n v="1902"/>
    <n v="1"/>
    <n v="0"/>
    <n v="2"/>
    <n v="0"/>
    <n v="3"/>
    <n v="1"/>
    <s v="Ex"/>
    <n v="7"/>
    <s v="Typ"/>
    <n v="2"/>
    <s v="TA"/>
    <s v="Attchd"/>
    <s v="Fin"/>
    <n v="2"/>
    <n v="567"/>
    <s v="TA"/>
    <s v="Y"/>
    <x v="1"/>
    <x v="143"/>
    <x v="91"/>
    <x v="0"/>
    <x v="0"/>
    <s v="No Fence"/>
    <n v="0"/>
    <n v="5"/>
    <n v="2010"/>
    <s v="WD"/>
    <s v="Normal"/>
    <n v="335000"/>
    <n v="0"/>
    <n v="0"/>
    <n v="4"/>
    <n v="3"/>
    <n v="4"/>
    <n v="319633.19486930198"/>
  </r>
  <r>
    <n v="60"/>
    <s v="RL"/>
    <n v="69"/>
    <n v="9572"/>
    <s v="Missing"/>
    <s v="IR1"/>
    <s v="Lvl"/>
    <s v="Inside"/>
    <s v="Gtl"/>
    <s v="NoRidge"/>
    <s v="Norm"/>
    <s v="1Fam"/>
    <s v="2Story"/>
    <n v="8"/>
    <n v="5"/>
    <s v="Gable"/>
    <s v="CompShg"/>
    <s v="Wd Sdng"/>
    <s v="Wd Sdng"/>
    <s v="BrkFace"/>
    <n v="336"/>
    <s v="Gd"/>
    <s v="PConc"/>
    <s v="Ex"/>
    <s v="No"/>
    <x v="1"/>
    <x v="465"/>
    <s v="Unf"/>
    <x v="0"/>
    <n v="1"/>
    <n v="971"/>
    <x v="226"/>
    <x v="83"/>
    <x v="49"/>
    <s v="Gas"/>
    <s v="Ex"/>
    <s v="Y"/>
    <s v="SBrkr"/>
    <n v="1453"/>
    <n v="1357"/>
    <n v="0"/>
    <x v="0"/>
    <n v="2810"/>
    <n v="0"/>
    <n v="0"/>
    <n v="2"/>
    <n v="1"/>
    <n v="4"/>
    <n v="1"/>
    <s v="Gd"/>
    <n v="9"/>
    <s v="Typ"/>
    <n v="1"/>
    <s v="Ex"/>
    <s v="Attchd"/>
    <s v="RFn"/>
    <n v="2"/>
    <n v="750"/>
    <s v="Gd"/>
    <s v="Y"/>
    <x v="217"/>
    <x v="0"/>
    <x v="0"/>
    <x v="0"/>
    <x v="0"/>
    <s v="No Fence"/>
    <n v="0"/>
    <n v="6"/>
    <n v="2007"/>
    <s v="WD"/>
    <s v="Normal"/>
    <n v="302000"/>
    <n v="0"/>
    <n v="0"/>
    <n v="5"/>
    <n v="4"/>
    <n v="3"/>
    <n v="311489.21114914003"/>
  </r>
  <r>
    <n v="20"/>
    <s v="RL"/>
    <n v="60"/>
    <n v="8190"/>
    <s v="Missing"/>
    <s v="Reg"/>
    <s v="Lvl"/>
    <s v="Inside"/>
    <s v="Gtl"/>
    <s v="Edwards"/>
    <s v="Norm"/>
    <s v="1Fam"/>
    <s v="1Story"/>
    <n v="4"/>
    <n v="6"/>
    <s v="Mansard_Hip"/>
    <s v="CompShg"/>
    <s v="Wd Sdng"/>
    <s v="Wd Sdng"/>
    <s v="None"/>
    <n v="0"/>
    <s v="TA"/>
    <s v="CBlock"/>
    <s v="TA"/>
    <s v="No"/>
    <x v="5"/>
    <x v="4"/>
    <s v="Unf"/>
    <x v="0"/>
    <n v="1"/>
    <n v="216"/>
    <x v="47"/>
    <x v="0"/>
    <x v="143"/>
    <s v="Gas"/>
    <s v="Ex"/>
    <s v="Y"/>
    <s v="SBrkr"/>
    <n v="948"/>
    <n v="0"/>
    <n v="0"/>
    <x v="0"/>
    <n v="948"/>
    <n v="1"/>
    <n v="0"/>
    <n v="1"/>
    <n v="0"/>
    <n v="3"/>
    <n v="1"/>
    <s v="TA"/>
    <n v="5"/>
    <s v="Typ"/>
    <n v="1"/>
    <s v="TA"/>
    <s v="Detchd"/>
    <s v="Unf"/>
    <n v="1"/>
    <n v="280"/>
    <s v="TA"/>
    <s v="Y"/>
    <x v="1"/>
    <x v="37"/>
    <x v="0"/>
    <x v="0"/>
    <x v="0"/>
    <s v="No Fence"/>
    <n v="0"/>
    <n v="10"/>
    <n v="2007"/>
    <s v="WD"/>
    <s v="Normal"/>
    <n v="119000"/>
    <n v="0"/>
    <n v="0"/>
    <n v="4"/>
    <n v="3"/>
    <n v="2"/>
    <n v="117950.41798615899"/>
  </r>
  <r>
    <n v="60"/>
    <s v="RL"/>
    <n v="85"/>
    <n v="11075"/>
    <s v="Missing"/>
    <s v="Reg"/>
    <s v="Lvl"/>
    <s v="Inside"/>
    <s v="Gtl"/>
    <s v="NAmes"/>
    <s v="Norm"/>
    <s v="1Fam"/>
    <s v="2Story"/>
    <n v="6"/>
    <n v="5"/>
    <s v="Gable"/>
    <s v="CompShg"/>
    <s v="HdBoard"/>
    <s v="HdBoard"/>
    <s v="None"/>
    <n v="0"/>
    <s v="TA"/>
    <s v="CBlock"/>
    <s v="Fa"/>
    <s v="Mn"/>
    <x v="0"/>
    <x v="466"/>
    <s v="LwQ"/>
    <x v="98"/>
    <n v="2"/>
    <n v="176"/>
    <x v="5"/>
    <x v="19"/>
    <x v="6"/>
    <s v="Gas"/>
    <s v="TA"/>
    <s v="Y"/>
    <s v="SBrkr"/>
    <n v="1092"/>
    <n v="1020"/>
    <n v="0"/>
    <x v="0"/>
    <n v="2112"/>
    <n v="0"/>
    <n v="0"/>
    <n v="2"/>
    <n v="1"/>
    <n v="4"/>
    <n v="1"/>
    <s v="TA"/>
    <n v="9"/>
    <s v="Typ"/>
    <n v="2"/>
    <s v="Gd"/>
    <s v="Attchd"/>
    <s v="Unf"/>
    <n v="2"/>
    <n v="576"/>
    <s v="TA"/>
    <s v="Y"/>
    <x v="47"/>
    <x v="0"/>
    <x v="0"/>
    <x v="0"/>
    <x v="0"/>
    <s v="No Fence"/>
    <n v="0"/>
    <n v="6"/>
    <n v="2008"/>
    <s v="WD"/>
    <s v="Normal"/>
    <n v="206900"/>
    <n v="0"/>
    <n v="0"/>
    <n v="4"/>
    <n v="3"/>
    <n v="2"/>
    <n v="190186.829815189"/>
  </r>
  <r>
    <n v="120"/>
    <s v="FV"/>
    <n v="47"/>
    <n v="4230"/>
    <s v="Pave"/>
    <s v="Reg"/>
    <s v="Lvl"/>
    <s v="Corner"/>
    <s v="Gtl"/>
    <s v="Somerst"/>
    <s v="Norm"/>
    <s v="TwnhsE"/>
    <s v="1Story"/>
    <n v="7"/>
    <n v="5"/>
    <s v="Gable"/>
    <s v="CompShg"/>
    <s v="VinylSd"/>
    <s v="VinylSd"/>
    <s v="None"/>
    <n v="0"/>
    <s v="Gd"/>
    <s v="PConc"/>
    <s v="Ex"/>
    <s v="No"/>
    <x v="2"/>
    <x v="6"/>
    <s v="Unf"/>
    <x v="0"/>
    <n v="1"/>
    <n v="1352"/>
    <x v="6"/>
    <x v="6"/>
    <x v="542"/>
    <s v="Gas"/>
    <s v="Ex"/>
    <s v="Y"/>
    <s v="SBrkr"/>
    <n v="1352"/>
    <n v="0"/>
    <n v="0"/>
    <x v="0"/>
    <n v="1352"/>
    <n v="0"/>
    <n v="0"/>
    <n v="2"/>
    <n v="0"/>
    <n v="2"/>
    <n v="1"/>
    <s v="Gd"/>
    <n v="5"/>
    <s v="Typ"/>
    <n v="1"/>
    <s v="Gd"/>
    <s v="Attchd"/>
    <s v="RFn"/>
    <n v="2"/>
    <n v="466"/>
    <s v="TA"/>
    <s v="Y"/>
    <x v="1"/>
    <x v="170"/>
    <x v="0"/>
    <x v="0"/>
    <x v="0"/>
    <s v="No Fence"/>
    <n v="0"/>
    <n v="4"/>
    <n v="2007"/>
    <s v="New"/>
    <s v="Partial"/>
    <n v="208900"/>
    <n v="0"/>
    <n v="0"/>
    <n v="6"/>
    <n v="5"/>
    <n v="4"/>
    <n v="206633.65112044499"/>
  </r>
  <r>
    <n v="20"/>
    <s v="RL"/>
    <n v="69"/>
    <n v="14781"/>
    <s v="Missing"/>
    <s v="IR2_3"/>
    <s v="Lvl"/>
    <s v="CulDSac"/>
    <s v="Gtl"/>
    <s v="CollgCr"/>
    <s v="Norm"/>
    <s v="1Fam"/>
    <s v="1Story"/>
    <n v="8"/>
    <n v="5"/>
    <s v="Mansard_Hip"/>
    <s v="CompShg"/>
    <s v="VinylSd"/>
    <s v="VinylSd"/>
    <s v="BrkFace"/>
    <n v="178"/>
    <s v="Gd"/>
    <s v="PConc"/>
    <s v="Gd"/>
    <s v="Gd"/>
    <x v="2"/>
    <x v="6"/>
    <s v="Unf"/>
    <x v="0"/>
    <n v="1"/>
    <n v="1753"/>
    <x v="6"/>
    <x v="6"/>
    <x v="418"/>
    <s v="Gas"/>
    <s v="Ex"/>
    <s v="Y"/>
    <s v="SBrkr"/>
    <n v="1787"/>
    <n v="0"/>
    <n v="0"/>
    <x v="0"/>
    <n v="1787"/>
    <n v="0"/>
    <n v="0"/>
    <n v="2"/>
    <n v="0"/>
    <n v="3"/>
    <n v="1"/>
    <s v="Gd"/>
    <n v="7"/>
    <s v="Typ"/>
    <n v="1"/>
    <s v="TA"/>
    <s v="Attchd"/>
    <s v="RFn"/>
    <n v="3"/>
    <n v="748"/>
    <s v="TA"/>
    <s v="Y"/>
    <x v="138"/>
    <x v="78"/>
    <x v="0"/>
    <x v="0"/>
    <x v="0"/>
    <s v="No Fence"/>
    <n v="0"/>
    <n v="8"/>
    <n v="2006"/>
    <s v="WD"/>
    <s v="Normal"/>
    <n v="275000"/>
    <n v="0"/>
    <n v="0"/>
    <n v="6"/>
    <n v="5"/>
    <n v="4"/>
    <n v="270561.870419271"/>
  </r>
  <r>
    <n v="20"/>
    <s v="RL"/>
    <n v="75"/>
    <n v="10215"/>
    <s v="Missing"/>
    <s v="Reg"/>
    <s v="Bnk"/>
    <s v="Inside"/>
    <s v="Gtl"/>
    <s v="Edwards"/>
    <s v="Norm"/>
    <s v="1Fam"/>
    <s v="1Story"/>
    <n v="4"/>
    <n v="5"/>
    <s v="Mansard_Hip"/>
    <s v="CompShg"/>
    <s v="Wd Sdng"/>
    <s v="Wd Sdng"/>
    <s v="BrkFace"/>
    <n v="132"/>
    <s v="TA"/>
    <s v="PConc"/>
    <s v="TA"/>
    <s v="No"/>
    <x v="0"/>
    <x v="424"/>
    <s v="Unf"/>
    <x v="0"/>
    <n v="1"/>
    <n v="372"/>
    <x v="190"/>
    <x v="3"/>
    <x v="92"/>
    <s v="Gas"/>
    <s v="Ex"/>
    <s v="Y"/>
    <s v="SBrkr"/>
    <n v="948"/>
    <n v="0"/>
    <n v="0"/>
    <x v="0"/>
    <n v="948"/>
    <n v="0"/>
    <n v="0"/>
    <n v="1"/>
    <n v="0"/>
    <n v="3"/>
    <n v="1"/>
    <s v="TA"/>
    <n v="5"/>
    <s v="Typ"/>
    <n v="0"/>
    <s v="No Fireplace"/>
    <s v="Attchd"/>
    <s v="Unf"/>
    <n v="1"/>
    <n v="248"/>
    <s v="TA"/>
    <s v="Y"/>
    <x v="1"/>
    <x v="0"/>
    <x v="0"/>
    <x v="0"/>
    <x v="0"/>
    <s v="No Fence"/>
    <n v="0"/>
    <n v="2"/>
    <n v="2007"/>
    <s v="WD"/>
    <s v="Normal"/>
    <n v="111000"/>
    <n v="0"/>
    <n v="0"/>
    <n v="4"/>
    <n v="3"/>
    <n v="2"/>
    <n v="113142.762985375"/>
  </r>
  <r>
    <n v="20"/>
    <s v="RL"/>
    <n v="70"/>
    <n v="8400"/>
    <s v="Missing"/>
    <s v="Reg"/>
    <s v="Lvl"/>
    <s v="Inside"/>
    <s v="Gtl"/>
    <s v="NAmes"/>
    <s v="Norm"/>
    <s v="1Fam"/>
    <s v="1Story"/>
    <n v="6"/>
    <n v="3"/>
    <s v="Mansard_Hip"/>
    <s v="CompShg"/>
    <s v="BrkFace"/>
    <s v="BrkFace"/>
    <s v="None"/>
    <n v="0"/>
    <s v="TA"/>
    <s v="CBlock"/>
    <s v="TA"/>
    <s v="No"/>
    <x v="0"/>
    <x v="467"/>
    <s v="Rec"/>
    <x v="99"/>
    <n v="2"/>
    <n v="628"/>
    <x v="10"/>
    <x v="8"/>
    <x v="190"/>
    <s v="Gas"/>
    <s v="Gd"/>
    <s v="Y"/>
    <s v="SBrkr"/>
    <n v="1478"/>
    <n v="0"/>
    <n v="0"/>
    <x v="0"/>
    <n v="1478"/>
    <n v="1"/>
    <n v="0"/>
    <n v="1"/>
    <n v="1"/>
    <n v="3"/>
    <n v="1"/>
    <s v="TA"/>
    <n v="6"/>
    <s v="Typ"/>
    <n v="2"/>
    <s v="Gd"/>
    <s v="Attchd"/>
    <s v="RFn"/>
    <n v="2"/>
    <n v="442"/>
    <s v="TA"/>
    <s v="Y"/>
    <x v="218"/>
    <x v="0"/>
    <x v="0"/>
    <x v="0"/>
    <x v="40"/>
    <s v="No Fence"/>
    <n v="0"/>
    <n v="6"/>
    <n v="2009"/>
    <s v="WD"/>
    <s v="Normal"/>
    <n v="156500"/>
    <n v="0"/>
    <n v="0"/>
    <n v="4"/>
    <n v="3"/>
    <n v="2"/>
    <n v="153547.16878061899"/>
  </r>
  <r>
    <n v="20"/>
    <s v="RL"/>
    <n v="69"/>
    <n v="6627"/>
    <s v="Missing"/>
    <s v="IR1"/>
    <s v="Lvl"/>
    <s v="Corner"/>
    <s v="Gtl"/>
    <s v="BrkSide"/>
    <s v="Feedr"/>
    <s v="1Fam"/>
    <s v="1Story"/>
    <n v="3"/>
    <n v="6"/>
    <s v="Mansard_Hip"/>
    <s v="CompShg"/>
    <s v="VinylSd"/>
    <s v="VinylSd"/>
    <s v="None"/>
    <n v="0"/>
    <s v="TA"/>
    <s v="CBlock"/>
    <s v="No Basement"/>
    <s v="No Basement"/>
    <x v="4"/>
    <x v="6"/>
    <s v="No Basement"/>
    <x v="0"/>
    <n v="-1"/>
    <n v="0"/>
    <x v="11"/>
    <x v="9"/>
    <x v="12"/>
    <s v="Others"/>
    <s v="TA"/>
    <s v="N"/>
    <s v="SBrkr"/>
    <n v="720"/>
    <n v="0"/>
    <n v="0"/>
    <x v="0"/>
    <n v="720"/>
    <n v="0"/>
    <n v="0"/>
    <n v="1"/>
    <n v="0"/>
    <n v="2"/>
    <n v="1"/>
    <s v="TA"/>
    <n v="4"/>
    <s v="Typ"/>
    <n v="0"/>
    <s v="No Fireplace"/>
    <s v="Detchd"/>
    <s v="Unf"/>
    <n v="1"/>
    <n v="287"/>
    <s v="TA"/>
    <s v="Y"/>
    <x v="1"/>
    <x v="0"/>
    <x v="0"/>
    <x v="0"/>
    <x v="0"/>
    <s v="No Fence"/>
    <n v="0"/>
    <n v="7"/>
    <n v="2008"/>
    <s v="WD"/>
    <s v="Normal"/>
    <n v="72500"/>
    <n v="0"/>
    <n v="0"/>
    <n v="3"/>
    <n v="3"/>
    <n v="1"/>
    <n v="71731.236908528997"/>
  </r>
  <r>
    <n v="60"/>
    <s v="RL"/>
    <n v="107"/>
    <n v="10186"/>
    <s v="Missing"/>
    <s v="IR1"/>
    <s v="Lvl"/>
    <s v="Inside"/>
    <s v="Gtl"/>
    <s v="NoRidge"/>
    <s v="Norm"/>
    <s v="1Fam"/>
    <s v="2Story"/>
    <n v="7"/>
    <n v="5"/>
    <s v="Gable"/>
    <s v="CompShg"/>
    <s v="HdBoard"/>
    <s v="HdBoard"/>
    <s v="None"/>
    <n v="0"/>
    <s v="Gd"/>
    <s v="PConc"/>
    <s v="Gd"/>
    <s v="No"/>
    <x v="1"/>
    <x v="468"/>
    <s v="Unf"/>
    <x v="0"/>
    <n v="1"/>
    <n v="76"/>
    <x v="46"/>
    <x v="40"/>
    <x v="442"/>
    <s v="Gas"/>
    <s v="Ex"/>
    <s v="Y"/>
    <s v="SBrkr"/>
    <n v="1061"/>
    <n v="862"/>
    <n v="0"/>
    <x v="0"/>
    <n v="1923"/>
    <n v="1"/>
    <n v="0"/>
    <n v="2"/>
    <n v="1"/>
    <n v="3"/>
    <n v="1"/>
    <s v="Gd"/>
    <n v="8"/>
    <s v="Typ"/>
    <n v="1"/>
    <s v="TA"/>
    <s v="Attchd"/>
    <s v="RFn"/>
    <n v="2"/>
    <n v="564"/>
    <s v="TA"/>
    <s v="Y"/>
    <x v="9"/>
    <x v="72"/>
    <x v="0"/>
    <x v="0"/>
    <x v="0"/>
    <s v="No Fence"/>
    <n v="0"/>
    <n v="6"/>
    <n v="2010"/>
    <s v="WD"/>
    <s v="Normal"/>
    <n v="190000"/>
    <n v="0"/>
    <n v="0"/>
    <n v="5"/>
    <n v="4"/>
    <n v="3"/>
    <n v="212682.613728481"/>
  </r>
  <r>
    <n v="30"/>
    <s v="RL"/>
    <n v="50"/>
    <n v="5330"/>
    <s v="Missing"/>
    <s v="Reg"/>
    <s v="HLS"/>
    <s v="Inside"/>
    <s v="Gtl"/>
    <s v="BrkSide"/>
    <s v="Norm"/>
    <s v="1Fam"/>
    <s v="1Story"/>
    <n v="4"/>
    <n v="7"/>
    <s v="Mansard_Hip"/>
    <s v="CompShg"/>
    <s v="VinylSd"/>
    <s v="VinylSd"/>
    <s v="None"/>
    <n v="0"/>
    <s v="Fa"/>
    <s v="CBlock"/>
    <s v="TA"/>
    <s v="No"/>
    <x v="6"/>
    <x v="22"/>
    <s v="Unf"/>
    <x v="0"/>
    <n v="1"/>
    <n v="140"/>
    <x v="53"/>
    <x v="26"/>
    <x v="543"/>
    <s v="Gas"/>
    <s v="Gd"/>
    <s v="Y"/>
    <s v="SBrkr"/>
    <n v="708"/>
    <n v="0"/>
    <n v="0"/>
    <x v="0"/>
    <n v="708"/>
    <n v="0"/>
    <n v="0"/>
    <n v="1"/>
    <n v="0"/>
    <n v="2"/>
    <n v="1"/>
    <s v="Fa"/>
    <n v="5"/>
    <s v="Typ"/>
    <n v="0"/>
    <s v="No Fireplace"/>
    <s v="No Garage"/>
    <s v="No Garage"/>
    <n v="0"/>
    <n v="0"/>
    <s v="No Garage"/>
    <s v="Y"/>
    <x v="177"/>
    <x v="0"/>
    <x v="0"/>
    <x v="0"/>
    <x v="0"/>
    <s v="No Fence"/>
    <n v="0"/>
    <n v="12"/>
    <n v="2009"/>
    <s v="WD"/>
    <s v="Normal"/>
    <n v="82500"/>
    <n v="0"/>
    <n v="0"/>
    <n v="3"/>
    <s v="No Garage"/>
    <n v="1"/>
    <n v="82652.661058219805"/>
  </r>
  <r>
    <n v="20"/>
    <s v="RL"/>
    <n v="75"/>
    <n v="9986"/>
    <s v="Missing"/>
    <s v="Reg"/>
    <s v="Lvl"/>
    <s v="Inside"/>
    <s v="Gtl"/>
    <s v="Somerst"/>
    <s v="Norm"/>
    <s v="1Fam"/>
    <s v="1Story"/>
    <n v="8"/>
    <n v="5"/>
    <s v="Gable"/>
    <s v="CompShg"/>
    <s v="VinylSd"/>
    <s v="VinylSd"/>
    <s v="BrkFace"/>
    <n v="428"/>
    <s v="Gd"/>
    <s v="PConc"/>
    <s v="Ex"/>
    <s v="Av"/>
    <x v="2"/>
    <x v="6"/>
    <s v="Unf"/>
    <x v="0"/>
    <n v="1"/>
    <n v="1795"/>
    <x v="6"/>
    <x v="6"/>
    <x v="544"/>
    <s v="Gas"/>
    <s v="Ex"/>
    <s v="Y"/>
    <s v="SBrkr"/>
    <n v="1795"/>
    <n v="0"/>
    <n v="0"/>
    <x v="0"/>
    <n v="1795"/>
    <n v="0"/>
    <n v="0"/>
    <n v="2"/>
    <n v="0"/>
    <n v="2"/>
    <n v="1"/>
    <s v="Gd"/>
    <n v="7"/>
    <s v="Typ"/>
    <n v="1"/>
    <s v="Gd"/>
    <s v="Attchd"/>
    <s v="RFn"/>
    <n v="3"/>
    <n v="895"/>
    <s v="TA"/>
    <s v="Y"/>
    <x v="1"/>
    <x v="30"/>
    <x v="0"/>
    <x v="0"/>
    <x v="0"/>
    <s v="No Fence"/>
    <n v="0"/>
    <n v="2"/>
    <n v="2007"/>
    <s v="New"/>
    <s v="Partial"/>
    <n v="147000"/>
    <n v="0"/>
    <n v="0"/>
    <n v="6"/>
    <n v="5"/>
    <n v="4"/>
    <n v="225323.61068993999"/>
  </r>
  <r>
    <n v="30"/>
    <s v="RH"/>
    <n v="70"/>
    <n v="4270"/>
    <s v="Missing"/>
    <s v="Reg"/>
    <s v="Bnk"/>
    <s v="Inside"/>
    <s v="Mod"/>
    <s v="Edwards"/>
    <s v="Norm"/>
    <s v="1Fam"/>
    <s v="1Story"/>
    <n v="3"/>
    <n v="6"/>
    <s v="Gable"/>
    <s v="CompShg"/>
    <s v="MetalSd"/>
    <s v="MetalSd"/>
    <s v="None"/>
    <n v="0"/>
    <s v="TA"/>
    <s v="BrkTil"/>
    <s v="TA"/>
    <s v="No"/>
    <x v="5"/>
    <x v="469"/>
    <s v="Unf"/>
    <x v="0"/>
    <n v="1"/>
    <n v="0"/>
    <x v="20"/>
    <x v="18"/>
    <x v="545"/>
    <s v="Gas"/>
    <s v="Ex"/>
    <s v="Y"/>
    <s v="SBrkr"/>
    <n v="774"/>
    <n v="0"/>
    <n v="0"/>
    <x v="0"/>
    <n v="774"/>
    <n v="0"/>
    <n v="0"/>
    <n v="1"/>
    <n v="0"/>
    <n v="3"/>
    <n v="1"/>
    <s v="Gd"/>
    <n v="6"/>
    <s v="Typ"/>
    <n v="0"/>
    <s v="No Fireplace"/>
    <s v="No Garage"/>
    <s v="No Garage"/>
    <n v="0"/>
    <n v="0"/>
    <s v="No Garage"/>
    <s v="Y"/>
    <x v="1"/>
    <x v="0"/>
    <x v="92"/>
    <x v="0"/>
    <x v="0"/>
    <s v="No Fence"/>
    <n v="0"/>
    <n v="5"/>
    <n v="2007"/>
    <s v="WD"/>
    <s v="Normal"/>
    <n v="79000"/>
    <n v="0"/>
    <n v="0"/>
    <n v="3"/>
    <s v="No Garage"/>
    <n v="4"/>
    <n v="79671.960342926206"/>
  </r>
  <r>
    <n v="20"/>
    <s v="RL"/>
    <n v="60"/>
    <n v="6600"/>
    <s v="Missing"/>
    <s v="Reg"/>
    <s v="Lvl"/>
    <s v="Inside"/>
    <s v="Gtl"/>
    <s v="Mitchel"/>
    <s v="Norm"/>
    <s v="1Fam"/>
    <s v="1Story"/>
    <n v="5"/>
    <n v="9"/>
    <s v="Gable"/>
    <s v="CompShg"/>
    <s v="VinylSd"/>
    <s v="VinylSd"/>
    <s v="None"/>
    <n v="0"/>
    <s v="Gd"/>
    <s v="CBlock"/>
    <s v="TA"/>
    <s v="No"/>
    <x v="0"/>
    <x v="92"/>
    <s v="Unf"/>
    <x v="0"/>
    <n v="1"/>
    <n v="175"/>
    <x v="38"/>
    <x v="34"/>
    <x v="40"/>
    <s v="Gas"/>
    <s v="Ex"/>
    <s v="Y"/>
    <s v="SBrkr"/>
    <n v="816"/>
    <n v="0"/>
    <n v="0"/>
    <x v="0"/>
    <n v="816"/>
    <n v="0"/>
    <n v="1"/>
    <n v="1"/>
    <n v="0"/>
    <n v="3"/>
    <n v="1"/>
    <s v="Gd"/>
    <n v="5"/>
    <s v="Typ"/>
    <n v="1"/>
    <s v="Ex"/>
    <s v="Attchd"/>
    <s v="Unf"/>
    <n v="1"/>
    <n v="264"/>
    <s v="TA"/>
    <s v="Y"/>
    <x v="1"/>
    <x v="0"/>
    <x v="0"/>
    <x v="0"/>
    <x v="0"/>
    <s v="MnPrv"/>
    <n v="0"/>
    <n v="10"/>
    <n v="2008"/>
    <s v="WD"/>
    <s v="Normal"/>
    <n v="130500"/>
    <n v="0"/>
    <n v="0"/>
    <n v="5"/>
    <n v="4"/>
    <n v="4"/>
    <n v="135257.92380709699"/>
  </r>
  <r>
    <n v="50"/>
    <s v="RM"/>
    <n v="60"/>
    <n v="10440"/>
    <s v="Grvl"/>
    <s v="Reg"/>
    <s v="Lvl"/>
    <s v="Corner"/>
    <s v="Gtl"/>
    <s v="OldTown"/>
    <s v="Norm"/>
    <s v="1Fam"/>
    <s v="1.5Fin"/>
    <n v="6"/>
    <n v="7"/>
    <s v="Gable"/>
    <s v="CompShg"/>
    <s v="BrkFace"/>
    <s v="Wd Sdng"/>
    <s v="None"/>
    <n v="0"/>
    <s v="Gd"/>
    <s v="BrkTil"/>
    <s v="Gd"/>
    <s v="No"/>
    <x v="6"/>
    <x v="266"/>
    <s v="Unf"/>
    <x v="0"/>
    <n v="1"/>
    <n v="1017"/>
    <x v="227"/>
    <x v="83"/>
    <x v="546"/>
    <s v="Gas"/>
    <s v="Ex"/>
    <s v="Y"/>
    <s v="SBrkr"/>
    <n v="1584"/>
    <n v="1208"/>
    <n v="0"/>
    <x v="0"/>
    <n v="2792"/>
    <n v="0"/>
    <n v="0"/>
    <n v="2"/>
    <n v="0"/>
    <n v="5"/>
    <n v="1"/>
    <s v="TA"/>
    <n v="8"/>
    <s v="Mod"/>
    <n v="2"/>
    <s v="TA"/>
    <s v="Detchd"/>
    <s v="Unf"/>
    <n v="2"/>
    <n v="520"/>
    <s v="Fa"/>
    <s v="Y"/>
    <x v="1"/>
    <x v="171"/>
    <x v="0"/>
    <x v="0"/>
    <x v="56"/>
    <s v="MnPrv"/>
    <n v="1150"/>
    <n v="6"/>
    <n v="2008"/>
    <s v="WD"/>
    <s v="Normal"/>
    <n v="256000"/>
    <n v="0"/>
    <n v="1"/>
    <n v="2"/>
    <n v="1"/>
    <n v="1"/>
    <n v="242105.00978592699"/>
  </r>
  <r>
    <n v="60"/>
    <s v="RL"/>
    <n v="63"/>
    <n v="9084"/>
    <s v="Missing"/>
    <s v="IR1"/>
    <s v="Lvl"/>
    <s v="Inside"/>
    <s v="Gtl"/>
    <s v="Gilbert"/>
    <s v="Norm"/>
    <s v="1Fam"/>
    <s v="2Story"/>
    <n v="7"/>
    <n v="5"/>
    <s v="Mansard_Hip"/>
    <s v="CompShg"/>
    <s v="VinylSd"/>
    <s v="VinylSd"/>
    <s v="None"/>
    <n v="0"/>
    <s v="TA"/>
    <s v="PConc"/>
    <s v="Gd"/>
    <s v="No"/>
    <x v="2"/>
    <x v="6"/>
    <s v="Unf"/>
    <x v="0"/>
    <n v="1"/>
    <n v="935"/>
    <x v="6"/>
    <x v="6"/>
    <x v="537"/>
    <s v="Gas"/>
    <s v="Gd"/>
    <s v="Y"/>
    <s v="SBrkr"/>
    <n v="955"/>
    <n v="677"/>
    <n v="0"/>
    <x v="0"/>
    <n v="1632"/>
    <n v="0"/>
    <n v="0"/>
    <n v="2"/>
    <n v="1"/>
    <n v="3"/>
    <n v="1"/>
    <s v="TA"/>
    <n v="8"/>
    <s v="Typ"/>
    <n v="1"/>
    <s v="TA"/>
    <s v="Attchd"/>
    <s v="Fin"/>
    <n v="2"/>
    <n v="462"/>
    <s v="TA"/>
    <s v="Y"/>
    <x v="1"/>
    <x v="70"/>
    <x v="0"/>
    <x v="0"/>
    <x v="0"/>
    <s v="No Fence"/>
    <n v="0"/>
    <n v="6"/>
    <n v="2006"/>
    <s v="WD"/>
    <s v="Normal"/>
    <n v="176500"/>
    <n v="0"/>
    <n v="0"/>
    <n v="5"/>
    <n v="4"/>
    <n v="3"/>
    <n v="184036.92843219099"/>
  </r>
  <r>
    <n v="20"/>
    <s v="RL"/>
    <n v="85"/>
    <n v="10000"/>
    <s v="Missing"/>
    <s v="Reg"/>
    <s v="Lvl"/>
    <s v="Inside"/>
    <s v="Gtl"/>
    <s v="Somerst"/>
    <s v="Norm"/>
    <s v="1Fam"/>
    <s v="1Story"/>
    <n v="8"/>
    <n v="5"/>
    <s v="Mansard_Hip"/>
    <s v="CompShg"/>
    <s v="VinylSd"/>
    <s v="VinylSd"/>
    <s v="Stone"/>
    <n v="410"/>
    <s v="Gd"/>
    <s v="PConc"/>
    <s v="Gd"/>
    <s v="Av"/>
    <x v="2"/>
    <x v="6"/>
    <s v="Unf"/>
    <x v="0"/>
    <n v="1"/>
    <n v="1588"/>
    <x v="6"/>
    <x v="6"/>
    <x v="66"/>
    <s v="Gas"/>
    <s v="Ex"/>
    <s v="Y"/>
    <s v="SBrkr"/>
    <n v="1588"/>
    <n v="0"/>
    <n v="0"/>
    <x v="0"/>
    <n v="1588"/>
    <n v="0"/>
    <n v="0"/>
    <n v="2"/>
    <n v="0"/>
    <n v="3"/>
    <n v="1"/>
    <s v="Gd"/>
    <n v="7"/>
    <s v="Typ"/>
    <n v="1"/>
    <s v="Gd"/>
    <s v="Attchd"/>
    <s v="RFn"/>
    <n v="3"/>
    <n v="825"/>
    <s v="TA"/>
    <s v="Y"/>
    <x v="24"/>
    <x v="38"/>
    <x v="0"/>
    <x v="0"/>
    <x v="0"/>
    <s v="No Fence"/>
    <n v="0"/>
    <n v="12"/>
    <n v="2007"/>
    <s v="WD"/>
    <s v="Normal"/>
    <n v="227000"/>
    <n v="0"/>
    <n v="0"/>
    <n v="6"/>
    <n v="5"/>
    <n v="4"/>
    <n v="234805.056197219"/>
  </r>
  <r>
    <n v="80"/>
    <s v="RL"/>
    <n v="55"/>
    <n v="10780"/>
    <s v="Missing"/>
    <s v="IR1"/>
    <s v="Lvl"/>
    <s v="Inside"/>
    <s v="Gtl"/>
    <s v="CollgCr"/>
    <s v="Norm"/>
    <s v="1Fam"/>
    <s v="SLvl"/>
    <n v="5"/>
    <n v="5"/>
    <s v="Gable"/>
    <s v="CompShg"/>
    <s v="MetalSd"/>
    <s v="MetalSd"/>
    <s v="None"/>
    <n v="0"/>
    <s v="TA"/>
    <s v="CBlock"/>
    <s v="TA"/>
    <s v="Av"/>
    <x v="0"/>
    <x v="470"/>
    <s v="Unf"/>
    <x v="0"/>
    <n v="1"/>
    <n v="428"/>
    <x v="1"/>
    <x v="1"/>
    <x v="547"/>
    <s v="Gas"/>
    <s v="Gd"/>
    <s v="Y"/>
    <s v="SBrkr"/>
    <n v="954"/>
    <n v="0"/>
    <n v="0"/>
    <x v="0"/>
    <n v="954"/>
    <n v="0"/>
    <n v="0"/>
    <n v="1"/>
    <n v="0"/>
    <n v="3"/>
    <n v="1"/>
    <s v="TA"/>
    <n v="6"/>
    <s v="Typ"/>
    <n v="0"/>
    <s v="No Fireplace"/>
    <s v="Detchd"/>
    <s v="Unf"/>
    <n v="2"/>
    <n v="576"/>
    <s v="TA"/>
    <s v="Y"/>
    <x v="1"/>
    <x v="0"/>
    <x v="0"/>
    <x v="0"/>
    <x v="0"/>
    <s v="No Fence"/>
    <n v="0"/>
    <n v="7"/>
    <n v="2006"/>
    <s v="WD"/>
    <s v="Normal"/>
    <n v="132500"/>
    <n v="0"/>
    <n v="0"/>
    <n v="5"/>
    <n v="4"/>
    <n v="3"/>
    <n v="134816.329374806"/>
  </r>
  <r>
    <n v="20"/>
    <s v="RL"/>
    <n v="67"/>
    <n v="8877"/>
    <s v="Missing"/>
    <s v="Reg"/>
    <s v="Lvl"/>
    <s v="Inside"/>
    <s v="Mod"/>
    <s v="Edwards"/>
    <s v="Norm"/>
    <s v="1Fam"/>
    <s v="1Story"/>
    <n v="4"/>
    <n v="6"/>
    <s v="Gable"/>
    <s v="CompShg"/>
    <s v="MetalSd"/>
    <s v="MetalSd"/>
    <s v="None"/>
    <n v="0"/>
    <s v="TA"/>
    <s v="CBlock"/>
    <s v="TA"/>
    <s v="Mn"/>
    <x v="0"/>
    <x v="169"/>
    <s v="Unf"/>
    <x v="0"/>
    <n v="1"/>
    <n v="126"/>
    <x v="7"/>
    <x v="7"/>
    <x v="40"/>
    <s v="Gas"/>
    <s v="Ex"/>
    <s v="Y"/>
    <s v="SBrkr"/>
    <n v="816"/>
    <n v="0"/>
    <n v="0"/>
    <x v="0"/>
    <n v="816"/>
    <n v="1"/>
    <n v="0"/>
    <n v="1"/>
    <n v="0"/>
    <n v="2"/>
    <n v="1"/>
    <s v="TA"/>
    <n v="3"/>
    <s v="Typ"/>
    <n v="1"/>
    <s v="Gd"/>
    <s v="Detchd"/>
    <s v="Unf"/>
    <n v="1"/>
    <n v="288"/>
    <s v="Fa"/>
    <s v="Y"/>
    <x v="1"/>
    <x v="0"/>
    <x v="0"/>
    <x v="0"/>
    <x v="0"/>
    <s v="No Fence"/>
    <n v="0"/>
    <n v="5"/>
    <n v="2009"/>
    <s v="WD"/>
    <s v="Normal"/>
    <n v="100000"/>
    <n v="0"/>
    <n v="0"/>
    <n v="3"/>
    <n v="3"/>
    <n v="2"/>
    <n v="106033.809713403"/>
  </r>
  <r>
    <n v="50"/>
    <s v="RM"/>
    <n v="60"/>
    <n v="7200"/>
    <s v="Missing"/>
    <s v="Reg"/>
    <s v="Lvl"/>
    <s v="Corner"/>
    <s v="Gtl"/>
    <s v="IDOTRR"/>
    <s v="Norm"/>
    <s v="1Fam"/>
    <s v="1.5Fin"/>
    <n v="5"/>
    <n v="6"/>
    <s v="Gable"/>
    <s v="CompShg"/>
    <s v="Wd Sdng"/>
    <s v="Wd Sdng"/>
    <s v="None"/>
    <n v="0"/>
    <s v="TA"/>
    <s v="CBlock"/>
    <s v="TA"/>
    <s v="No"/>
    <x v="2"/>
    <x v="6"/>
    <s v="Unf"/>
    <x v="0"/>
    <n v="1"/>
    <n v="803"/>
    <x v="6"/>
    <x v="6"/>
    <x v="483"/>
    <s v="Gas"/>
    <s v="Ex"/>
    <s v="Y"/>
    <s v="SBrkr"/>
    <n v="803"/>
    <n v="557"/>
    <n v="0"/>
    <x v="0"/>
    <n v="1360"/>
    <n v="0"/>
    <n v="0"/>
    <n v="1"/>
    <n v="1"/>
    <n v="2"/>
    <n v="1"/>
    <s v="Gd"/>
    <n v="6"/>
    <s v="Typ"/>
    <n v="0"/>
    <s v="No Fireplace"/>
    <s v="Detchd"/>
    <s v="Unf"/>
    <n v="1"/>
    <n v="297"/>
    <s v="TA"/>
    <s v="Y"/>
    <x v="1"/>
    <x v="18"/>
    <x v="83"/>
    <x v="0"/>
    <x v="0"/>
    <s v="MnPrv"/>
    <n v="0"/>
    <n v="7"/>
    <n v="2006"/>
    <s v="WD"/>
    <s v="Normal"/>
    <n v="125500"/>
    <n v="0"/>
    <n v="0"/>
    <n v="3"/>
    <n v="3"/>
    <n v="3"/>
    <n v="125741.689419053"/>
  </r>
  <r>
    <n v="160"/>
    <s v="RM"/>
    <n v="24"/>
    <n v="2368"/>
    <s v="Missing"/>
    <s v="Reg"/>
    <s v="Lvl"/>
    <s v="Inside"/>
    <s v="Gtl"/>
    <s v="BrDale"/>
    <s v="Norm"/>
    <s v="TwnhsE"/>
    <s v="2Story"/>
    <n v="5"/>
    <n v="6"/>
    <s v="Gable"/>
    <s v="CompShg"/>
    <s v="HdBoard"/>
    <s v="HdBoard"/>
    <s v="None"/>
    <n v="312"/>
    <s v="TA"/>
    <s v="CBlock"/>
    <s v="TA"/>
    <s v="No"/>
    <x v="6"/>
    <x v="471"/>
    <s v="Unf"/>
    <x v="0"/>
    <n v="1"/>
    <n v="0"/>
    <x v="20"/>
    <x v="18"/>
    <x v="548"/>
    <s v="Gas"/>
    <s v="TA"/>
    <s v="Y"/>
    <s v="SBrkr"/>
    <n v="765"/>
    <n v="600"/>
    <n v="0"/>
    <x v="0"/>
    <n v="1365"/>
    <n v="0"/>
    <n v="0"/>
    <n v="1"/>
    <n v="1"/>
    <n v="3"/>
    <n v="1"/>
    <s v="TA"/>
    <n v="7"/>
    <s v="Min1"/>
    <n v="0"/>
    <s v="No Fireplace"/>
    <s v="Attchd"/>
    <s v="Unf"/>
    <n v="2"/>
    <n v="440"/>
    <s v="TA"/>
    <s v="Y"/>
    <x v="1"/>
    <x v="37"/>
    <x v="0"/>
    <x v="0"/>
    <x v="0"/>
    <s v="No Fence"/>
    <n v="0"/>
    <n v="5"/>
    <n v="2009"/>
    <s v="WD"/>
    <s v="Normal"/>
    <n v="125000"/>
    <n v="0"/>
    <n v="0"/>
    <n v="4"/>
    <n v="3"/>
    <n v="2"/>
    <n v="123984.45986421801"/>
  </r>
  <r>
    <n v="20"/>
    <s v="RL"/>
    <n v="80"/>
    <n v="9650"/>
    <s v="Missing"/>
    <s v="Reg"/>
    <s v="Lvl"/>
    <s v="Inside"/>
    <s v="Gtl"/>
    <s v="NWAmes"/>
    <s v="Norm"/>
    <s v="1Fam"/>
    <s v="1Story"/>
    <n v="6"/>
    <n v="5"/>
    <s v="Gable"/>
    <s v="CompShg"/>
    <s v="Plywood"/>
    <s v="Plywood"/>
    <s v="BrkFace"/>
    <n v="360"/>
    <s v="TA"/>
    <s v="CBlock"/>
    <s v="Gd"/>
    <s v="No"/>
    <x v="0"/>
    <x v="314"/>
    <s v="Unf"/>
    <x v="0"/>
    <n v="1"/>
    <n v="664"/>
    <x v="169"/>
    <x v="79"/>
    <x v="30"/>
    <s v="Gas"/>
    <s v="TA"/>
    <s v="Y"/>
    <s v="SBrkr"/>
    <n v="1334"/>
    <n v="0"/>
    <n v="0"/>
    <x v="0"/>
    <n v="1334"/>
    <n v="0"/>
    <n v="1"/>
    <n v="2"/>
    <n v="0"/>
    <n v="2"/>
    <n v="1"/>
    <s v="TA"/>
    <n v="6"/>
    <s v="Typ"/>
    <n v="1"/>
    <s v="TA"/>
    <s v="Attchd"/>
    <s v="RFn"/>
    <n v="2"/>
    <n v="630"/>
    <s v="TA"/>
    <s v="Y"/>
    <x v="1"/>
    <x v="60"/>
    <x v="0"/>
    <x v="0"/>
    <x v="0"/>
    <s v="No Fence"/>
    <n v="0"/>
    <n v="4"/>
    <n v="2009"/>
    <s v="WD"/>
    <s v="Normal"/>
    <n v="167900"/>
    <n v="0"/>
    <n v="0"/>
    <n v="5"/>
    <n v="4"/>
    <n v="3"/>
    <n v="164711.71633352499"/>
  </r>
  <r>
    <n v="90"/>
    <s v="RL"/>
    <n v="87"/>
    <n v="9246"/>
    <s v="Missing"/>
    <s v="IR1"/>
    <s v="Lvl"/>
    <s v="Inside"/>
    <s v="Gtl"/>
    <s v="NWAmes"/>
    <s v="Feedr"/>
    <s v="Duplex"/>
    <s v="1Story"/>
    <n v="5"/>
    <n v="5"/>
    <s v="Gable"/>
    <s v="CompShg"/>
    <s v="Plywood"/>
    <s v="Plywood"/>
    <s v="BrkFace"/>
    <n v="564"/>
    <s v="TA"/>
    <s v="CBlock"/>
    <s v="TA"/>
    <s v="No"/>
    <x v="2"/>
    <x v="6"/>
    <s v="Unf"/>
    <x v="0"/>
    <n v="1"/>
    <n v="1656"/>
    <x v="6"/>
    <x v="6"/>
    <x v="36"/>
    <s v="Gas"/>
    <s v="TA"/>
    <s v="Y"/>
    <s v="SBrkr"/>
    <n v="1656"/>
    <n v="0"/>
    <n v="0"/>
    <x v="0"/>
    <n v="1656"/>
    <n v="0"/>
    <n v="0"/>
    <n v="2"/>
    <n v="0"/>
    <n v="4"/>
    <n v="2"/>
    <s v="TA"/>
    <n v="8"/>
    <s v="Typ"/>
    <n v="0"/>
    <s v="No Fireplace"/>
    <s v="Detchd"/>
    <s v="Unf"/>
    <n v="2"/>
    <n v="506"/>
    <s v="TA"/>
    <s v="Y"/>
    <x v="1"/>
    <x v="167"/>
    <x v="0"/>
    <x v="0"/>
    <x v="0"/>
    <s v="No Fence"/>
    <n v="0"/>
    <n v="11"/>
    <n v="2008"/>
    <s v="WD"/>
    <s v="Normal"/>
    <n v="135000"/>
    <n v="0"/>
    <n v="0"/>
    <n v="4"/>
    <n v="3"/>
    <n v="2"/>
    <n v="138216.275184386"/>
  </r>
  <r>
    <n v="60"/>
    <s v="RL"/>
    <n v="95"/>
    <n v="13450"/>
    <s v="Missing"/>
    <s v="IR1"/>
    <s v="Lvl"/>
    <s v="Corner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133"/>
    <s v="Unf"/>
    <x v="0"/>
    <n v="1"/>
    <n v="216"/>
    <x v="106"/>
    <x v="69"/>
    <x v="441"/>
    <s v="Gas"/>
    <s v="Ex"/>
    <s v="Y"/>
    <s v="SBrkr"/>
    <n v="920"/>
    <n v="941"/>
    <n v="0"/>
    <x v="0"/>
    <n v="1861"/>
    <n v="1"/>
    <n v="0"/>
    <n v="2"/>
    <n v="1"/>
    <n v="3"/>
    <n v="1"/>
    <s v="Gd"/>
    <n v="8"/>
    <s v="Typ"/>
    <n v="0"/>
    <s v="No Fireplace"/>
    <s v="BuiltIn"/>
    <s v="RFn"/>
    <n v="2"/>
    <n v="492"/>
    <s v="TA"/>
    <s v="Y"/>
    <x v="93"/>
    <x v="172"/>
    <x v="0"/>
    <x v="0"/>
    <x v="0"/>
    <s v="No Fence"/>
    <n v="0"/>
    <n v="6"/>
    <n v="2006"/>
    <s v="WD"/>
    <s v="Normal"/>
    <n v="200000"/>
    <n v="0"/>
    <n v="0"/>
    <n v="6"/>
    <n v="5"/>
    <n v="4"/>
    <n v="216619.03695040799"/>
  </r>
  <r>
    <n v="20"/>
    <s v="RL"/>
    <n v="120"/>
    <n v="9560"/>
    <s v="Missing"/>
    <s v="IR1"/>
    <s v="Lvl"/>
    <s v="Corner"/>
    <s v="Gtl"/>
    <s v="CollgCr"/>
    <s v="Norm"/>
    <s v="1Fam"/>
    <s v="1Story"/>
    <n v="5"/>
    <n v="7"/>
    <s v="Mansard_Hip"/>
    <s v="CompShg"/>
    <s v="MetalSd"/>
    <s v="MetalSd"/>
    <s v="None"/>
    <n v="0"/>
    <s v="TA"/>
    <s v="CBlock"/>
    <s v="TA"/>
    <s v="Mn"/>
    <x v="5"/>
    <x v="80"/>
    <s v="Unf"/>
    <x v="0"/>
    <n v="1"/>
    <n v="504"/>
    <x v="228"/>
    <x v="90"/>
    <x v="92"/>
    <s v="Gas"/>
    <s v="Ex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Attchd"/>
    <s v="RFn"/>
    <n v="1"/>
    <n v="288"/>
    <s v="TA"/>
    <s v="Y"/>
    <x v="1"/>
    <x v="0"/>
    <x v="0"/>
    <x v="0"/>
    <x v="0"/>
    <s v="No Fence"/>
    <n v="0"/>
    <n v="6"/>
    <n v="2006"/>
    <s v="WD"/>
    <s v="Normal"/>
    <n v="128500"/>
    <n v="0"/>
    <n v="0"/>
    <n v="4"/>
    <n v="3"/>
    <n v="2"/>
    <n v="127887.85621208001"/>
  </r>
  <r>
    <n v="60"/>
    <s v="RL"/>
    <n v="69"/>
    <n v="9375"/>
    <s v="Missing"/>
    <s v="Reg"/>
    <s v="Lvl"/>
    <s v="Inside"/>
    <s v="Gtl"/>
    <s v="CollgCr"/>
    <s v="Norm"/>
    <s v="1Fam"/>
    <s v="2Story"/>
    <n v="8"/>
    <n v="5"/>
    <s v="Gable"/>
    <s v="CompShg"/>
    <s v="VinylSd"/>
    <s v="VinylSd"/>
    <s v="BrkFace"/>
    <n v="149"/>
    <s v="Gd"/>
    <s v="PConc"/>
    <s v="Gd"/>
    <s v="No"/>
    <x v="2"/>
    <x v="6"/>
    <s v="Unf"/>
    <x v="0"/>
    <n v="1"/>
    <n v="1284"/>
    <x v="6"/>
    <x v="6"/>
    <x v="549"/>
    <s v="Gas"/>
    <s v="Ex"/>
    <s v="Y"/>
    <s v="SBrkr"/>
    <n v="1284"/>
    <n v="885"/>
    <n v="0"/>
    <x v="0"/>
    <n v="2169"/>
    <n v="0"/>
    <n v="0"/>
    <n v="2"/>
    <n v="1"/>
    <n v="3"/>
    <n v="1"/>
    <s v="Gd"/>
    <n v="7"/>
    <s v="Typ"/>
    <n v="1"/>
    <s v="Gd"/>
    <s v="Attchd"/>
    <s v="RFn"/>
    <n v="2"/>
    <n v="647"/>
    <s v="TA"/>
    <s v="Y"/>
    <x v="2"/>
    <x v="122"/>
    <x v="0"/>
    <x v="0"/>
    <x v="0"/>
    <s v="No Fence"/>
    <n v="0"/>
    <n v="8"/>
    <n v="2007"/>
    <s v="WD"/>
    <s v="Normal"/>
    <n v="228500"/>
    <n v="0"/>
    <n v="0"/>
    <n v="6"/>
    <n v="5"/>
    <n v="4"/>
    <n v="250458.66325752501"/>
  </r>
  <r>
    <n v="60"/>
    <s v="RL"/>
    <n v="85"/>
    <n v="11103"/>
    <s v="Missing"/>
    <s v="IR1"/>
    <s v="Lvl"/>
    <s v="Corner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2"/>
    <x v="6"/>
    <s v="Unf"/>
    <x v="0"/>
    <n v="1"/>
    <n v="728"/>
    <x v="6"/>
    <x v="6"/>
    <x v="80"/>
    <s v="Gas"/>
    <s v="Ex"/>
    <s v="Y"/>
    <s v="SBrkr"/>
    <n v="728"/>
    <n v="728"/>
    <n v="0"/>
    <x v="0"/>
    <n v="1456"/>
    <n v="0"/>
    <n v="0"/>
    <n v="2"/>
    <n v="1"/>
    <n v="3"/>
    <n v="1"/>
    <s v="Gd"/>
    <n v="8"/>
    <s v="Typ"/>
    <n v="1"/>
    <s v="TA"/>
    <s v="Attchd"/>
    <s v="Fin"/>
    <n v="2"/>
    <n v="440"/>
    <s v="TA"/>
    <s v="Y"/>
    <x v="1"/>
    <x v="0"/>
    <x v="0"/>
    <x v="0"/>
    <x v="0"/>
    <s v="No Fence"/>
    <n v="0"/>
    <n v="7"/>
    <n v="2007"/>
    <s v="New"/>
    <s v="Partial"/>
    <n v="155835"/>
    <n v="0"/>
    <n v="0"/>
    <n v="6"/>
    <n v="5"/>
    <n v="4"/>
    <n v="177519.70641025499"/>
  </r>
  <r>
    <n v="30"/>
    <s v="RM"/>
    <n v="50"/>
    <n v="6000"/>
    <s v="Missing"/>
    <s v="Reg"/>
    <s v="Lvl"/>
    <s v="Inside"/>
    <s v="Gtl"/>
    <s v="OldTown"/>
    <s v="Norm"/>
    <s v="1Fam"/>
    <s v="1Story"/>
    <n v="4"/>
    <n v="4"/>
    <s v="Mansard_Hip"/>
    <s v="CompShg"/>
    <s v="MetalSd"/>
    <s v="MetalSd"/>
    <s v="None"/>
    <n v="0"/>
    <s v="TA"/>
    <s v="PConc"/>
    <s v="TA"/>
    <s v="No"/>
    <x v="0"/>
    <x v="54"/>
    <s v="Unf"/>
    <x v="0"/>
    <n v="1"/>
    <n v="710"/>
    <x v="23"/>
    <x v="21"/>
    <x v="67"/>
    <s v="Gas"/>
    <s v="Gd"/>
    <s v="Y"/>
    <s v="FuseA"/>
    <n v="960"/>
    <n v="0"/>
    <n v="0"/>
    <x v="0"/>
    <n v="960"/>
    <n v="0"/>
    <n v="0"/>
    <n v="1"/>
    <n v="0"/>
    <n v="2"/>
    <n v="1"/>
    <s v="Fa"/>
    <n v="5"/>
    <s v="Typ"/>
    <n v="0"/>
    <s v="No Fireplace"/>
    <s v="Detchd"/>
    <s v="Unf"/>
    <n v="1"/>
    <n v="308"/>
    <s v="TA"/>
    <s v="Y"/>
    <x v="1"/>
    <x v="0"/>
    <x v="93"/>
    <x v="0"/>
    <x v="0"/>
    <s v="No Fence"/>
    <n v="0"/>
    <n v="7"/>
    <n v="2007"/>
    <s v="WD"/>
    <s v="Normal"/>
    <n v="108500"/>
    <n v="0"/>
    <n v="0"/>
    <n v="2"/>
    <n v="4"/>
    <n v="1"/>
    <n v="97145.683647490005"/>
  </r>
  <r>
    <n v="20"/>
    <s v="RL"/>
    <n v="93"/>
    <n v="15306"/>
    <s v="Missing"/>
    <s v="IR1"/>
    <s v="HLS"/>
    <s v="Corner"/>
    <s v="Gtl"/>
    <s v="Timber"/>
    <s v="Norm"/>
    <s v="1Fam"/>
    <s v="1Story"/>
    <n v="8"/>
    <n v="5"/>
    <s v="Gable"/>
    <s v="CompShg"/>
    <s v="VinylSd"/>
    <s v="VinylSd"/>
    <s v="Stone"/>
    <n v="100"/>
    <s v="Gd"/>
    <s v="PConc"/>
    <s v="Ex"/>
    <s v="Gd"/>
    <x v="1"/>
    <x v="472"/>
    <s v="Unf"/>
    <x v="0"/>
    <n v="1"/>
    <n v="1652"/>
    <x v="229"/>
    <x v="87"/>
    <x v="550"/>
    <s v="Gas"/>
    <s v="Ex"/>
    <s v="Y"/>
    <s v="SBrkr"/>
    <n v="1776"/>
    <n v="0"/>
    <n v="0"/>
    <x v="0"/>
    <n v="1776"/>
    <n v="1"/>
    <n v="0"/>
    <n v="2"/>
    <n v="0"/>
    <n v="3"/>
    <n v="1"/>
    <s v="Gd"/>
    <n v="7"/>
    <s v="Typ"/>
    <n v="1"/>
    <s v="Gd"/>
    <s v="Attchd"/>
    <s v="Fin"/>
    <n v="3"/>
    <n v="712"/>
    <s v="TA"/>
    <s v="Y"/>
    <x v="1"/>
    <x v="0"/>
    <x v="0"/>
    <x v="0"/>
    <x v="0"/>
    <s v="No Fence"/>
    <n v="0"/>
    <n v="5"/>
    <n v="2007"/>
    <s v="New"/>
    <s v="Partial"/>
    <n v="283463"/>
    <n v="0"/>
    <n v="0"/>
    <n v="6"/>
    <n v="5"/>
    <n v="4"/>
    <n v="283860.84650304599"/>
  </r>
  <r>
    <n v="90"/>
    <s v="RL"/>
    <n v="91"/>
    <n v="11643"/>
    <s v="Missing"/>
    <s v="Reg"/>
    <s v="Lvl"/>
    <s v="Inside"/>
    <s v="Gtl"/>
    <s v="NAmes"/>
    <s v="Artery"/>
    <s v="Duplex"/>
    <s v="2Story"/>
    <n v="5"/>
    <n v="5"/>
    <s v="Gable"/>
    <s v="CompShg"/>
    <s v="MetalSd"/>
    <s v="MetalSd"/>
    <s v="BrkFace"/>
    <n v="368"/>
    <s v="TA"/>
    <s v="CBlock"/>
    <s v="TA"/>
    <s v="No"/>
    <x v="6"/>
    <x v="466"/>
    <s v="Unf"/>
    <x v="0"/>
    <n v="1"/>
    <n v="748"/>
    <x v="230"/>
    <x v="49"/>
    <x v="130"/>
    <s v="Gas"/>
    <s v="TA"/>
    <s v="Y"/>
    <s v="SBrkr"/>
    <n v="1338"/>
    <n v="1296"/>
    <n v="0"/>
    <x v="0"/>
    <n v="2634"/>
    <n v="1"/>
    <n v="1"/>
    <n v="2"/>
    <n v="2"/>
    <n v="6"/>
    <n v="2"/>
    <s v="TA"/>
    <n v="12"/>
    <s v="Typ"/>
    <n v="0"/>
    <s v="No Fireplace"/>
    <s v="Detchd"/>
    <s v="Unf"/>
    <n v="4"/>
    <n v="968"/>
    <s v="TA"/>
    <s v="Y"/>
    <x v="1"/>
    <x v="0"/>
    <x v="0"/>
    <x v="0"/>
    <x v="0"/>
    <s v="No Fence"/>
    <n v="0"/>
    <n v="8"/>
    <n v="2009"/>
    <s v="WD"/>
    <s v="Normal"/>
    <n v="200000"/>
    <n v="0"/>
    <n v="0"/>
    <n v="4"/>
    <n v="3"/>
    <n v="2"/>
    <n v="183884.64684025099"/>
  </r>
  <r>
    <n v="60"/>
    <s v="RL"/>
    <n v="69"/>
    <n v="10316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473"/>
    <s v="Unf"/>
    <x v="0"/>
    <n v="1"/>
    <n v="257"/>
    <x v="17"/>
    <x v="14"/>
    <x v="88"/>
    <s v="Gas"/>
    <s v="Ex"/>
    <s v="Y"/>
    <s v="SBrkr"/>
    <n v="992"/>
    <n v="873"/>
    <n v="0"/>
    <x v="0"/>
    <n v="1865"/>
    <n v="1"/>
    <n v="0"/>
    <n v="2"/>
    <n v="1"/>
    <n v="3"/>
    <n v="1"/>
    <s v="Gd"/>
    <n v="7"/>
    <s v="Typ"/>
    <n v="1"/>
    <s v="TA"/>
    <s v="Attchd"/>
    <s v="RFn"/>
    <n v="3"/>
    <n v="839"/>
    <s v="TA"/>
    <s v="Y"/>
    <x v="1"/>
    <x v="80"/>
    <x v="0"/>
    <x v="0"/>
    <x v="0"/>
    <s v="No Fence"/>
    <n v="0"/>
    <n v="6"/>
    <n v="2008"/>
    <s v="WD"/>
    <s v="Normal"/>
    <n v="235000"/>
    <n v="0"/>
    <n v="0"/>
    <n v="5"/>
    <n v="4"/>
    <n v="3"/>
    <n v="235208.922290277"/>
  </r>
  <r>
    <n v="80"/>
    <s v="RL"/>
    <n v="102"/>
    <n v="10192"/>
    <s v="Missing"/>
    <s v="IR1"/>
    <s v="Lvl"/>
    <s v="Inside"/>
    <s v="Gtl"/>
    <s v="NWAmes"/>
    <s v="Norm"/>
    <s v="1Fam"/>
    <s v="SLvl"/>
    <n v="7"/>
    <n v="6"/>
    <s v="Gable"/>
    <s v="CompShg"/>
    <s v="MetalSd"/>
    <s v="MetalSd"/>
    <s v="BrkFace"/>
    <n v="143"/>
    <s v="TA"/>
    <s v="CBlock"/>
    <s v="TA"/>
    <s v="No"/>
    <x v="2"/>
    <x v="6"/>
    <s v="Unf"/>
    <x v="0"/>
    <n v="1"/>
    <n v="570"/>
    <x v="6"/>
    <x v="6"/>
    <x v="551"/>
    <s v="Gas"/>
    <s v="Gd"/>
    <s v="Y"/>
    <s v="SBrkr"/>
    <n v="1222"/>
    <n v="698"/>
    <n v="0"/>
    <x v="0"/>
    <n v="1920"/>
    <n v="0"/>
    <n v="0"/>
    <n v="3"/>
    <n v="0"/>
    <n v="4"/>
    <n v="1"/>
    <s v="Gd"/>
    <n v="8"/>
    <s v="Typ"/>
    <n v="1"/>
    <s v="TA"/>
    <s v="Attchd"/>
    <s v="RFn"/>
    <n v="2"/>
    <n v="487"/>
    <s v="TA"/>
    <s v="Y"/>
    <x v="1"/>
    <x v="63"/>
    <x v="0"/>
    <x v="0"/>
    <x v="0"/>
    <s v="GdPrv"/>
    <n v="0"/>
    <n v="9"/>
    <n v="2006"/>
    <s v="WD"/>
    <s v="Normal"/>
    <n v="170000"/>
    <n v="0"/>
    <n v="0"/>
    <n v="4"/>
    <n v="3"/>
    <n v="3"/>
    <n v="182635.037898248"/>
  </r>
  <r>
    <n v="20"/>
    <s v="RL"/>
    <n v="69"/>
    <n v="12537"/>
    <s v="Missing"/>
    <s v="IR1"/>
    <s v="Lvl"/>
    <s v="CulDSac"/>
    <s v="Gtl"/>
    <s v="NAmes"/>
    <s v="Norm"/>
    <s v="1Fam"/>
    <s v="1Story"/>
    <n v="5"/>
    <n v="6"/>
    <s v="Gable"/>
    <s v="CompShg"/>
    <s v="VinylSd"/>
    <s v="VinylSd"/>
    <s v="None"/>
    <n v="0"/>
    <s v="TA"/>
    <s v="CBlock"/>
    <s v="TA"/>
    <s v="No"/>
    <x v="1"/>
    <x v="474"/>
    <s v="Unf"/>
    <x v="0"/>
    <n v="1"/>
    <n v="344"/>
    <x v="111"/>
    <x v="71"/>
    <x v="84"/>
    <s v="Gas"/>
    <s v="Ex"/>
    <s v="Y"/>
    <s v="SBrkr"/>
    <n v="1078"/>
    <n v="0"/>
    <n v="0"/>
    <x v="0"/>
    <n v="1078"/>
    <n v="1"/>
    <n v="0"/>
    <n v="1"/>
    <n v="1"/>
    <n v="3"/>
    <n v="1"/>
    <s v="TA"/>
    <n v="6"/>
    <s v="Typ"/>
    <n v="1"/>
    <s v="Fa"/>
    <s v="Attchd"/>
    <s v="Fin"/>
    <n v="2"/>
    <n v="500"/>
    <s v="TA"/>
    <s v="Y"/>
    <x v="1"/>
    <x v="0"/>
    <x v="0"/>
    <x v="0"/>
    <x v="0"/>
    <s v="No Fence"/>
    <n v="0"/>
    <n v="4"/>
    <n v="2010"/>
    <s v="WD"/>
    <s v="Normal"/>
    <n v="149900"/>
    <n v="0"/>
    <n v="0"/>
    <n v="4"/>
    <n v="3"/>
    <n v="4"/>
    <n v="152895.60171608601"/>
  </r>
  <r>
    <n v="160"/>
    <s v="FV"/>
    <n v="69"/>
    <n v="2117"/>
    <s v="Missing"/>
    <s v="Reg"/>
    <s v="Lvl"/>
    <s v="Inside"/>
    <s v="Gtl"/>
    <s v="Somerst"/>
    <s v="Norm"/>
    <s v="Twnhs"/>
    <s v="2Story"/>
    <n v="6"/>
    <n v="5"/>
    <s v="Gable"/>
    <s v="CompShg"/>
    <s v="MetalSd"/>
    <s v="MetalSd"/>
    <s v="BrkFace"/>
    <n v="216"/>
    <s v="Gd"/>
    <s v="PConc"/>
    <s v="Gd"/>
    <s v="No"/>
    <x v="1"/>
    <x v="98"/>
    <s v="Unf"/>
    <x v="0"/>
    <n v="1"/>
    <n v="378"/>
    <x v="35"/>
    <x v="32"/>
    <x v="2"/>
    <s v="Gas"/>
    <s v="Ex"/>
    <s v="Y"/>
    <s v="SBrkr"/>
    <n v="769"/>
    <n v="804"/>
    <n v="0"/>
    <x v="0"/>
    <n v="1573"/>
    <n v="0"/>
    <n v="0"/>
    <n v="2"/>
    <n v="1"/>
    <n v="3"/>
    <n v="1"/>
    <s v="Gd"/>
    <n v="5"/>
    <s v="Typ"/>
    <n v="0"/>
    <s v="No Fireplace"/>
    <s v="Detchd"/>
    <s v="Unf"/>
    <n v="2"/>
    <n v="440"/>
    <s v="TA"/>
    <s v="Y"/>
    <x v="1"/>
    <x v="14"/>
    <x v="0"/>
    <x v="0"/>
    <x v="0"/>
    <s v="No Fence"/>
    <n v="0"/>
    <n v="6"/>
    <n v="2010"/>
    <s v="WD"/>
    <s v="Normal"/>
    <n v="177500"/>
    <n v="0"/>
    <n v="0"/>
    <n v="5"/>
    <n v="4"/>
    <n v="3"/>
    <n v="166447.605323041"/>
  </r>
  <r>
    <n v="20"/>
    <s v="RL"/>
    <n v="129"/>
    <n v="16737"/>
    <s v="Missing"/>
    <s v="Reg"/>
    <s v="Lvl"/>
    <s v="FR3"/>
    <s v="Gtl"/>
    <s v="NridgHt"/>
    <s v="Norm"/>
    <s v="1Fam"/>
    <s v="1Story"/>
    <n v="9"/>
    <n v="5"/>
    <s v="Mansard_Hip"/>
    <s v="CompShg"/>
    <s v="VinylSd"/>
    <s v="VinylSd"/>
    <s v="BrkFace"/>
    <n v="66"/>
    <s v="Gd"/>
    <s v="PConc"/>
    <s v="Ex"/>
    <s v="Av"/>
    <x v="1"/>
    <x v="475"/>
    <s v="Unf"/>
    <x v="0"/>
    <n v="1"/>
    <n v="533"/>
    <x v="16"/>
    <x v="13"/>
    <x v="552"/>
    <s v="Gas"/>
    <s v="Ex"/>
    <s v="Y"/>
    <s v="SBrkr"/>
    <n v="1980"/>
    <n v="0"/>
    <n v="0"/>
    <x v="0"/>
    <n v="1980"/>
    <n v="1"/>
    <n v="0"/>
    <n v="2"/>
    <n v="0"/>
    <n v="3"/>
    <n v="1"/>
    <s v="Ex"/>
    <n v="8"/>
    <s v="Typ"/>
    <n v="1"/>
    <s v="Gd"/>
    <s v="Attchd"/>
    <s v="Fin"/>
    <n v="3"/>
    <n v="770"/>
    <s v="TA"/>
    <s v="Y"/>
    <x v="181"/>
    <x v="38"/>
    <x v="0"/>
    <x v="0"/>
    <x v="0"/>
    <s v="No Fence"/>
    <n v="0"/>
    <n v="9"/>
    <n v="2006"/>
    <s v="WD"/>
    <s v="Normal"/>
    <n v="315000"/>
    <n v="0"/>
    <n v="0"/>
    <n v="6"/>
    <n v="5"/>
    <n v="4"/>
    <n v="349921.06470155099"/>
  </r>
  <r>
    <n v="70"/>
    <s v="RL"/>
    <n v="51"/>
    <n v="9842"/>
    <s v="Missing"/>
    <s v="Reg"/>
    <s v="Lvl"/>
    <s v="Inside"/>
    <s v="Gtl"/>
    <s v="SWISU"/>
    <s v="Feedr"/>
    <s v="1Fam"/>
    <s v="2Story"/>
    <n v="5"/>
    <n v="6"/>
    <s v="Gable"/>
    <s v="CompShg"/>
    <s v="MetalSd"/>
    <s v="Wd Sdng"/>
    <s v="None"/>
    <n v="0"/>
    <s v="TA"/>
    <s v="BrkTil"/>
    <s v="TA"/>
    <s v="No"/>
    <x v="2"/>
    <x v="6"/>
    <s v="Unf"/>
    <x v="0"/>
    <n v="1"/>
    <n v="612"/>
    <x v="6"/>
    <x v="6"/>
    <x v="411"/>
    <s v="Gas"/>
    <s v="Ex"/>
    <s v="Y"/>
    <s v="SBrkr"/>
    <n v="990"/>
    <n v="1611"/>
    <n v="0"/>
    <x v="0"/>
    <n v="2601"/>
    <n v="0"/>
    <n v="0"/>
    <n v="3"/>
    <n v="1"/>
    <n v="4"/>
    <n v="1"/>
    <s v="TA"/>
    <n v="8"/>
    <s v="Typ"/>
    <n v="0"/>
    <s v="No Fireplace"/>
    <s v="BuiltIn"/>
    <s v="RFn"/>
    <n v="2"/>
    <n v="621"/>
    <s v="TA"/>
    <s v="Y"/>
    <x v="219"/>
    <x v="0"/>
    <x v="94"/>
    <x v="0"/>
    <x v="0"/>
    <s v="No Fence"/>
    <n v="0"/>
    <n v="5"/>
    <n v="2008"/>
    <s v="WD"/>
    <s v="Normal"/>
    <n v="189000"/>
    <n v="0"/>
    <n v="0"/>
    <n v="2"/>
    <n v="4"/>
    <n v="3"/>
    <n v="184828.60696935601"/>
  </r>
  <r>
    <n v="20"/>
    <s v="RL"/>
    <n v="124"/>
    <n v="16158"/>
    <s v="Missing"/>
    <s v="IR1"/>
    <s v="Low"/>
    <s v="Inside"/>
    <s v="Mod"/>
    <s v="StoneBr"/>
    <s v="Norm"/>
    <s v="1Fam"/>
    <s v="1Story"/>
    <n v="7"/>
    <n v="5"/>
    <s v="Mansard_Hip"/>
    <s v="CompShg"/>
    <s v="VinylSd"/>
    <s v="VinylSd"/>
    <s v="Stone"/>
    <n v="16"/>
    <s v="Gd"/>
    <s v="PConc"/>
    <s v="Ex"/>
    <s v="Av"/>
    <x v="0"/>
    <x v="135"/>
    <s v="Unf"/>
    <x v="0"/>
    <n v="1"/>
    <n v="256"/>
    <x v="85"/>
    <x v="57"/>
    <x v="553"/>
    <s v="Gas"/>
    <s v="Ex"/>
    <s v="Y"/>
    <s v="SBrkr"/>
    <n v="1530"/>
    <n v="0"/>
    <n v="0"/>
    <x v="0"/>
    <n v="1530"/>
    <n v="1"/>
    <n v="0"/>
    <n v="2"/>
    <n v="0"/>
    <n v="3"/>
    <n v="1"/>
    <s v="Gd"/>
    <n v="7"/>
    <s v="Typ"/>
    <n v="1"/>
    <s v="Gd"/>
    <s v="Attchd"/>
    <s v="Fin"/>
    <n v="2"/>
    <n v="430"/>
    <s v="TA"/>
    <s v="Y"/>
    <x v="18"/>
    <x v="37"/>
    <x v="0"/>
    <x v="0"/>
    <x v="0"/>
    <s v="No Fence"/>
    <n v="0"/>
    <n v="6"/>
    <n v="2009"/>
    <s v="WD"/>
    <s v="Normal"/>
    <n v="260000"/>
    <n v="0"/>
    <n v="0"/>
    <n v="6"/>
    <n v="5"/>
    <n v="4"/>
    <n v="252869.751567189"/>
  </r>
  <r>
    <n v="50"/>
    <s v="RL"/>
    <n v="69"/>
    <n v="12513"/>
    <s v="Missing"/>
    <s v="IR1"/>
    <s v="Lvl"/>
    <s v="FR2"/>
    <s v="Gtl"/>
    <s v="NAmes"/>
    <s v="Feedr"/>
    <s v="1Fam"/>
    <s v="1.5Fin"/>
    <n v="4"/>
    <n v="4"/>
    <s v="Gable"/>
    <s v="CompShg"/>
    <s v="VinylSd"/>
    <s v="VinylSd"/>
    <s v="None"/>
    <n v="0"/>
    <s v="TA"/>
    <s v="BrkTil"/>
    <s v="TA"/>
    <s v="No"/>
    <x v="2"/>
    <x v="6"/>
    <s v="Unf"/>
    <x v="0"/>
    <n v="1"/>
    <n v="715"/>
    <x v="6"/>
    <x v="6"/>
    <x v="96"/>
    <s v="Gas"/>
    <s v="Gd"/>
    <s v="Y"/>
    <s v="SBrkr"/>
    <n v="1281"/>
    <n v="457"/>
    <n v="0"/>
    <x v="0"/>
    <n v="1738"/>
    <n v="0"/>
    <n v="0"/>
    <n v="2"/>
    <n v="0"/>
    <n v="4"/>
    <n v="1"/>
    <s v="TA"/>
    <n v="7"/>
    <s v="Typ"/>
    <n v="1"/>
    <s v="Gd"/>
    <s v="Attchd"/>
    <s v="Unf"/>
    <n v="1"/>
    <n v="368"/>
    <s v="TA"/>
    <s v="Y"/>
    <x v="220"/>
    <x v="0"/>
    <x v="0"/>
    <x v="0"/>
    <x v="0"/>
    <s v="No Fence"/>
    <n v="0"/>
    <n v="6"/>
    <n v="2009"/>
    <s v="WD"/>
    <s v="Normal"/>
    <n v="104900"/>
    <n v="0"/>
    <n v="0"/>
    <n v="2"/>
    <n v="1"/>
    <n v="4"/>
    <n v="115355.51007434601"/>
  </r>
  <r>
    <n v="60"/>
    <s v="RL"/>
    <n v="73"/>
    <n v="8499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616"/>
    <x v="6"/>
    <x v="6"/>
    <x v="192"/>
    <s v="Gas"/>
    <s v="Ex"/>
    <s v="Y"/>
    <s v="SBrkr"/>
    <n v="616"/>
    <n v="796"/>
    <n v="0"/>
    <x v="0"/>
    <n v="1412"/>
    <n v="0"/>
    <n v="0"/>
    <n v="2"/>
    <n v="1"/>
    <n v="3"/>
    <n v="1"/>
    <s v="Gd"/>
    <n v="6"/>
    <s v="Typ"/>
    <n v="1"/>
    <s v="Gd"/>
    <s v="BuiltIn"/>
    <s v="Fin"/>
    <n v="2"/>
    <n v="432"/>
    <s v="TA"/>
    <s v="Y"/>
    <x v="1"/>
    <x v="37"/>
    <x v="0"/>
    <x v="0"/>
    <x v="0"/>
    <s v="No Fence"/>
    <n v="0"/>
    <n v="3"/>
    <n v="2007"/>
    <s v="New"/>
    <s v="Partial"/>
    <n v="156932"/>
    <n v="0"/>
    <n v="0"/>
    <n v="6"/>
    <n v="5"/>
    <n v="4"/>
    <n v="154058.931242658"/>
  </r>
  <r>
    <n v="160"/>
    <s v="FV"/>
    <n v="30"/>
    <n v="3180"/>
    <s v="Pave"/>
    <s v="Reg"/>
    <s v="Lvl"/>
    <s v="Inside"/>
    <s v="Gtl"/>
    <s v="Somerst"/>
    <s v="Norm"/>
    <s v="TwnhsE"/>
    <s v="2Story"/>
    <n v="7"/>
    <n v="5"/>
    <s v="Gable"/>
    <s v="CompShg"/>
    <s v="MetalSd"/>
    <s v="MetalSd"/>
    <s v="None"/>
    <n v="0"/>
    <s v="Gd"/>
    <s v="PConc"/>
    <s v="Gd"/>
    <s v="No"/>
    <x v="2"/>
    <x v="6"/>
    <s v="Unf"/>
    <x v="0"/>
    <n v="1"/>
    <n v="600"/>
    <x v="6"/>
    <x v="6"/>
    <x v="297"/>
    <s v="Gas"/>
    <s v="Ex"/>
    <s v="Y"/>
    <s v="SBrkr"/>
    <n v="520"/>
    <n v="600"/>
    <n v="80"/>
    <x v="11"/>
    <n v="1200"/>
    <n v="0"/>
    <n v="0"/>
    <n v="2"/>
    <n v="1"/>
    <n v="2"/>
    <n v="1"/>
    <s v="Gd"/>
    <n v="4"/>
    <s v="Typ"/>
    <n v="0"/>
    <s v="No Fireplace"/>
    <s v="Detchd"/>
    <s v="RFn"/>
    <n v="2"/>
    <n v="480"/>
    <s v="TA"/>
    <s v="Y"/>
    <x v="1"/>
    <x v="138"/>
    <x v="0"/>
    <x v="0"/>
    <x v="0"/>
    <s v="No Fence"/>
    <n v="0"/>
    <n v="4"/>
    <n v="2006"/>
    <s v="WD"/>
    <s v="Abnorml"/>
    <n v="144152"/>
    <n v="0"/>
    <n v="0"/>
    <n v="6"/>
    <n v="5"/>
    <n v="4"/>
    <n v="147153.95812430201"/>
  </r>
  <r>
    <n v="60"/>
    <s v="RL"/>
    <n v="68"/>
    <n v="9179"/>
    <s v="Missing"/>
    <s v="IR1"/>
    <s v="Lvl"/>
    <s v="Inside"/>
    <s v="Gtl"/>
    <s v="CollgCr"/>
    <s v="Norm"/>
    <s v="1Fam"/>
    <s v="2Story"/>
    <n v="7"/>
    <n v="5"/>
    <s v="Gable"/>
    <s v="CompShg"/>
    <s v="VinylSd"/>
    <s v="VinylSd"/>
    <s v="BrkFace"/>
    <n v="158"/>
    <s v="Gd"/>
    <s v="PConc"/>
    <s v="Gd"/>
    <s v="No"/>
    <x v="1"/>
    <x v="344"/>
    <s v="Unf"/>
    <x v="0"/>
    <n v="1"/>
    <n v="240"/>
    <x v="78"/>
    <x v="13"/>
    <x v="554"/>
    <s v="Gas"/>
    <s v="Ex"/>
    <s v="Y"/>
    <s v="SBrkr"/>
    <n v="882"/>
    <n v="908"/>
    <n v="0"/>
    <x v="0"/>
    <n v="1790"/>
    <n v="1"/>
    <n v="0"/>
    <n v="2"/>
    <n v="1"/>
    <n v="3"/>
    <n v="1"/>
    <s v="Gd"/>
    <n v="7"/>
    <s v="Typ"/>
    <n v="0"/>
    <s v="No Fireplace"/>
    <s v="Attchd"/>
    <s v="RFn"/>
    <n v="2"/>
    <n v="588"/>
    <s v="TA"/>
    <s v="Y"/>
    <x v="1"/>
    <x v="109"/>
    <x v="0"/>
    <x v="0"/>
    <x v="0"/>
    <s v="No Fence"/>
    <n v="0"/>
    <n v="6"/>
    <n v="2008"/>
    <s v="WD"/>
    <s v="Abnorml"/>
    <n v="193000"/>
    <n v="0"/>
    <n v="0"/>
    <n v="5"/>
    <n v="4"/>
    <n v="3"/>
    <n v="200867.803913401"/>
  </r>
  <r>
    <n v="160"/>
    <s v="RM"/>
    <n v="41"/>
    <n v="2665"/>
    <s v="Missing"/>
    <s v="Reg"/>
    <s v="Lvl"/>
    <s v="Inside"/>
    <s v="Gtl"/>
    <s v="MeadowV"/>
    <s v="Norm"/>
    <s v="TwnhsE"/>
    <s v="2Story"/>
    <n v="5"/>
    <n v="6"/>
    <s v="Gable"/>
    <s v="CompShg"/>
    <s v="CemntBd"/>
    <s v="CmentBd"/>
    <s v="None"/>
    <n v="0"/>
    <s v="TA"/>
    <s v="PConc"/>
    <s v="TA"/>
    <s v="No"/>
    <x v="0"/>
    <x v="476"/>
    <s v="Rec"/>
    <x v="100"/>
    <n v="2"/>
    <n v="36"/>
    <x v="140"/>
    <x v="84"/>
    <x v="555"/>
    <s v="Gas"/>
    <s v="Ex"/>
    <s v="Y"/>
    <s v="SBrkr"/>
    <n v="925"/>
    <n v="550"/>
    <n v="0"/>
    <x v="0"/>
    <n v="1475"/>
    <n v="0"/>
    <n v="0"/>
    <n v="2"/>
    <n v="0"/>
    <n v="4"/>
    <n v="1"/>
    <s v="TA"/>
    <n v="6"/>
    <s v="Typ"/>
    <n v="1"/>
    <s v="TA"/>
    <s v="Attchd"/>
    <s v="RFn"/>
    <n v="1"/>
    <n v="336"/>
    <s v="TA"/>
    <s v="Y"/>
    <x v="48"/>
    <x v="173"/>
    <x v="0"/>
    <x v="0"/>
    <x v="0"/>
    <s v="No Fence"/>
    <n v="0"/>
    <n v="7"/>
    <n v="2006"/>
    <s v="WD"/>
    <s v="Normal"/>
    <n v="127000"/>
    <n v="0"/>
    <n v="0"/>
    <n v="5"/>
    <n v="4"/>
    <n v="3"/>
    <n v="133135.15145495301"/>
  </r>
  <r>
    <n v="120"/>
    <s v="RM"/>
    <n v="69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248"/>
    <s v="Unf"/>
    <x v="0"/>
    <n v="1"/>
    <n v="163"/>
    <x v="8"/>
    <x v="5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4"/>
    <s v="Typ"/>
    <n v="0"/>
    <s v="No Fireplace"/>
    <s v="Attchd"/>
    <s v="Fin"/>
    <n v="2"/>
    <n v="420"/>
    <s v="TA"/>
    <s v="Y"/>
    <x v="7"/>
    <x v="0"/>
    <x v="0"/>
    <x v="0"/>
    <x v="0"/>
    <s v="No Fence"/>
    <n v="0"/>
    <n v="6"/>
    <n v="2009"/>
    <s v="WD"/>
    <s v="Normal"/>
    <n v="144000"/>
    <n v="0"/>
    <n v="0"/>
    <n v="6"/>
    <n v="5"/>
    <n v="4"/>
    <n v="143278.95644180599"/>
  </r>
  <r>
    <n v="50"/>
    <s v="RL"/>
    <n v="90"/>
    <n v="5400"/>
    <s v="Missing"/>
    <s v="Reg"/>
    <s v="Lvl"/>
    <s v="Corner"/>
    <s v="Gtl"/>
    <s v="OldTown"/>
    <s v="Artery"/>
    <s v="1Fam"/>
    <s v="1.5Fin"/>
    <n v="4"/>
    <n v="6"/>
    <s v="Gable"/>
    <s v="CompShg"/>
    <s v="CBlock"/>
    <s v="CBlock"/>
    <s v="None"/>
    <n v="0"/>
    <s v="Fa"/>
    <s v="PConc"/>
    <s v="TA"/>
    <s v="No"/>
    <x v="0"/>
    <x v="477"/>
    <s v="Rec"/>
    <x v="101"/>
    <n v="2"/>
    <n v="420"/>
    <x v="35"/>
    <x v="32"/>
    <x v="31"/>
    <s v="Gas"/>
    <s v="Ex"/>
    <s v="Y"/>
    <s v="SBrkr"/>
    <n v="840"/>
    <n v="534"/>
    <n v="0"/>
    <x v="0"/>
    <n v="1374"/>
    <n v="0"/>
    <n v="0"/>
    <n v="1"/>
    <n v="0"/>
    <n v="2"/>
    <n v="1"/>
    <s v="TA"/>
    <n v="6"/>
    <s v="Typ"/>
    <n v="0"/>
    <s v="No Fireplace"/>
    <s v="Detchd"/>
    <s v="Fin"/>
    <n v="1"/>
    <n v="338"/>
    <s v="TA"/>
    <s v="Y"/>
    <x v="1"/>
    <x v="0"/>
    <x v="95"/>
    <x v="0"/>
    <x v="0"/>
    <s v="No Fence"/>
    <n v="0"/>
    <n v="10"/>
    <n v="2009"/>
    <s v="WD"/>
    <s v="Normal"/>
    <n v="105000"/>
    <n v="0"/>
    <n v="0"/>
    <n v="2"/>
    <n v="3"/>
    <n v="1"/>
    <n v="107022.92492203299"/>
  </r>
  <r>
    <n v="80"/>
    <s v="RL"/>
    <n v="80"/>
    <n v="9600"/>
    <s v="Missing"/>
    <s v="Reg"/>
    <s v="Lvl"/>
    <s v="Inside"/>
    <s v="Gtl"/>
    <s v="NAmes"/>
    <s v="Norm"/>
    <s v="1Fam"/>
    <s v="SLvl"/>
    <n v="6"/>
    <n v="6"/>
    <s v="Mansard_Hip"/>
    <s v="CompShg"/>
    <s v="AsbShng"/>
    <s v="AsbShng"/>
    <s v="None"/>
    <n v="0"/>
    <s v="TA"/>
    <s v="CBlock"/>
    <s v="TA"/>
    <s v="Av"/>
    <x v="3"/>
    <x v="85"/>
    <s v="Unf"/>
    <x v="0"/>
    <n v="1"/>
    <n v="161"/>
    <x v="202"/>
    <x v="94"/>
    <x v="88"/>
    <s v="Gas"/>
    <s v="Gd"/>
    <s v="Y"/>
    <s v="SBrkr"/>
    <n v="1661"/>
    <n v="0"/>
    <n v="0"/>
    <x v="0"/>
    <n v="1661"/>
    <n v="1"/>
    <n v="0"/>
    <n v="1"/>
    <n v="0"/>
    <n v="3"/>
    <n v="1"/>
    <s v="Gd"/>
    <n v="8"/>
    <s v="Typ"/>
    <n v="1"/>
    <s v="TA"/>
    <s v="BuiltIn"/>
    <s v="RFn"/>
    <n v="1"/>
    <n v="377"/>
    <s v="TA"/>
    <s v="Y"/>
    <x v="1"/>
    <x v="70"/>
    <x v="0"/>
    <x v="0"/>
    <x v="57"/>
    <s v="MnPrv"/>
    <n v="0"/>
    <n v="10"/>
    <n v="2008"/>
    <s v="WD"/>
    <s v="Normal"/>
    <n v="165500"/>
    <n v="0"/>
    <n v="0"/>
    <n v="4"/>
    <n v="3"/>
    <n v="3"/>
    <n v="169844.17969059199"/>
  </r>
  <r>
    <n v="60"/>
    <s v="RL"/>
    <n v="75"/>
    <n v="9750"/>
    <s v="Missing"/>
    <s v="Reg"/>
    <s v="Lvl"/>
    <s v="Corner"/>
    <s v="Gtl"/>
    <s v="CollgCr"/>
    <s v="Norm"/>
    <s v="1Fam"/>
    <s v="2Story"/>
    <n v="7"/>
    <n v="6"/>
    <s v="Gable"/>
    <s v="CompShg"/>
    <s v="VinylSd"/>
    <s v="VinylSd"/>
    <s v="None"/>
    <n v="0"/>
    <s v="TA"/>
    <s v="PConc"/>
    <s v="Gd"/>
    <s v="Av"/>
    <x v="1"/>
    <x v="313"/>
    <s v="Unf"/>
    <x v="0"/>
    <n v="1"/>
    <n v="133"/>
    <x v="48"/>
    <x v="41"/>
    <x v="556"/>
    <s v="Gas"/>
    <s v="Ex"/>
    <s v="Y"/>
    <s v="SBrkr"/>
    <n v="1108"/>
    <n v="989"/>
    <n v="0"/>
    <x v="0"/>
    <n v="2097"/>
    <n v="1"/>
    <n v="0"/>
    <n v="2"/>
    <n v="1"/>
    <n v="3"/>
    <n v="1"/>
    <s v="Gd"/>
    <n v="8"/>
    <s v="Typ"/>
    <n v="1"/>
    <s v="TA"/>
    <s v="Detchd"/>
    <s v="RFn"/>
    <n v="2"/>
    <n v="583"/>
    <s v="TA"/>
    <s v="Y"/>
    <x v="124"/>
    <x v="135"/>
    <x v="0"/>
    <x v="0"/>
    <x v="0"/>
    <s v="No Fence"/>
    <n v="0"/>
    <n v="6"/>
    <n v="2006"/>
    <s v="WD"/>
    <s v="Normal"/>
    <n v="274300"/>
    <n v="0"/>
    <n v="0"/>
    <n v="5"/>
    <n v="4"/>
    <n v="3"/>
    <n v="256923.91304617899"/>
  </r>
  <r>
    <n v="20"/>
    <s v="RL"/>
    <n v="69"/>
    <n v="11400"/>
    <s v="Missing"/>
    <s v="Reg"/>
    <s v="Lvl"/>
    <s v="Inside"/>
    <s v="Gtl"/>
    <s v="NoRidge"/>
    <s v="Norm"/>
    <s v="1Fam"/>
    <s v="1Story"/>
    <n v="10"/>
    <n v="5"/>
    <s v="Mansard_Hip"/>
    <s v="CompShg"/>
    <s v="VinylSd"/>
    <s v="VinylSd"/>
    <s v="BrkFace"/>
    <n v="705"/>
    <s v="Ex"/>
    <s v="PConc"/>
    <s v="Ex"/>
    <s v="Gd"/>
    <x v="1"/>
    <x v="478"/>
    <s v="Unf"/>
    <x v="0"/>
    <n v="1"/>
    <n v="1351"/>
    <x v="211"/>
    <x v="33"/>
    <x v="557"/>
    <s v="Gas"/>
    <s v="Ex"/>
    <s v="Y"/>
    <s v="SBrkr"/>
    <n v="2633"/>
    <n v="0"/>
    <n v="0"/>
    <x v="0"/>
    <n v="2633"/>
    <n v="1"/>
    <n v="0"/>
    <n v="2"/>
    <n v="1"/>
    <n v="2"/>
    <n v="1"/>
    <s v="Ex"/>
    <n v="8"/>
    <s v="Typ"/>
    <n v="2"/>
    <s v="Gd"/>
    <s v="Attchd"/>
    <s v="RFn"/>
    <n v="3"/>
    <n v="804"/>
    <s v="TA"/>
    <s v="Y"/>
    <x v="209"/>
    <x v="137"/>
    <x v="0"/>
    <x v="0"/>
    <x v="0"/>
    <s v="No Fence"/>
    <n v="0"/>
    <n v="3"/>
    <n v="2007"/>
    <s v="WD"/>
    <s v="Normal"/>
    <n v="466500"/>
    <n v="0"/>
    <n v="0"/>
    <n v="6"/>
    <n v="5"/>
    <n v="4"/>
    <n v="457684.02151259599"/>
  </r>
  <r>
    <n v="60"/>
    <s v="FV"/>
    <n v="85"/>
    <n v="10625"/>
    <s v="Missing"/>
    <s v="Reg"/>
    <s v="Lvl"/>
    <s v="Inside"/>
    <s v="Gtl"/>
    <s v="Somerst"/>
    <s v="Norm"/>
    <s v="1Fam"/>
    <s v="2Story"/>
    <n v="7"/>
    <n v="5"/>
    <s v="Gable"/>
    <s v="CompShg"/>
    <s v="CemntBd"/>
    <s v="CmentBd"/>
    <s v="None"/>
    <n v="0"/>
    <s v="Gd"/>
    <s v="PConc"/>
    <s v="Gd"/>
    <s v="No"/>
    <x v="2"/>
    <x v="6"/>
    <s v="Unf"/>
    <x v="0"/>
    <n v="1"/>
    <n v="1026"/>
    <x v="6"/>
    <x v="6"/>
    <x v="207"/>
    <s v="Gas"/>
    <s v="Ex"/>
    <s v="Y"/>
    <s v="SBrkr"/>
    <n v="1026"/>
    <n v="932"/>
    <n v="0"/>
    <x v="0"/>
    <n v="1958"/>
    <n v="0"/>
    <n v="0"/>
    <n v="2"/>
    <n v="1"/>
    <n v="3"/>
    <n v="1"/>
    <s v="Gd"/>
    <n v="9"/>
    <s v="Typ"/>
    <n v="1"/>
    <s v="Gd"/>
    <s v="Attchd"/>
    <s v="Fin"/>
    <n v="3"/>
    <n v="936"/>
    <s v="TA"/>
    <s v="Y"/>
    <x v="221"/>
    <x v="174"/>
    <x v="0"/>
    <x v="0"/>
    <x v="0"/>
    <s v="No Fence"/>
    <n v="0"/>
    <n v="7"/>
    <n v="2008"/>
    <s v="WD"/>
    <s v="Normal"/>
    <n v="250000"/>
    <n v="0"/>
    <n v="0"/>
    <n v="6"/>
    <n v="5"/>
    <n v="4"/>
    <n v="243789.18207015301"/>
  </r>
  <r>
    <n v="160"/>
    <s v="RM"/>
    <n v="21"/>
    <n v="1953"/>
    <s v="Missing"/>
    <s v="Reg"/>
    <s v="Lvl"/>
    <s v="Inside"/>
    <s v="Gtl"/>
    <s v="BrDale"/>
    <s v="Norm"/>
    <s v="Twnhs"/>
    <s v="2Story"/>
    <n v="6"/>
    <n v="5"/>
    <s v="Gable"/>
    <s v="CompShg"/>
    <s v="HdBoard"/>
    <s v="HdBoard"/>
    <s v="BrkFace"/>
    <n v="408"/>
    <s v="TA"/>
    <s v="CBlock"/>
    <s v="TA"/>
    <s v="No"/>
    <x v="3"/>
    <x v="479"/>
    <s v="Unf"/>
    <x v="0"/>
    <n v="1"/>
    <n v="174"/>
    <x v="100"/>
    <x v="65"/>
    <x v="135"/>
    <s v="Gas"/>
    <s v="TA"/>
    <s v="Y"/>
    <s v="SBrkr"/>
    <n v="483"/>
    <n v="504"/>
    <n v="0"/>
    <x v="0"/>
    <n v="987"/>
    <n v="0"/>
    <n v="0"/>
    <n v="1"/>
    <n v="1"/>
    <n v="2"/>
    <n v="1"/>
    <s v="TA"/>
    <n v="5"/>
    <s v="Typ"/>
    <n v="0"/>
    <s v="No Fireplace"/>
    <s v="Detchd"/>
    <s v="Unf"/>
    <n v="1"/>
    <n v="264"/>
    <s v="TA"/>
    <s v="Y"/>
    <x v="115"/>
    <x v="0"/>
    <x v="0"/>
    <x v="0"/>
    <x v="0"/>
    <s v="No Fence"/>
    <n v="0"/>
    <n v="6"/>
    <n v="2006"/>
    <s v="WD"/>
    <s v="Normal"/>
    <n v="83000"/>
    <n v="0"/>
    <n v="0"/>
    <n v="4"/>
    <n v="3"/>
    <n v="2"/>
    <n v="94002.292819868599"/>
  </r>
  <r>
    <n v="80"/>
    <s v="RL"/>
    <n v="73"/>
    <n v="9735"/>
    <s v="Missing"/>
    <s v="Reg"/>
    <s v="Lvl"/>
    <s v="Inside"/>
    <s v="Gtl"/>
    <s v="Timber"/>
    <s v="Norm"/>
    <s v="1Fam"/>
    <s v="SLvl"/>
    <n v="5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384"/>
    <x v="6"/>
    <x v="6"/>
    <x v="42"/>
    <s v="Gas"/>
    <s v="Gd"/>
    <s v="Y"/>
    <s v="SBrkr"/>
    <n v="754"/>
    <n v="640"/>
    <n v="0"/>
    <x v="0"/>
    <n v="1394"/>
    <n v="0"/>
    <n v="0"/>
    <n v="2"/>
    <n v="1"/>
    <n v="3"/>
    <n v="1"/>
    <s v="Gd"/>
    <n v="7"/>
    <s v="Typ"/>
    <n v="0"/>
    <s v="No Fireplace"/>
    <s v="BuiltIn"/>
    <s v="Fin"/>
    <n v="2"/>
    <n v="400"/>
    <s v="TA"/>
    <s v="Y"/>
    <x v="42"/>
    <x v="0"/>
    <x v="0"/>
    <x v="0"/>
    <x v="0"/>
    <s v="No Fence"/>
    <n v="0"/>
    <n v="5"/>
    <n v="2008"/>
    <s v="WD"/>
    <s v="Normal"/>
    <n v="167500"/>
    <n v="0"/>
    <n v="0"/>
    <n v="6"/>
    <n v="5"/>
    <n v="4"/>
    <n v="146198.84399276701"/>
  </r>
  <r>
    <n v="30"/>
    <s v="RL"/>
    <n v="45"/>
    <n v="8212"/>
    <s v="Grvl"/>
    <s v="Reg"/>
    <s v="Lvl"/>
    <s v="Inside"/>
    <s v="Gtl"/>
    <s v="Edwards"/>
    <s v="Norm"/>
    <s v="1Fam"/>
    <s v="1Story"/>
    <n v="3"/>
    <n v="3"/>
    <s v="Gable"/>
    <s v="CompShg"/>
    <s v="Stucco"/>
    <s v="Stucco"/>
    <s v="None"/>
    <n v="0"/>
    <s v="TA"/>
    <s v="BrkTil"/>
    <s v="TA"/>
    <s v="No"/>
    <x v="5"/>
    <x v="480"/>
    <s v="Unf"/>
    <x v="0"/>
    <n v="1"/>
    <n v="661"/>
    <x v="231"/>
    <x v="23"/>
    <x v="92"/>
    <s v="Gas"/>
    <s v="TA"/>
    <s v="N"/>
    <s v="FuseF"/>
    <n v="864"/>
    <n v="0"/>
    <n v="0"/>
    <x v="0"/>
    <n v="864"/>
    <n v="1"/>
    <n v="0"/>
    <n v="1"/>
    <n v="0"/>
    <n v="2"/>
    <n v="1"/>
    <s v="TA"/>
    <n v="5"/>
    <s v="Typ"/>
    <n v="0"/>
    <s v="No Fireplace"/>
    <s v="Detchd"/>
    <s v="Unf"/>
    <n v="1"/>
    <n v="200"/>
    <s v="TA"/>
    <s v="Y"/>
    <x v="1"/>
    <x v="0"/>
    <x v="66"/>
    <x v="0"/>
    <x v="0"/>
    <s v="No Fence"/>
    <n v="0"/>
    <n v="6"/>
    <n v="2010"/>
    <s v="WD"/>
    <s v="Normal"/>
    <n v="58500"/>
    <n v="0"/>
    <n v="0"/>
    <n v="2"/>
    <n v="2"/>
    <n v="1"/>
    <n v="62950.350493633101"/>
  </r>
  <r>
    <n v="70"/>
    <s v="RM"/>
    <n v="60"/>
    <n v="7200"/>
    <s v="Missing"/>
    <s v="Reg"/>
    <s v="Lvl"/>
    <s v="Corner"/>
    <s v="Gtl"/>
    <s v="OldTown"/>
    <s v="Norm"/>
    <s v="1Fam"/>
    <s v="2Story"/>
    <n v="7"/>
    <n v="7"/>
    <s v="Mansard_Hip"/>
    <s v="CompShg"/>
    <s v="Wd Sdng"/>
    <s v="Wd Sdng"/>
    <s v="None"/>
    <n v="0"/>
    <s v="TA"/>
    <s v="BrkTil"/>
    <s v="Fa"/>
    <s v="No"/>
    <x v="2"/>
    <x v="6"/>
    <s v="Unf"/>
    <x v="0"/>
    <n v="1"/>
    <n v="596"/>
    <x v="6"/>
    <x v="6"/>
    <x v="558"/>
    <s v="Gas"/>
    <s v="Ex"/>
    <s v="Y"/>
    <s v="SBrkr"/>
    <n v="998"/>
    <n v="764"/>
    <n v="0"/>
    <x v="0"/>
    <n v="1762"/>
    <n v="1"/>
    <n v="0"/>
    <n v="1"/>
    <n v="1"/>
    <n v="4"/>
    <n v="1"/>
    <s v="Gd"/>
    <n v="8"/>
    <s v="Typ"/>
    <n v="0"/>
    <s v="No Fireplace"/>
    <s v="Detchd"/>
    <s v="Unf"/>
    <n v="2"/>
    <n v="576"/>
    <s v="TA"/>
    <s v="N"/>
    <x v="161"/>
    <x v="0"/>
    <x v="96"/>
    <x v="0"/>
    <x v="0"/>
    <s v="No Fence"/>
    <n v="0"/>
    <n v="10"/>
    <n v="2006"/>
    <s v="WD"/>
    <s v="Normal"/>
    <n v="157000"/>
    <n v="0"/>
    <n v="0"/>
    <n v="2"/>
    <n v="4"/>
    <n v="1"/>
    <n v="156562.94309587101"/>
  </r>
  <r>
    <n v="30"/>
    <s v="RL"/>
    <n v="69"/>
    <n v="25339"/>
    <s v="Missing"/>
    <s v="Reg"/>
    <s v="Lvl"/>
    <s v="Inside"/>
    <s v="Gtl"/>
    <s v="Sawyer"/>
    <s v="Norm"/>
    <s v="1Fam"/>
    <s v="1Story"/>
    <n v="5"/>
    <n v="7"/>
    <s v="Gable"/>
    <s v="CompShg"/>
    <s v="Wd Sdng"/>
    <s v="Wd Sdng"/>
    <s v="None"/>
    <n v="0"/>
    <s v="TA"/>
    <s v="BrkTil"/>
    <s v="TA"/>
    <s v="No"/>
    <x v="2"/>
    <x v="6"/>
    <s v="Unf"/>
    <x v="0"/>
    <n v="1"/>
    <n v="816"/>
    <x v="6"/>
    <x v="6"/>
    <x v="40"/>
    <s v="Gas"/>
    <s v="Ex"/>
    <s v="Y"/>
    <s v="SBrkr"/>
    <n v="1416"/>
    <n v="0"/>
    <n v="0"/>
    <x v="0"/>
    <n v="1416"/>
    <n v="0"/>
    <n v="0"/>
    <n v="2"/>
    <n v="0"/>
    <n v="3"/>
    <n v="1"/>
    <s v="Gd"/>
    <n v="7"/>
    <s v="Typ"/>
    <n v="0"/>
    <s v="No Fireplace"/>
    <s v="Attchd"/>
    <s v="Unf"/>
    <n v="2"/>
    <n v="576"/>
    <s v="TA"/>
    <s v="N"/>
    <x v="1"/>
    <x v="0"/>
    <x v="24"/>
    <x v="0"/>
    <x v="0"/>
    <s v="No Fence"/>
    <n v="0"/>
    <n v="8"/>
    <n v="2007"/>
    <s v="WD"/>
    <s v="Normal"/>
    <n v="112000"/>
    <n v="0"/>
    <n v="0"/>
    <n v="2"/>
    <n v="5"/>
    <n v="4"/>
    <n v="128649.58756091401"/>
  </r>
  <r>
    <n v="50"/>
    <s v="RL"/>
    <n v="60"/>
    <n v="9060"/>
    <s v="Missing"/>
    <s v="Reg"/>
    <s v="Lvl"/>
    <s v="Inside"/>
    <s v="Gtl"/>
    <s v="Edwards"/>
    <s v="Norm"/>
    <s v="1Fam"/>
    <s v="1.5Fin"/>
    <n v="6"/>
    <n v="5"/>
    <s v="Gable"/>
    <s v="CompShg"/>
    <s v="WdShing"/>
    <s v="Wd Shng"/>
    <s v="None"/>
    <n v="0"/>
    <s v="TA"/>
    <s v="BrkTil"/>
    <s v="TA"/>
    <s v="Mn"/>
    <x v="5"/>
    <x v="481"/>
    <s v="Unf"/>
    <x v="0"/>
    <n v="1"/>
    <n v="356"/>
    <x v="155"/>
    <x v="88"/>
    <x v="247"/>
    <s v="Gas"/>
    <s v="TA"/>
    <s v="Y"/>
    <s v="SBrkr"/>
    <n v="698"/>
    <n v="560"/>
    <n v="0"/>
    <x v="0"/>
    <n v="1258"/>
    <n v="0"/>
    <n v="0"/>
    <n v="1"/>
    <n v="0"/>
    <n v="2"/>
    <n v="1"/>
    <s v="TA"/>
    <n v="6"/>
    <s v="Typ"/>
    <n v="0"/>
    <s v="No Fireplace"/>
    <s v="Detchd"/>
    <s v="Unf"/>
    <n v="1"/>
    <n v="280"/>
    <s v="TA"/>
    <s v="P"/>
    <x v="1"/>
    <x v="0"/>
    <x v="0"/>
    <x v="0"/>
    <x v="0"/>
    <s v="MnPrv"/>
    <n v="0"/>
    <n v="10"/>
    <n v="2009"/>
    <s v="WD"/>
    <s v="Normal"/>
    <n v="105000"/>
    <n v="0"/>
    <n v="0"/>
    <n v="3"/>
    <n v="2"/>
    <n v="1"/>
    <n v="105397.23962225"/>
  </r>
  <r>
    <n v="50"/>
    <s v="RM"/>
    <n v="40"/>
    <n v="5436"/>
    <s v="Missing"/>
    <s v="Reg"/>
    <s v="Lvl"/>
    <s v="Inside"/>
    <s v="Gtl"/>
    <s v="IDOTRR"/>
    <s v="Norm"/>
    <s v="1Fam"/>
    <s v="1.5Fin"/>
    <n v="4"/>
    <n v="8"/>
    <s v="Gable"/>
    <s v="CompShg"/>
    <s v="VinylSd"/>
    <s v="VinylSd"/>
    <s v="None"/>
    <n v="0"/>
    <s v="TA"/>
    <s v="BrkTil"/>
    <s v="TA"/>
    <s v="No"/>
    <x v="3"/>
    <x v="473"/>
    <s v="Unf"/>
    <x v="0"/>
    <n v="1"/>
    <n v="61"/>
    <x v="75"/>
    <x v="4"/>
    <x v="4"/>
    <s v="Gas"/>
    <s v="Gd"/>
    <s v="Y"/>
    <s v="SBrkr"/>
    <n v="796"/>
    <n v="358"/>
    <n v="0"/>
    <x v="0"/>
    <n v="1154"/>
    <n v="1"/>
    <n v="0"/>
    <n v="1"/>
    <n v="0"/>
    <n v="3"/>
    <n v="1"/>
    <s v="Gd"/>
    <n v="7"/>
    <s v="Typ"/>
    <n v="0"/>
    <s v="No Fireplace"/>
    <s v="Detchd"/>
    <s v="Unf"/>
    <n v="1"/>
    <n v="240"/>
    <s v="TA"/>
    <s v="N"/>
    <x v="1"/>
    <x v="48"/>
    <x v="0"/>
    <x v="0"/>
    <x v="0"/>
    <s v="MnPrv"/>
    <n v="0"/>
    <n v="5"/>
    <n v="2010"/>
    <s v="WD"/>
    <s v="Normal"/>
    <n v="125500"/>
    <n v="0"/>
    <n v="0"/>
    <n v="2"/>
    <n v="1"/>
    <n v="4"/>
    <n v="114911.25697511699"/>
  </r>
  <r>
    <n v="60"/>
    <s v="RL"/>
    <n v="80"/>
    <n v="16692"/>
    <s v="Missing"/>
    <s v="IR1"/>
    <s v="Lvl"/>
    <s v="Inside"/>
    <s v="Gtl"/>
    <s v="NWAmes"/>
    <s v="RRAn"/>
    <s v="1Fam"/>
    <s v="2Story"/>
    <n v="7"/>
    <n v="5"/>
    <s v="Gable"/>
    <s v="CompShg"/>
    <s v="Plywood"/>
    <s v="Plywood"/>
    <s v="BrkFace"/>
    <n v="184"/>
    <s v="TA"/>
    <s v="CBlock"/>
    <s v="Gd"/>
    <s v="No"/>
    <x v="3"/>
    <x v="482"/>
    <s v="LwQ"/>
    <x v="85"/>
    <n v="2"/>
    <n v="133"/>
    <x v="46"/>
    <x v="40"/>
    <x v="103"/>
    <s v="Gas"/>
    <s v="TA"/>
    <s v="Y"/>
    <s v="SBrkr"/>
    <n v="1392"/>
    <n v="1392"/>
    <n v="0"/>
    <x v="0"/>
    <n v="2784"/>
    <n v="1"/>
    <n v="0"/>
    <n v="3"/>
    <n v="1"/>
    <n v="5"/>
    <n v="1"/>
    <s v="Gd"/>
    <n v="12"/>
    <s v="Typ"/>
    <n v="2"/>
    <s v="TA"/>
    <s v="Attchd"/>
    <s v="RFn"/>
    <n v="2"/>
    <n v="564"/>
    <s v="TA"/>
    <s v="Y"/>
    <x v="1"/>
    <x v="8"/>
    <x v="0"/>
    <x v="0"/>
    <x v="58"/>
    <s v="MnPrv"/>
    <n v="2000"/>
    <n v="7"/>
    <n v="2006"/>
    <s v="WD"/>
    <s v="Normal"/>
    <n v="250000"/>
    <n v="1"/>
    <n v="1"/>
    <n v="5"/>
    <n v="4"/>
    <n v="3"/>
    <n v="252547.53100842499"/>
  </r>
  <r>
    <n v="20"/>
    <s v="RL"/>
    <n v="42"/>
    <n v="14892"/>
    <s v="Missing"/>
    <s v="IR1"/>
    <s v="HLS"/>
    <s v="CulDSac"/>
    <s v="Gtl"/>
    <s v="Gilbert"/>
    <s v="Norm"/>
    <s v="1Fam"/>
    <s v="1Story"/>
    <n v="9"/>
    <n v="5"/>
    <s v="Gable"/>
    <s v="CompShg"/>
    <s v="VinylSd"/>
    <s v="VinylSd"/>
    <s v="Stone"/>
    <n v="160"/>
    <s v="Ex"/>
    <s v="PConc"/>
    <s v="Ex"/>
    <s v="Gd"/>
    <x v="1"/>
    <x v="483"/>
    <s v="Unf"/>
    <x v="0"/>
    <n v="1"/>
    <n v="426"/>
    <x v="131"/>
    <x v="69"/>
    <x v="559"/>
    <s v="Gas"/>
    <s v="Ex"/>
    <s v="Y"/>
    <s v="SBrkr"/>
    <n v="1746"/>
    <n v="0"/>
    <n v="0"/>
    <x v="0"/>
    <n v="1746"/>
    <n v="1"/>
    <n v="0"/>
    <n v="2"/>
    <n v="0"/>
    <n v="3"/>
    <n v="1"/>
    <s v="Ex"/>
    <n v="7"/>
    <s v="Typ"/>
    <n v="2"/>
    <s v="Gd"/>
    <s v="Attchd"/>
    <s v="Fin"/>
    <n v="3"/>
    <n v="758"/>
    <s v="TA"/>
    <s v="Y"/>
    <x v="206"/>
    <x v="72"/>
    <x v="0"/>
    <x v="0"/>
    <x v="0"/>
    <s v="No Fence"/>
    <n v="0"/>
    <n v="10"/>
    <n v="2009"/>
    <s v="WD"/>
    <s v="Normal"/>
    <n v="377500"/>
    <n v="0"/>
    <n v="0"/>
    <n v="6"/>
    <n v="5"/>
    <n v="4"/>
    <n v="362014.83934019099"/>
  </r>
  <r>
    <n v="50"/>
    <s v="RM"/>
    <n v="60"/>
    <n v="6000"/>
    <s v="Missing"/>
    <s v="Reg"/>
    <s v="Lvl"/>
    <s v="Inside"/>
    <s v="Gtl"/>
    <s v="BrkSide"/>
    <s v="Norm"/>
    <s v="1Fam"/>
    <s v="1.5Fin"/>
    <n v="6"/>
    <n v="6"/>
    <s v="Gable"/>
    <s v="CompShg"/>
    <s v="Wd Sdng"/>
    <s v="Wd Sdng"/>
    <s v="None"/>
    <n v="0"/>
    <s v="TA"/>
    <s v="BrkTil"/>
    <s v="TA"/>
    <s v="No"/>
    <x v="0"/>
    <x v="291"/>
    <s v="Unf"/>
    <x v="0"/>
    <n v="1"/>
    <n v="360"/>
    <x v="128"/>
    <x v="79"/>
    <x v="217"/>
    <s v="Gas"/>
    <s v="Ex"/>
    <s v="Y"/>
    <s v="SBrkr"/>
    <n v="869"/>
    <n v="349"/>
    <n v="0"/>
    <x v="0"/>
    <n v="1218"/>
    <n v="0"/>
    <n v="1"/>
    <n v="1"/>
    <n v="0"/>
    <n v="3"/>
    <n v="1"/>
    <s v="TA"/>
    <n v="6"/>
    <s v="Typ"/>
    <n v="1"/>
    <s v="Gd"/>
    <s v="Detchd"/>
    <s v="Unf"/>
    <n v="2"/>
    <n v="440"/>
    <s v="TA"/>
    <s v="Y"/>
    <x v="1"/>
    <x v="0"/>
    <x v="0"/>
    <x v="0"/>
    <x v="0"/>
    <s v="No Fence"/>
    <n v="0"/>
    <n v="3"/>
    <n v="2007"/>
    <s v="WD"/>
    <s v="Normal"/>
    <n v="131000"/>
    <n v="0"/>
    <n v="0"/>
    <n v="3"/>
    <n v="5"/>
    <n v="1"/>
    <n v="130188.550713326"/>
  </r>
  <r>
    <n v="20"/>
    <s v="RL"/>
    <n v="70"/>
    <n v="9100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BrkFace"/>
    <n v="244"/>
    <s v="Gd"/>
    <s v="PConc"/>
    <s v="Gd"/>
    <s v="Av"/>
    <x v="1"/>
    <x v="484"/>
    <s v="Unf"/>
    <x v="0"/>
    <n v="1"/>
    <n v="125"/>
    <x v="4"/>
    <x v="4"/>
    <x v="560"/>
    <s v="Gas"/>
    <s v="Ex"/>
    <s v="Y"/>
    <s v="SBrkr"/>
    <n v="1525"/>
    <n v="0"/>
    <n v="0"/>
    <x v="0"/>
    <n v="1525"/>
    <n v="1"/>
    <n v="0"/>
    <n v="2"/>
    <n v="0"/>
    <n v="3"/>
    <n v="1"/>
    <s v="Gd"/>
    <n v="6"/>
    <s v="Typ"/>
    <n v="0"/>
    <s v="No Fireplace"/>
    <s v="Attchd"/>
    <s v="RFn"/>
    <n v="2"/>
    <n v="541"/>
    <s v="TA"/>
    <s v="Y"/>
    <x v="145"/>
    <x v="37"/>
    <x v="0"/>
    <x v="0"/>
    <x v="0"/>
    <s v="No Fence"/>
    <n v="0"/>
    <n v="9"/>
    <n v="2006"/>
    <s v="WD"/>
    <s v="Normal"/>
    <n v="235000"/>
    <n v="0"/>
    <n v="0"/>
    <n v="5"/>
    <n v="4"/>
    <n v="3"/>
    <n v="233753.60985795499"/>
  </r>
  <r>
    <n v="90"/>
    <s v="RL"/>
    <n v="65"/>
    <n v="8944"/>
    <s v="Missing"/>
    <s v="Reg"/>
    <s v="Lvl"/>
    <s v="Inside"/>
    <s v="Gtl"/>
    <s v="NAmes"/>
    <s v="Norm"/>
    <s v="Duplex"/>
    <s v="1Story"/>
    <n v="5"/>
    <n v="5"/>
    <s v="Gable"/>
    <s v="CompShg"/>
    <s v="Plywood"/>
    <s v="Plywood"/>
    <s v="None"/>
    <n v="0"/>
    <s v="TA"/>
    <s v="CBlock"/>
    <s v="TA"/>
    <s v="No"/>
    <x v="2"/>
    <x v="6"/>
    <s v="Unf"/>
    <x v="0"/>
    <n v="1"/>
    <n v="1584"/>
    <x v="6"/>
    <x v="6"/>
    <x v="561"/>
    <s v="Gas"/>
    <s v="TA"/>
    <s v="Y"/>
    <s v="SBrkr"/>
    <n v="1584"/>
    <n v="0"/>
    <n v="0"/>
    <x v="0"/>
    <n v="1584"/>
    <n v="0"/>
    <n v="0"/>
    <n v="2"/>
    <n v="0"/>
    <n v="4"/>
    <n v="2"/>
    <s v="TA"/>
    <n v="8"/>
    <s v="Mod"/>
    <n v="0"/>
    <s v="No Fireplace"/>
    <s v="Detchd"/>
    <s v="Unf"/>
    <n v="3"/>
    <n v="792"/>
    <s v="TA"/>
    <s v="Y"/>
    <x v="1"/>
    <x v="127"/>
    <x v="0"/>
    <x v="0"/>
    <x v="0"/>
    <s v="No Fence"/>
    <n v="0"/>
    <n v="4"/>
    <n v="2009"/>
    <s v="WD"/>
    <s v="Normal"/>
    <n v="124000"/>
    <n v="0"/>
    <n v="0"/>
    <n v="4"/>
    <n v="3"/>
    <n v="2"/>
    <n v="127082.147401393"/>
  </r>
  <r>
    <n v="85"/>
    <s v="RL"/>
    <n v="68"/>
    <n v="7838"/>
    <s v="Missing"/>
    <s v="Reg"/>
    <s v="Lvl"/>
    <s v="Inside"/>
    <s v="Gtl"/>
    <s v="NAmes"/>
    <s v="Norm"/>
    <s v="1Fam"/>
    <s v="SFoyer"/>
    <n v="5"/>
    <n v="5"/>
    <s v="Gable"/>
    <s v="CompShg"/>
    <s v="HdBoard"/>
    <s v="HdBoard"/>
    <s v="None"/>
    <n v="0"/>
    <s v="TA"/>
    <s v="CBlock"/>
    <s v="TA"/>
    <s v="Av"/>
    <x v="0"/>
    <x v="485"/>
    <s v="Unf"/>
    <x v="0"/>
    <n v="1"/>
    <n v="95"/>
    <x v="87"/>
    <x v="59"/>
    <x v="92"/>
    <s v="Gas"/>
    <s v="TA"/>
    <s v="Y"/>
    <s v="SBrkr"/>
    <n v="900"/>
    <n v="0"/>
    <n v="0"/>
    <x v="0"/>
    <n v="900"/>
    <n v="1"/>
    <n v="0"/>
    <n v="1"/>
    <n v="0"/>
    <n v="3"/>
    <n v="1"/>
    <s v="TA"/>
    <n v="6"/>
    <s v="Typ"/>
    <n v="1"/>
    <s v="Po"/>
    <s v="Attchd"/>
    <s v="RFn"/>
    <n v="1"/>
    <n v="288"/>
    <s v="TA"/>
    <s v="Y"/>
    <x v="222"/>
    <x v="123"/>
    <x v="0"/>
    <x v="0"/>
    <x v="0"/>
    <s v="MnWw"/>
    <n v="0"/>
    <n v="12"/>
    <n v="2006"/>
    <s v="WD"/>
    <s v="Normal"/>
    <n v="123000"/>
    <n v="0"/>
    <n v="0"/>
    <n v="4"/>
    <n v="3"/>
    <n v="2"/>
    <n v="129072.21375026699"/>
  </r>
  <r>
    <n v="190"/>
    <s v="RM"/>
    <n v="60"/>
    <n v="10800"/>
    <s v="Pave"/>
    <s v="Reg"/>
    <s v="Lvl"/>
    <s v="Inside"/>
    <s v="Gtl"/>
    <s v="OldTown"/>
    <s v="Norm"/>
    <s v="2fmCon"/>
    <s v="1.5Fin"/>
    <n v="6"/>
    <n v="7"/>
    <s v="Gable"/>
    <s v="CompShg"/>
    <s v="Wd Sdng"/>
    <s v="Wd Sdng"/>
    <s v="None"/>
    <n v="0"/>
    <s v="TA"/>
    <s v="BrkTil"/>
    <s v="Fa"/>
    <s v="No"/>
    <x v="2"/>
    <x v="6"/>
    <s v="Unf"/>
    <x v="0"/>
    <n v="1"/>
    <n v="482"/>
    <x v="6"/>
    <x v="6"/>
    <x v="562"/>
    <s v="Gas"/>
    <s v="Ex"/>
    <s v="N"/>
    <s v="SBrkr"/>
    <n v="1221"/>
    <n v="691"/>
    <n v="0"/>
    <x v="0"/>
    <n v="1912"/>
    <n v="0"/>
    <n v="0"/>
    <n v="2"/>
    <n v="0"/>
    <n v="3"/>
    <n v="2"/>
    <s v="TA"/>
    <n v="7"/>
    <s v="Typ"/>
    <n v="1"/>
    <s v="TA"/>
    <s v="Detchd"/>
    <s v="Unf"/>
    <n v="2"/>
    <n v="672"/>
    <s v="Gd"/>
    <s v="Y"/>
    <x v="1"/>
    <x v="93"/>
    <x v="97"/>
    <x v="0"/>
    <x v="0"/>
    <s v="No Fence"/>
    <n v="0"/>
    <n v="4"/>
    <n v="2008"/>
    <s v="WD"/>
    <s v="Normal"/>
    <n v="163000"/>
    <n v="0"/>
    <n v="0"/>
    <n v="2"/>
    <n v="5"/>
    <n v="3"/>
    <n v="155694.726846698"/>
  </r>
  <r>
    <n v="120"/>
    <s v="RL"/>
    <n v="53"/>
    <n v="4045"/>
    <s v="Missing"/>
    <s v="Reg"/>
    <s v="Lvl"/>
    <s v="Inside"/>
    <s v="Gtl"/>
    <s v="Blmngtn"/>
    <s v="Norm"/>
    <s v="TwnhsE"/>
    <s v="1Story"/>
    <n v="7"/>
    <n v="5"/>
    <s v="Mansard_Hip"/>
    <s v="CompShg"/>
    <s v="VinylSd"/>
    <s v="VinylSd"/>
    <s v="BrkFace"/>
    <n v="45"/>
    <s v="Gd"/>
    <s v="PConc"/>
    <s v="Gd"/>
    <s v="Av"/>
    <x v="1"/>
    <x v="486"/>
    <s v="Unf"/>
    <x v="0"/>
    <n v="1"/>
    <n v="286"/>
    <x v="38"/>
    <x v="34"/>
    <x v="563"/>
    <s v="Gas"/>
    <s v="Ex"/>
    <s v="Y"/>
    <s v="SBrkr"/>
    <n v="1500"/>
    <n v="0"/>
    <n v="0"/>
    <x v="0"/>
    <n v="1500"/>
    <n v="1"/>
    <n v="0"/>
    <n v="2"/>
    <n v="0"/>
    <n v="2"/>
    <n v="1"/>
    <s v="Gd"/>
    <n v="6"/>
    <s v="Typ"/>
    <n v="1"/>
    <s v="Gd"/>
    <s v="Attchd"/>
    <s v="Fin"/>
    <n v="3"/>
    <n v="648"/>
    <s v="TA"/>
    <s v="Y"/>
    <x v="121"/>
    <x v="41"/>
    <x v="0"/>
    <x v="0"/>
    <x v="0"/>
    <s v="No Fence"/>
    <n v="0"/>
    <n v="10"/>
    <n v="2006"/>
    <s v="New"/>
    <s v="Partial"/>
    <n v="246578"/>
    <n v="0"/>
    <n v="0"/>
    <n v="6"/>
    <n v="5"/>
    <n v="4"/>
    <n v="237395.08628217599"/>
  </r>
  <r>
    <n v="70"/>
    <s v="RM"/>
    <n v="51"/>
    <n v="6120"/>
    <s v="Missing"/>
    <s v="Reg"/>
    <s v="Lvl"/>
    <s v="Inside"/>
    <s v="Gtl"/>
    <s v="BrkSide"/>
    <s v="Norm"/>
    <s v="1Fam"/>
    <s v="2Story"/>
    <n v="5"/>
    <n v="8"/>
    <s v="Gable"/>
    <s v="CompShg"/>
    <s v="MetalSd"/>
    <s v="MetalSd"/>
    <s v="None"/>
    <n v="0"/>
    <s v="TA"/>
    <s v="BrkTil"/>
    <s v="TA"/>
    <s v="Mn"/>
    <x v="2"/>
    <x v="6"/>
    <s v="Unf"/>
    <x v="0"/>
    <n v="1"/>
    <n v="939"/>
    <x v="6"/>
    <x v="6"/>
    <x v="209"/>
    <s v="Gas"/>
    <s v="Ex"/>
    <s v="Y"/>
    <s v="SBrkr"/>
    <n v="939"/>
    <n v="574"/>
    <n v="0"/>
    <x v="0"/>
    <n v="1513"/>
    <n v="0"/>
    <n v="0"/>
    <n v="1"/>
    <n v="1"/>
    <n v="4"/>
    <n v="1"/>
    <s v="TA"/>
    <n v="8"/>
    <s v="Typ"/>
    <n v="0"/>
    <s v="No Fireplace"/>
    <s v="Detchd"/>
    <s v="Unf"/>
    <n v="1"/>
    <n v="180"/>
    <s v="Fa"/>
    <s v="N"/>
    <x v="36"/>
    <x v="0"/>
    <x v="22"/>
    <x v="0"/>
    <x v="0"/>
    <s v="No Fence"/>
    <n v="0"/>
    <n v="5"/>
    <n v="2007"/>
    <s v="WD"/>
    <s v="Normal"/>
    <n v="137500"/>
    <n v="0"/>
    <n v="0"/>
    <n v="2"/>
    <n v="2"/>
    <n v="4"/>
    <n v="136982.62766711001"/>
  </r>
  <r>
    <n v="50"/>
    <s v="RL"/>
    <n v="60"/>
    <n v="7200"/>
    <s v="Missing"/>
    <s v="Reg"/>
    <s v="Lvl"/>
    <s v="Inside"/>
    <s v="Gtl"/>
    <s v="NAmes"/>
    <s v="Norm"/>
    <s v="1Fam"/>
    <s v="1.5Fin"/>
    <n v="5"/>
    <n v="4"/>
    <s v="Gable"/>
    <s v="CompShg"/>
    <s v="VinylSd"/>
    <s v="Wd Sdng"/>
    <s v="None"/>
    <n v="0"/>
    <s v="TA"/>
    <s v="CBlock"/>
    <s v="TA"/>
    <s v="No"/>
    <x v="5"/>
    <x v="231"/>
    <s v="BLQ"/>
    <x v="102"/>
    <n v="2"/>
    <n v="676"/>
    <x v="232"/>
    <x v="51"/>
    <x v="323"/>
    <s v="Gas"/>
    <s v="Gd"/>
    <s v="Y"/>
    <s v="FuseA"/>
    <n v="1136"/>
    <n v="768"/>
    <n v="0"/>
    <x v="0"/>
    <n v="1904"/>
    <n v="1"/>
    <n v="0"/>
    <n v="1"/>
    <n v="1"/>
    <n v="3"/>
    <n v="1"/>
    <s v="TA"/>
    <n v="7"/>
    <s v="Min1"/>
    <n v="0"/>
    <s v="No Fireplace"/>
    <s v="Attchd"/>
    <s v="Unf"/>
    <n v="1"/>
    <n v="240"/>
    <s v="TA"/>
    <s v="Y"/>
    <x v="1"/>
    <x v="0"/>
    <x v="93"/>
    <x v="0"/>
    <x v="0"/>
    <s v="GdPrv"/>
    <n v="0"/>
    <n v="5"/>
    <n v="2009"/>
    <s v="WD"/>
    <s v="Normal"/>
    <n v="138000"/>
    <n v="0"/>
    <n v="0"/>
    <n v="3"/>
    <n v="2"/>
    <n v="3"/>
    <n v="137774.613662321"/>
  </r>
  <r>
    <n v="50"/>
    <s v="RL"/>
    <n v="51"/>
    <n v="6171"/>
    <s v="Missing"/>
    <s v="Reg"/>
    <s v="Lvl"/>
    <s v="Inside"/>
    <s v="Gtl"/>
    <s v="SWISU"/>
    <s v="Norm"/>
    <s v="1Fam"/>
    <s v="1.5Fin"/>
    <n v="6"/>
    <n v="6"/>
    <s v="Gable"/>
    <s v="CompShg"/>
    <s v="WdShing"/>
    <s v="Wd Shng"/>
    <s v="None"/>
    <n v="0"/>
    <s v="TA"/>
    <s v="BrkTil"/>
    <s v="TA"/>
    <s v="No"/>
    <x v="3"/>
    <x v="487"/>
    <s v="Unf"/>
    <x v="0"/>
    <n v="1"/>
    <n v="712"/>
    <x v="233"/>
    <x v="63"/>
    <x v="564"/>
    <s v="Gas"/>
    <s v="Ex"/>
    <s v="Y"/>
    <s v="SBrkr"/>
    <n v="1160"/>
    <n v="448"/>
    <n v="0"/>
    <x v="0"/>
    <n v="1608"/>
    <n v="0"/>
    <n v="0"/>
    <n v="2"/>
    <n v="1"/>
    <n v="3"/>
    <n v="1"/>
    <s v="Gd"/>
    <n v="7"/>
    <s v="Typ"/>
    <n v="1"/>
    <s v="Gd"/>
    <s v="Detchd"/>
    <s v="Unf"/>
    <n v="1"/>
    <n v="216"/>
    <s v="Fa"/>
    <s v="Y"/>
    <x v="6"/>
    <x v="60"/>
    <x v="0"/>
    <x v="0"/>
    <x v="0"/>
    <s v="MnPrv"/>
    <n v="0"/>
    <n v="10"/>
    <n v="2009"/>
    <s v="WD"/>
    <s v="Normal"/>
    <n v="137450"/>
    <n v="0"/>
    <n v="0"/>
    <n v="2"/>
    <n v="1"/>
    <n v="3"/>
    <n v="138080.573150913"/>
  </r>
  <r>
    <n v="50"/>
    <s v="RM"/>
    <n v="50"/>
    <n v="6000"/>
    <s v="Missing"/>
    <s v="Reg"/>
    <s v="Lvl"/>
    <s v="Corner"/>
    <s v="Gtl"/>
    <s v="BrkSide"/>
    <s v="Norm"/>
    <s v="1Fam"/>
    <s v="1.5Fin"/>
    <n v="6"/>
    <n v="7"/>
    <s v="Gable"/>
    <s v="CompShg"/>
    <s v="WdShing"/>
    <s v="Wd Shng"/>
    <s v="None"/>
    <n v="0"/>
    <s v="TA"/>
    <s v="BrkTil"/>
    <s v="TA"/>
    <s v="No"/>
    <x v="2"/>
    <x v="6"/>
    <s v="Unf"/>
    <x v="0"/>
    <n v="1"/>
    <n v="862"/>
    <x v="6"/>
    <x v="6"/>
    <x v="565"/>
    <s v="Gas"/>
    <s v="TA"/>
    <s v="Y"/>
    <s v="SBrkr"/>
    <n v="950"/>
    <n v="208"/>
    <n v="0"/>
    <x v="0"/>
    <n v="1158"/>
    <n v="0"/>
    <n v="0"/>
    <n v="1"/>
    <n v="0"/>
    <n v="3"/>
    <n v="1"/>
    <s v="TA"/>
    <n v="5"/>
    <s v="Typ"/>
    <n v="1"/>
    <s v="Gd"/>
    <s v="BuiltIn"/>
    <s v="RFn"/>
    <n v="1"/>
    <n v="208"/>
    <s v="TA"/>
    <s v="Y"/>
    <x v="1"/>
    <x v="0"/>
    <x v="24"/>
    <x v="0"/>
    <x v="0"/>
    <s v="No Fence"/>
    <n v="0"/>
    <n v="7"/>
    <n v="2008"/>
    <s v="WD"/>
    <s v="Normal"/>
    <n v="120000"/>
    <n v="0"/>
    <n v="0"/>
    <n v="3"/>
    <n v="2"/>
    <n v="1"/>
    <n v="120861.497074714"/>
  </r>
  <r>
    <n v="60"/>
    <s v="RL"/>
    <n v="62"/>
    <n v="7415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TA"/>
    <s v="No"/>
    <x v="1"/>
    <x v="488"/>
    <s v="Unf"/>
    <x v="0"/>
    <n v="1"/>
    <n v="80"/>
    <x v="46"/>
    <x v="40"/>
    <x v="566"/>
    <s v="Gas"/>
    <s v="Ex"/>
    <s v="Y"/>
    <s v="SBrkr"/>
    <n v="864"/>
    <n v="729"/>
    <n v="0"/>
    <x v="0"/>
    <n v="1593"/>
    <n v="1"/>
    <n v="0"/>
    <n v="2"/>
    <n v="1"/>
    <n v="3"/>
    <n v="1"/>
    <s v="TA"/>
    <n v="8"/>
    <s v="Typ"/>
    <n v="1"/>
    <s v="TA"/>
    <s v="Attchd"/>
    <s v="Fin"/>
    <n v="2"/>
    <n v="398"/>
    <s v="TA"/>
    <s v="Y"/>
    <x v="42"/>
    <x v="27"/>
    <x v="0"/>
    <x v="0"/>
    <x v="0"/>
    <s v="No Fence"/>
    <n v="0"/>
    <n v="4"/>
    <n v="2008"/>
    <s v="WD"/>
    <s v="Normal"/>
    <n v="193000"/>
    <n v="0"/>
    <n v="0"/>
    <n v="6"/>
    <n v="5"/>
    <n v="4"/>
    <n v="183356.15009988801"/>
  </r>
  <r>
    <n v="20"/>
    <s v="RL"/>
    <n v="64"/>
    <n v="6762"/>
    <s v="Missing"/>
    <s v="Reg"/>
    <s v="Lvl"/>
    <s v="Inside"/>
    <s v="Gtl"/>
    <s v="CollgCr"/>
    <s v="Norm"/>
    <s v="1Fam"/>
    <s v="1Story"/>
    <n v="7"/>
    <n v="5"/>
    <s v="Gable"/>
    <s v="CompShg"/>
    <s v="VinylSd"/>
    <s v="VinylSd"/>
    <s v="None"/>
    <n v="0"/>
    <s v="Gd"/>
    <s v="PConc"/>
    <s v="Gd"/>
    <s v="Av"/>
    <x v="2"/>
    <x v="6"/>
    <s v="Unf"/>
    <x v="0"/>
    <n v="1"/>
    <n v="1286"/>
    <x v="6"/>
    <x v="6"/>
    <x v="567"/>
    <s v="Gas"/>
    <s v="Ex"/>
    <s v="Y"/>
    <s v="SBrkr"/>
    <n v="1294"/>
    <n v="0"/>
    <n v="0"/>
    <x v="0"/>
    <n v="1294"/>
    <n v="0"/>
    <n v="0"/>
    <n v="2"/>
    <n v="0"/>
    <n v="2"/>
    <n v="1"/>
    <s v="Gd"/>
    <n v="6"/>
    <s v="Typ"/>
    <n v="1"/>
    <s v="Gd"/>
    <s v="Attchd"/>
    <s v="RFn"/>
    <n v="2"/>
    <n v="662"/>
    <s v="TA"/>
    <s v="Y"/>
    <x v="18"/>
    <x v="62"/>
    <x v="0"/>
    <x v="0"/>
    <x v="0"/>
    <s v="No Fence"/>
    <n v="0"/>
    <n v="7"/>
    <n v="2006"/>
    <s v="New"/>
    <s v="Partial"/>
    <n v="193879"/>
    <n v="0"/>
    <n v="0"/>
    <n v="6"/>
    <n v="5"/>
    <n v="4"/>
    <n v="185465.143981125"/>
  </r>
  <r>
    <n v="50"/>
    <s v="RL"/>
    <n v="60"/>
    <n v="10410"/>
    <s v="Grvl"/>
    <s v="Reg"/>
    <s v="Lvl"/>
    <s v="Corner"/>
    <s v="Gtl"/>
    <s v="OldTown"/>
    <s v="Artery"/>
    <s v="1Fam"/>
    <s v="1.5Fin"/>
    <n v="3"/>
    <n v="4"/>
    <s v="Gable"/>
    <s v="CompShg"/>
    <s v="Wd Sdng"/>
    <s v="Wd Sdng"/>
    <s v="None"/>
    <n v="0"/>
    <s v="TA"/>
    <s v="PConc"/>
    <s v="TA"/>
    <s v="No"/>
    <x v="2"/>
    <x v="6"/>
    <s v="Unf"/>
    <x v="0"/>
    <n v="1"/>
    <n v="672"/>
    <x v="6"/>
    <x v="6"/>
    <x v="54"/>
    <s v="Gas"/>
    <s v="TA"/>
    <s v="Y"/>
    <s v="SBrkr"/>
    <n v="694"/>
    <n v="520"/>
    <n v="0"/>
    <x v="0"/>
    <n v="1214"/>
    <n v="0"/>
    <n v="0"/>
    <n v="1"/>
    <n v="0"/>
    <n v="3"/>
    <n v="1"/>
    <s v="TA"/>
    <n v="6"/>
    <s v="Typ"/>
    <n v="0"/>
    <s v="No Fireplace"/>
    <s v="Detchd"/>
    <s v="Unf"/>
    <n v="3"/>
    <n v="936"/>
    <s v="TA"/>
    <s v="Y"/>
    <x v="58"/>
    <x v="0"/>
    <x v="98"/>
    <x v="0"/>
    <x v="0"/>
    <s v="MnPrv"/>
    <n v="0"/>
    <n v="1"/>
    <n v="2006"/>
    <s v="WD"/>
    <s v="Family"/>
    <n v="105000"/>
    <n v="0"/>
    <n v="0"/>
    <n v="2"/>
    <n v="4"/>
    <n v="1"/>
    <n v="101037.534782078"/>
  </r>
  <r>
    <n v="120"/>
    <s v="RM"/>
    <n v="44"/>
    <n v="3842"/>
    <s v="Missing"/>
    <s v="IR1"/>
    <s v="HLS"/>
    <s v="Inside"/>
    <s v="Mod"/>
    <s v="Crawfor"/>
    <s v="Norm"/>
    <s v="TwnhsE"/>
    <s v="1Story"/>
    <n v="8"/>
    <n v="5"/>
    <s v="Mansard_Hip"/>
    <s v="CompShg"/>
    <s v="CemntBd"/>
    <s v="CmentBd"/>
    <s v="Stone"/>
    <n v="174"/>
    <s v="Gd"/>
    <s v="PConc"/>
    <s v="Ex"/>
    <s v="Gd"/>
    <x v="1"/>
    <x v="489"/>
    <s v="Unf"/>
    <x v="0"/>
    <n v="1"/>
    <n v="221"/>
    <x v="15"/>
    <x v="12"/>
    <x v="568"/>
    <s v="Gas"/>
    <s v="Ex"/>
    <s v="Y"/>
    <s v="SBrkr"/>
    <n v="1646"/>
    <n v="0"/>
    <n v="0"/>
    <x v="0"/>
    <n v="1646"/>
    <n v="1"/>
    <n v="1"/>
    <n v="2"/>
    <n v="0"/>
    <n v="2"/>
    <n v="1"/>
    <s v="Gd"/>
    <n v="5"/>
    <s v="Typ"/>
    <n v="1"/>
    <s v="Gd"/>
    <s v="Attchd"/>
    <s v="Fin"/>
    <n v="2"/>
    <n v="482"/>
    <s v="TA"/>
    <s v="Y"/>
    <x v="212"/>
    <x v="90"/>
    <x v="0"/>
    <x v="0"/>
    <x v="59"/>
    <s v="No Fence"/>
    <n v="0"/>
    <n v="1"/>
    <n v="2008"/>
    <s v="WD"/>
    <s v="Normal"/>
    <n v="275000"/>
    <n v="0"/>
    <n v="0"/>
    <n v="6"/>
    <n v="5"/>
    <n v="4"/>
    <n v="285263.33815291501"/>
  </r>
  <r>
    <n v="85"/>
    <s v="RL"/>
    <n v="70"/>
    <n v="8445"/>
    <s v="Missing"/>
    <s v="Reg"/>
    <s v="Lvl"/>
    <s v="Corner"/>
    <s v="Gtl"/>
    <s v="CollgCr"/>
    <s v="Norm"/>
    <s v="1Fam"/>
    <s v="SFoyer"/>
    <n v="5"/>
    <n v="7"/>
    <s v="Gable"/>
    <s v="CompShg"/>
    <s v="HdBoard"/>
    <s v="Wd Shng"/>
    <s v="None"/>
    <n v="0"/>
    <s v="TA"/>
    <s v="CBlock"/>
    <s v="Gd"/>
    <s v="Av"/>
    <x v="1"/>
    <x v="315"/>
    <s v="Unf"/>
    <x v="0"/>
    <n v="1"/>
    <n v="112"/>
    <x v="101"/>
    <x v="7"/>
    <x v="166"/>
    <s v="Gas"/>
    <s v="TA"/>
    <s v="Y"/>
    <s v="SBrkr"/>
    <n v="768"/>
    <n v="0"/>
    <n v="0"/>
    <x v="0"/>
    <n v="768"/>
    <n v="1"/>
    <n v="0"/>
    <n v="1"/>
    <n v="0"/>
    <n v="2"/>
    <n v="1"/>
    <s v="TA"/>
    <n v="5"/>
    <s v="Typ"/>
    <n v="0"/>
    <s v="No Fireplace"/>
    <s v="Detchd"/>
    <s v="Unf"/>
    <n v="2"/>
    <n v="396"/>
    <s v="TA"/>
    <s v="Y"/>
    <x v="63"/>
    <x v="0"/>
    <x v="0"/>
    <x v="0"/>
    <x v="0"/>
    <s v="MnPrv"/>
    <n v="0"/>
    <n v="3"/>
    <n v="2009"/>
    <s v="WD"/>
    <s v="Normal"/>
    <n v="133000"/>
    <n v="0"/>
    <n v="0"/>
    <n v="4"/>
    <n v="4"/>
    <n v="4"/>
    <n v="134350.292440335"/>
  </r>
  <r>
    <n v="20"/>
    <s v="RL"/>
    <n v="69"/>
    <n v="8780"/>
    <s v="Missing"/>
    <s v="IR1"/>
    <s v="Lvl"/>
    <s v="Corner"/>
    <s v="Gtl"/>
    <s v="Mitchel"/>
    <s v="Norm"/>
    <s v="1Fam"/>
    <s v="1Story"/>
    <n v="5"/>
    <n v="5"/>
    <s v="Gable"/>
    <s v="CompShg"/>
    <s v="HdBoard"/>
    <s v="Plywood"/>
    <s v="None"/>
    <n v="0"/>
    <s v="TA"/>
    <s v="CBlock"/>
    <s v="TA"/>
    <s v="No"/>
    <x v="0"/>
    <x v="108"/>
    <s v="Unf"/>
    <x v="0"/>
    <n v="1"/>
    <n v="208"/>
    <x v="157"/>
    <x v="77"/>
    <x v="484"/>
    <s v="Gas"/>
    <s v="Ex"/>
    <s v="Y"/>
    <s v="SBrkr"/>
    <n v="833"/>
    <n v="0"/>
    <n v="0"/>
    <x v="0"/>
    <n v="833"/>
    <n v="1"/>
    <n v="0"/>
    <n v="1"/>
    <n v="0"/>
    <n v="3"/>
    <n v="1"/>
    <s v="TA"/>
    <n v="5"/>
    <s v="Typ"/>
    <n v="0"/>
    <s v="No Fireplace"/>
    <s v="No Garage"/>
    <s v="No Garage"/>
    <n v="0"/>
    <n v="0"/>
    <s v="No Garage"/>
    <s v="Y"/>
    <x v="1"/>
    <x v="0"/>
    <x v="0"/>
    <x v="0"/>
    <x v="0"/>
    <s v="MnPrv"/>
    <n v="0"/>
    <n v="3"/>
    <n v="2009"/>
    <s v="WD"/>
    <s v="Normal"/>
    <n v="112000"/>
    <n v="0"/>
    <n v="0"/>
    <n v="5"/>
    <s v="No Garage"/>
    <n v="3"/>
    <n v="117580.13000943301"/>
  </r>
  <r>
    <n v="70"/>
    <s v="RM"/>
    <n v="60"/>
    <n v="7740"/>
    <s v="Missing"/>
    <s v="Reg"/>
    <s v="Lvl"/>
    <s v="Inside"/>
    <s v="Gtl"/>
    <s v="OldTown"/>
    <s v="Norm"/>
    <s v="1Fam"/>
    <s v="2Story"/>
    <n v="4"/>
    <n v="7"/>
    <s v="Gable"/>
    <s v="CompShg"/>
    <s v="VinylSd"/>
    <s v="VinylSd"/>
    <s v="None"/>
    <n v="0"/>
    <s v="TA"/>
    <s v="CBlock"/>
    <s v="Fa"/>
    <s v="No"/>
    <x v="2"/>
    <x v="6"/>
    <s v="Unf"/>
    <x v="0"/>
    <n v="1"/>
    <n v="622"/>
    <x v="6"/>
    <x v="6"/>
    <x v="569"/>
    <s v="Gas"/>
    <s v="Gd"/>
    <s v="Y"/>
    <s v="SBrkr"/>
    <n v="741"/>
    <n v="622"/>
    <n v="0"/>
    <x v="0"/>
    <n v="1363"/>
    <n v="0"/>
    <n v="0"/>
    <n v="1"/>
    <n v="0"/>
    <n v="3"/>
    <n v="1"/>
    <s v="TA"/>
    <n v="6"/>
    <s v="Typ"/>
    <n v="0"/>
    <s v="No Fireplace"/>
    <s v="Detchd"/>
    <s v="Unf"/>
    <n v="2"/>
    <n v="528"/>
    <s v="TA"/>
    <s v="Y"/>
    <x v="1"/>
    <x v="0"/>
    <x v="0"/>
    <x v="0"/>
    <x v="29"/>
    <s v="No Fence"/>
    <n v="0"/>
    <n v="6"/>
    <n v="2010"/>
    <s v="WD"/>
    <s v="Normal"/>
    <n v="125500"/>
    <n v="0"/>
    <n v="0"/>
    <n v="2"/>
    <n v="3"/>
    <n v="1"/>
    <n v="121215.180804484"/>
  </r>
  <r>
    <n v="60"/>
    <s v="RL"/>
    <n v="79"/>
    <n v="12420"/>
    <s v="Missing"/>
    <s v="Reg"/>
    <s v="Lvl"/>
    <s v="Inside"/>
    <s v="Gtl"/>
    <s v="CollgCr"/>
    <s v="Norm"/>
    <s v="1Fam"/>
    <s v="2Story"/>
    <n v="7"/>
    <n v="5"/>
    <s v="Gable"/>
    <s v="CompShg"/>
    <s v="VinylSd"/>
    <s v="VinylSd"/>
    <s v="None"/>
    <n v="0"/>
    <s v="Gd"/>
    <s v="PConc"/>
    <s v="Gd"/>
    <s v="No"/>
    <x v="1"/>
    <x v="444"/>
    <s v="Unf"/>
    <x v="0"/>
    <n v="1"/>
    <n v="278"/>
    <x v="136"/>
    <x v="11"/>
    <x v="570"/>
    <s v="Gas"/>
    <s v="Ex"/>
    <s v="Y"/>
    <s v="SBrkr"/>
    <n v="944"/>
    <n v="896"/>
    <n v="0"/>
    <x v="0"/>
    <n v="1840"/>
    <n v="1"/>
    <n v="0"/>
    <n v="2"/>
    <n v="1"/>
    <n v="3"/>
    <n v="1"/>
    <s v="Gd"/>
    <n v="6"/>
    <s v="Typ"/>
    <n v="0"/>
    <s v="No Fireplace"/>
    <s v="Attchd"/>
    <s v="RFn"/>
    <n v="2"/>
    <n v="622"/>
    <s v="TA"/>
    <s v="Y"/>
    <x v="1"/>
    <x v="38"/>
    <x v="0"/>
    <x v="0"/>
    <x v="0"/>
    <s v="No Fence"/>
    <n v="0"/>
    <n v="6"/>
    <n v="2009"/>
    <s v="WD"/>
    <s v="Normal"/>
    <n v="230000"/>
    <n v="0"/>
    <n v="0"/>
    <n v="6"/>
    <n v="5"/>
    <n v="4"/>
    <n v="222322.68699014699"/>
  </r>
  <r>
    <n v="50"/>
    <s v="RL"/>
    <n v="80"/>
    <n v="9600"/>
    <s v="Missing"/>
    <s v="Reg"/>
    <s v="Lvl"/>
    <s v="Inside"/>
    <s v="Gtl"/>
    <s v="NAmes"/>
    <s v="Norm"/>
    <s v="1Fam"/>
    <s v="1.5Fin"/>
    <n v="6"/>
    <n v="8"/>
    <s v="Gable"/>
    <s v="CompShg"/>
    <s v="VinylSd"/>
    <s v="VinylSd"/>
    <s v="None"/>
    <n v="0"/>
    <s v="TA"/>
    <s v="CBlock"/>
    <s v="TA"/>
    <s v="No"/>
    <x v="3"/>
    <x v="61"/>
    <s v="Unf"/>
    <x v="0"/>
    <n v="1"/>
    <n v="736"/>
    <x v="234"/>
    <x v="62"/>
    <x v="532"/>
    <s v="Gas"/>
    <s v="Ex"/>
    <s v="Y"/>
    <s v="SBrkr"/>
    <n v="1112"/>
    <n v="556"/>
    <n v="0"/>
    <x v="0"/>
    <n v="1668"/>
    <n v="0"/>
    <n v="0"/>
    <n v="1"/>
    <n v="1"/>
    <n v="3"/>
    <n v="1"/>
    <s v="TA"/>
    <n v="6"/>
    <s v="Min2"/>
    <n v="0"/>
    <s v="No Fireplace"/>
    <s v="Attchd"/>
    <s v="Unf"/>
    <n v="1"/>
    <n v="271"/>
    <s v="TA"/>
    <s v="Y"/>
    <x v="1"/>
    <x v="0"/>
    <x v="0"/>
    <x v="0"/>
    <x v="0"/>
    <s v="MnPrv"/>
    <n v="0"/>
    <n v="9"/>
    <n v="2009"/>
    <s v="WD"/>
    <s v="Normal"/>
    <n v="140000"/>
    <n v="0"/>
    <n v="0"/>
    <n v="3"/>
    <n v="2"/>
    <n v="4"/>
    <n v="146377.83836352799"/>
  </r>
  <r>
    <n v="20"/>
    <s v="RL"/>
    <n v="88"/>
    <n v="10994"/>
    <s v="Missing"/>
    <s v="IR1"/>
    <s v="Lvl"/>
    <s v="Corner"/>
    <s v="Gtl"/>
    <s v="SawyerW"/>
    <s v="Norm"/>
    <s v="1Fam"/>
    <s v="1Story"/>
    <n v="8"/>
    <n v="5"/>
    <s v="Gable"/>
    <s v="CompShg"/>
    <s v="VinylSd"/>
    <s v="VinylSd"/>
    <s v="Stone"/>
    <n v="366"/>
    <s v="Gd"/>
    <s v="PConc"/>
    <s v="Gd"/>
    <s v="No"/>
    <x v="1"/>
    <x v="490"/>
    <s v="Unf"/>
    <x v="0"/>
    <n v="1"/>
    <n v="868"/>
    <x v="1"/>
    <x v="1"/>
    <x v="75"/>
    <s v="Gas"/>
    <s v="Ex"/>
    <s v="Y"/>
    <s v="SBrkr"/>
    <n v="1844"/>
    <n v="0"/>
    <n v="0"/>
    <x v="0"/>
    <n v="1844"/>
    <n v="1"/>
    <n v="0"/>
    <n v="2"/>
    <n v="0"/>
    <n v="2"/>
    <n v="1"/>
    <s v="Gd"/>
    <n v="7"/>
    <s v="Typ"/>
    <n v="1"/>
    <s v="Gd"/>
    <s v="Attchd"/>
    <s v="Fin"/>
    <n v="2"/>
    <n v="620"/>
    <s v="TA"/>
    <s v="Y"/>
    <x v="152"/>
    <x v="82"/>
    <x v="0"/>
    <x v="0"/>
    <x v="0"/>
    <s v="No Fence"/>
    <n v="0"/>
    <n v="9"/>
    <n v="2009"/>
    <s v="COD"/>
    <s v="Abnorml"/>
    <n v="257000"/>
    <n v="0"/>
    <n v="0"/>
    <n v="6"/>
    <n v="5"/>
    <n v="4"/>
    <n v="255442.383480869"/>
  </r>
  <r>
    <n v="50"/>
    <s v="RL"/>
    <n v="64"/>
    <n v="13053"/>
    <s v="Pave"/>
    <s v="Reg"/>
    <s v="Bnk"/>
    <s v="Inside"/>
    <s v="Gtl"/>
    <s v="BrkSide"/>
    <s v="Norm"/>
    <s v="1Fam"/>
    <s v="1.5Fin"/>
    <n v="6"/>
    <n v="7"/>
    <s v="Gambrel"/>
    <s v="CompShg"/>
    <s v="Wd Sdng"/>
    <s v="Wd Sdng"/>
    <s v="None"/>
    <n v="0"/>
    <s v="TA"/>
    <s v="BrkTil"/>
    <s v="TA"/>
    <s v="No"/>
    <x v="2"/>
    <x v="6"/>
    <s v="Unf"/>
    <x v="0"/>
    <n v="1"/>
    <n v="833"/>
    <x v="6"/>
    <x v="6"/>
    <x v="484"/>
    <s v="Gas"/>
    <s v="Gd"/>
    <s v="Y"/>
    <s v="SBrkr"/>
    <n v="1053"/>
    <n v="795"/>
    <n v="0"/>
    <x v="0"/>
    <n v="1848"/>
    <n v="0"/>
    <n v="0"/>
    <n v="1"/>
    <n v="1"/>
    <n v="4"/>
    <n v="1"/>
    <s v="Gd"/>
    <n v="8"/>
    <s v="Typ"/>
    <n v="1"/>
    <s v="Gd"/>
    <s v="Detchd"/>
    <s v="Unf"/>
    <n v="2"/>
    <n v="370"/>
    <s v="TA"/>
    <s v="N"/>
    <x v="1"/>
    <x v="0"/>
    <x v="0"/>
    <x v="0"/>
    <x v="60"/>
    <s v="No Fence"/>
    <n v="0"/>
    <n v="6"/>
    <n v="2008"/>
    <s v="WD"/>
    <s v="Normal"/>
    <n v="207000"/>
    <n v="0"/>
    <n v="0"/>
    <n v="2"/>
    <n v="1"/>
    <n v="3"/>
    <n v="205979.65363982401"/>
  </r>
  <r>
    <n v="190"/>
    <s v="RM"/>
    <n v="60"/>
    <n v="11340"/>
    <s v="Missing"/>
    <s v="Reg"/>
    <s v="Lvl"/>
    <s v="Inside"/>
    <s v="Gtl"/>
    <s v="OldTown"/>
    <s v="Norm"/>
    <s v="2fmCon"/>
    <s v="2Story"/>
    <n v="4"/>
    <n v="6"/>
    <s v="Gable"/>
    <s v="CompShg"/>
    <s v="VinylSd"/>
    <s v="AsbShng"/>
    <s v="None"/>
    <n v="0"/>
    <s v="TA"/>
    <s v="PConc"/>
    <s v="TA"/>
    <s v="No"/>
    <x v="2"/>
    <x v="6"/>
    <s v="Unf"/>
    <x v="0"/>
    <n v="1"/>
    <n v="777"/>
    <x v="6"/>
    <x v="6"/>
    <x v="263"/>
    <s v="Gas"/>
    <s v="Gd"/>
    <s v="Y"/>
    <s v="SBrkr"/>
    <n v="1246"/>
    <n v="1044"/>
    <n v="0"/>
    <x v="0"/>
    <n v="2290"/>
    <n v="0"/>
    <n v="0"/>
    <n v="2"/>
    <n v="0"/>
    <n v="4"/>
    <n v="2"/>
    <s v="TA"/>
    <n v="11"/>
    <s v="Typ"/>
    <n v="0"/>
    <s v="No Fireplace"/>
    <s v="Detchd"/>
    <s v="Unf"/>
    <n v="2"/>
    <n v="560"/>
    <s v="TA"/>
    <s v="N"/>
    <x v="1"/>
    <x v="0"/>
    <x v="8"/>
    <x v="0"/>
    <x v="0"/>
    <s v="No Fence"/>
    <n v="0"/>
    <n v="4"/>
    <n v="2010"/>
    <s v="WD"/>
    <s v="Normal"/>
    <n v="122500"/>
    <n v="0"/>
    <n v="0"/>
    <n v="1"/>
    <n v="3"/>
    <n v="1"/>
    <n v="123104.33271347301"/>
  </r>
  <r>
    <n v="60"/>
    <s v="RL"/>
    <n v="69"/>
    <n v="16545"/>
    <s v="Missing"/>
    <s v="IR1"/>
    <s v="Lvl"/>
    <s v="Inside"/>
    <s v="Gtl"/>
    <s v="NoRidge"/>
    <s v="Norm"/>
    <s v="1Fam"/>
    <s v="2Story"/>
    <n v="8"/>
    <n v="5"/>
    <s v="Gable"/>
    <s v="CompShg"/>
    <s v="VinylSd"/>
    <s v="VinylSd"/>
    <s v="BrkFace"/>
    <n v="731"/>
    <s v="Gd"/>
    <s v="PConc"/>
    <s v="Gd"/>
    <s v="Mn"/>
    <x v="1"/>
    <x v="491"/>
    <s v="Unf"/>
    <x v="0"/>
    <n v="1"/>
    <n v="503"/>
    <x v="129"/>
    <x v="75"/>
    <x v="549"/>
    <s v="Gas"/>
    <s v="Ex"/>
    <s v="Y"/>
    <s v="SBrkr"/>
    <n v="1310"/>
    <n v="1140"/>
    <n v="0"/>
    <x v="0"/>
    <n v="2450"/>
    <n v="1"/>
    <n v="0"/>
    <n v="2"/>
    <n v="1"/>
    <n v="3"/>
    <n v="1"/>
    <s v="Gd"/>
    <n v="7"/>
    <s v="Typ"/>
    <n v="1"/>
    <s v="TA"/>
    <s v="Attchd"/>
    <s v="Fin"/>
    <n v="3"/>
    <n v="1069"/>
    <s v="TA"/>
    <s v="Y"/>
    <x v="1"/>
    <x v="175"/>
    <x v="0"/>
    <x v="0"/>
    <x v="0"/>
    <s v="No Fence"/>
    <n v="0"/>
    <n v="5"/>
    <n v="2009"/>
    <s v="WD"/>
    <s v="Normal"/>
    <n v="340000"/>
    <n v="0"/>
    <n v="0"/>
    <n v="5"/>
    <n v="4"/>
    <n v="3"/>
    <n v="331938.33972437697"/>
  </r>
  <r>
    <n v="120"/>
    <s v="RM"/>
    <n v="37"/>
    <n v="4435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70"/>
    <s v="Gd"/>
    <s v="PConc"/>
    <s v="Gd"/>
    <s v="Av"/>
    <x v="1"/>
    <x v="314"/>
    <s v="Unf"/>
    <x v="0"/>
    <n v="1"/>
    <n v="162"/>
    <x v="8"/>
    <x v="5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0"/>
    <s v="No Fireplace"/>
    <s v="Attchd"/>
    <s v="Fin"/>
    <n v="2"/>
    <n v="420"/>
    <s v="TA"/>
    <s v="Y"/>
    <x v="7"/>
    <x v="0"/>
    <x v="0"/>
    <x v="0"/>
    <x v="0"/>
    <s v="No Fence"/>
    <n v="0"/>
    <n v="3"/>
    <n v="2008"/>
    <s v="WD"/>
    <s v="Normal"/>
    <n v="136500"/>
    <n v="0"/>
    <n v="0"/>
    <n v="6"/>
    <n v="5"/>
    <n v="4"/>
    <n v="141615.636733636"/>
  </r>
  <r>
    <n v="80"/>
    <s v="RL"/>
    <n v="69"/>
    <n v="19690"/>
    <s v="Missing"/>
    <s v="IR1"/>
    <s v="Lvl"/>
    <s v="CulDSac"/>
    <s v="Gtl"/>
    <s v="Edwards"/>
    <s v="Norm"/>
    <s v="1Fam"/>
    <s v="SLvl"/>
    <n v="6"/>
    <n v="7"/>
    <s v="Flat"/>
    <s v="Tar&amp;Grv"/>
    <s v="Plywood"/>
    <s v="Plywood"/>
    <s v="None"/>
    <n v="0"/>
    <s v="Gd"/>
    <s v="CBlock"/>
    <s v="Gd"/>
    <s v="Av"/>
    <x v="2"/>
    <x v="6"/>
    <s v="Unf"/>
    <x v="0"/>
    <n v="1"/>
    <n v="697"/>
    <x v="6"/>
    <x v="6"/>
    <x v="175"/>
    <s v="Gas"/>
    <s v="TA"/>
    <s v="Y"/>
    <s v="SBrkr"/>
    <n v="1575"/>
    <n v="626"/>
    <n v="0"/>
    <x v="0"/>
    <n v="2201"/>
    <n v="0"/>
    <n v="0"/>
    <n v="2"/>
    <n v="0"/>
    <n v="4"/>
    <n v="1"/>
    <s v="Gd"/>
    <n v="8"/>
    <s v="Typ"/>
    <n v="1"/>
    <s v="Gd"/>
    <s v="Attchd"/>
    <s v="Unf"/>
    <n v="2"/>
    <n v="432"/>
    <s v="Gd"/>
    <s v="Y"/>
    <x v="223"/>
    <x v="176"/>
    <x v="0"/>
    <x v="0"/>
    <x v="0"/>
    <s v="GdPrv"/>
    <n v="0"/>
    <n v="8"/>
    <n v="2006"/>
    <s v="WD"/>
    <s v="Alloca"/>
    <n v="274970"/>
    <n v="1"/>
    <n v="0"/>
    <n v="4"/>
    <n v="3"/>
    <n v="2"/>
    <n v="250474.906056665"/>
  </r>
  <r>
    <n v="20"/>
    <s v="RL"/>
    <n v="69"/>
    <n v="9503"/>
    <s v="Missing"/>
    <s v="Reg"/>
    <s v="Lvl"/>
    <s v="Inside"/>
    <s v="Gtl"/>
    <s v="NAmes"/>
    <s v="Norm"/>
    <s v="1Fam"/>
    <s v="1Story"/>
    <n v="5"/>
    <n v="5"/>
    <s v="Mansard_Hip"/>
    <s v="CompShg"/>
    <s v="HdBoard"/>
    <s v="HdBoard"/>
    <s v="None"/>
    <n v="0"/>
    <s v="TA"/>
    <s v="CBlock"/>
    <s v="TA"/>
    <s v="No"/>
    <x v="0"/>
    <x v="257"/>
    <s v="Rec"/>
    <x v="15"/>
    <n v="2"/>
    <n v="193"/>
    <x v="5"/>
    <x v="5"/>
    <x v="374"/>
    <s v="Gas"/>
    <s v="TA"/>
    <s v="Y"/>
    <s v="SBrkr"/>
    <n v="1344"/>
    <n v="0"/>
    <n v="0"/>
    <x v="0"/>
    <n v="1344"/>
    <n v="1"/>
    <n v="0"/>
    <n v="1"/>
    <n v="0"/>
    <n v="2"/>
    <n v="1"/>
    <s v="TA"/>
    <n v="6"/>
    <s v="Min1"/>
    <n v="1"/>
    <s v="TA"/>
    <s v="Detchd"/>
    <s v="Unf"/>
    <n v="1"/>
    <n v="484"/>
    <s v="TA"/>
    <s v="Y"/>
    <x v="141"/>
    <x v="70"/>
    <x v="0"/>
    <x v="0"/>
    <x v="0"/>
    <s v="GdWo"/>
    <n v="0"/>
    <n v="6"/>
    <n v="2007"/>
    <s v="WD"/>
    <s v="Normal"/>
    <n v="144000"/>
    <n v="0"/>
    <n v="0"/>
    <n v="4"/>
    <n v="3"/>
    <n v="3"/>
    <n v="138663.451924241"/>
  </r>
  <r>
    <n v="20"/>
    <s v="RL"/>
    <n v="80"/>
    <n v="10721"/>
    <s v="Missing"/>
    <s v="IR1"/>
    <s v="Lvl"/>
    <s v="Inside"/>
    <s v="Gtl"/>
    <s v="NAmes"/>
    <s v="Norm"/>
    <s v="1Fam"/>
    <s v="1Story"/>
    <n v="6"/>
    <n v="6"/>
    <s v="Mansard_Hip"/>
    <s v="CompShg"/>
    <s v="HdBoard"/>
    <s v="HdBoard"/>
    <s v="Stone"/>
    <n v="243"/>
    <s v="Gd"/>
    <s v="CBlock"/>
    <s v="TA"/>
    <s v="No"/>
    <x v="2"/>
    <x v="6"/>
    <s v="Unf"/>
    <x v="0"/>
    <n v="1"/>
    <n v="1252"/>
    <x v="6"/>
    <x v="6"/>
    <x v="358"/>
    <s v="Gas"/>
    <s v="Ex"/>
    <s v="Y"/>
    <s v="SBrkr"/>
    <n v="1252"/>
    <n v="0"/>
    <n v="0"/>
    <x v="0"/>
    <n v="1252"/>
    <n v="0"/>
    <n v="0"/>
    <n v="1"/>
    <n v="0"/>
    <n v="3"/>
    <n v="1"/>
    <s v="Gd"/>
    <n v="7"/>
    <s v="Typ"/>
    <n v="0"/>
    <s v="No Fireplace"/>
    <s v="Detchd"/>
    <s v="Unf"/>
    <n v="2"/>
    <n v="528"/>
    <s v="TA"/>
    <s v="Y"/>
    <x v="1"/>
    <x v="72"/>
    <x v="0"/>
    <x v="0"/>
    <x v="0"/>
    <s v="No Fence"/>
    <n v="0"/>
    <n v="10"/>
    <n v="2008"/>
    <s v="WD"/>
    <s v="Normal"/>
    <n v="142000"/>
    <n v="0"/>
    <n v="0"/>
    <n v="4"/>
    <n v="3"/>
    <n v="2"/>
    <n v="144567.10150246101"/>
  </r>
  <r>
    <n v="60"/>
    <s v="RL"/>
    <n v="81"/>
    <n v="10944"/>
    <s v="Missing"/>
    <s v="IR1"/>
    <s v="Lvl"/>
    <s v="Inside"/>
    <s v="Gtl"/>
    <s v="NoRidge"/>
    <s v="Norm"/>
    <s v="1Fam"/>
    <s v="2Story"/>
    <n v="7"/>
    <n v="5"/>
    <s v="Gable"/>
    <s v="CompShg"/>
    <s v="VinylSd"/>
    <s v="VinylSd"/>
    <s v="BrkFace"/>
    <n v="448"/>
    <s v="Gd"/>
    <s v="PConc"/>
    <s v="Gd"/>
    <s v="No"/>
    <x v="1"/>
    <x v="446"/>
    <s v="Unf"/>
    <x v="0"/>
    <n v="1"/>
    <n v="223"/>
    <x v="21"/>
    <x v="19"/>
    <x v="571"/>
    <s v="Gas"/>
    <s v="Ex"/>
    <s v="Y"/>
    <s v="SBrkr"/>
    <n v="1223"/>
    <n v="904"/>
    <n v="0"/>
    <x v="0"/>
    <n v="2127"/>
    <n v="1"/>
    <n v="0"/>
    <n v="2"/>
    <n v="1"/>
    <n v="3"/>
    <n v="1"/>
    <s v="Gd"/>
    <n v="5"/>
    <s v="Typ"/>
    <n v="2"/>
    <s v="TA"/>
    <s v="Attchd"/>
    <s v="RFn"/>
    <n v="2"/>
    <n v="525"/>
    <s v="TA"/>
    <s v="Y"/>
    <x v="10"/>
    <x v="53"/>
    <x v="0"/>
    <x v="0"/>
    <x v="0"/>
    <s v="No Fence"/>
    <n v="0"/>
    <n v="8"/>
    <n v="2008"/>
    <s v="WD"/>
    <s v="Normal"/>
    <n v="271000"/>
    <n v="0"/>
    <n v="0"/>
    <n v="5"/>
    <n v="4"/>
    <n v="3"/>
    <n v="253965.763944965"/>
  </r>
  <r>
    <n v="50"/>
    <s v="RL"/>
    <n v="60"/>
    <n v="10930"/>
    <s v="Grvl"/>
    <s v="Reg"/>
    <s v="Bnk"/>
    <s v="Inside"/>
    <s v="Gtl"/>
    <s v="NAmes"/>
    <s v="Artery"/>
    <s v="1Fam"/>
    <s v="1.5Fin"/>
    <n v="5"/>
    <n v="6"/>
    <s v="Gable"/>
    <s v="CompShg"/>
    <s v="MetalSd"/>
    <s v="MetalSd"/>
    <s v="None"/>
    <n v="0"/>
    <s v="TA"/>
    <s v="CBlock"/>
    <s v="TA"/>
    <s v="No"/>
    <x v="3"/>
    <x v="492"/>
    <s v="Unf"/>
    <x v="0"/>
    <n v="1"/>
    <n v="333"/>
    <x v="154"/>
    <x v="65"/>
    <x v="572"/>
    <s v="Gas"/>
    <s v="TA"/>
    <s v="Y"/>
    <s v="FuseA"/>
    <n v="1048"/>
    <n v="510"/>
    <n v="0"/>
    <x v="0"/>
    <n v="1558"/>
    <n v="1"/>
    <n v="0"/>
    <n v="1"/>
    <n v="1"/>
    <n v="3"/>
    <n v="1"/>
    <s v="TA"/>
    <n v="6"/>
    <s v="Typ"/>
    <n v="1"/>
    <s v="TA"/>
    <s v="Attchd"/>
    <s v="Unf"/>
    <n v="1"/>
    <n v="288"/>
    <s v="TA"/>
    <s v="Y"/>
    <x v="1"/>
    <x v="0"/>
    <x v="0"/>
    <x v="0"/>
    <x v="0"/>
    <s v="No Fence"/>
    <n v="0"/>
    <n v="4"/>
    <n v="2008"/>
    <s v="WD"/>
    <s v="Normal"/>
    <n v="140000"/>
    <n v="0"/>
    <n v="0"/>
    <n v="3"/>
    <n v="3"/>
    <n v="1"/>
    <n v="144377.240204106"/>
  </r>
  <r>
    <n v="20"/>
    <s v="RL"/>
    <n v="69"/>
    <n v="12546"/>
    <s v="Missing"/>
    <s v="IR1"/>
    <s v="Lvl"/>
    <s v="Corner"/>
    <s v="Gtl"/>
    <s v="NWAmes"/>
    <s v="Norm"/>
    <s v="1Fam"/>
    <s v="1Story"/>
    <n v="6"/>
    <n v="7"/>
    <s v="Gable"/>
    <s v="CompShg"/>
    <s v="MetalSd"/>
    <s v="MetalSd"/>
    <s v="BrkFace"/>
    <n v="310"/>
    <s v="Gd"/>
    <s v="CBlock"/>
    <s v="Gd"/>
    <s v="No"/>
    <x v="3"/>
    <x v="493"/>
    <s v="Unf"/>
    <x v="0"/>
    <n v="1"/>
    <n v="762"/>
    <x v="77"/>
    <x v="50"/>
    <x v="238"/>
    <s v="Gas"/>
    <s v="Ex"/>
    <s v="Y"/>
    <s v="SBrkr"/>
    <n v="1440"/>
    <n v="0"/>
    <n v="0"/>
    <x v="0"/>
    <n v="1440"/>
    <n v="0"/>
    <n v="0"/>
    <n v="2"/>
    <n v="0"/>
    <n v="3"/>
    <n v="1"/>
    <s v="Gd"/>
    <n v="7"/>
    <s v="Typ"/>
    <n v="1"/>
    <s v="TA"/>
    <s v="Attchd"/>
    <s v="Fin"/>
    <n v="2"/>
    <n v="467"/>
    <s v="TA"/>
    <s v="Y"/>
    <x v="1"/>
    <x v="0"/>
    <x v="99"/>
    <x v="0"/>
    <x v="0"/>
    <s v="No Fence"/>
    <n v="0"/>
    <n v="4"/>
    <n v="2007"/>
    <s v="WD"/>
    <s v="Normal"/>
    <n v="182900"/>
    <n v="0"/>
    <n v="0"/>
    <n v="5"/>
    <n v="4"/>
    <n v="3"/>
    <n v="186679.09671443299"/>
  </r>
  <r>
    <n v="60"/>
    <s v="RL"/>
    <n v="60"/>
    <n v="21930"/>
    <s v="Missing"/>
    <s v="IR2_3"/>
    <s v="Lvl"/>
    <s v="Inside"/>
    <s v="Gtl"/>
    <s v="Gilbert"/>
    <s v="RRAn"/>
    <s v="1Fam"/>
    <s v="2Story"/>
    <n v="5"/>
    <n v="5"/>
    <s v="Gable"/>
    <s v="CompShg"/>
    <s v="VinylSd"/>
    <s v="VinylSd"/>
    <s v="None"/>
    <n v="0"/>
    <s v="Gd"/>
    <s v="PConc"/>
    <s v="Gd"/>
    <s v="Av"/>
    <x v="2"/>
    <x v="6"/>
    <s v="Unf"/>
    <x v="0"/>
    <n v="1"/>
    <n v="732"/>
    <x v="6"/>
    <x v="6"/>
    <x v="305"/>
    <s v="Gas"/>
    <s v="Ex"/>
    <s v="Y"/>
    <s v="SBrkr"/>
    <n v="734"/>
    <n v="1104"/>
    <n v="0"/>
    <x v="0"/>
    <n v="1838"/>
    <n v="0"/>
    <n v="0"/>
    <n v="2"/>
    <n v="1"/>
    <n v="4"/>
    <n v="1"/>
    <s v="TA"/>
    <n v="7"/>
    <s v="Typ"/>
    <n v="1"/>
    <s v="Gd"/>
    <s v="BuiltIn"/>
    <s v="Fin"/>
    <n v="2"/>
    <n v="372"/>
    <s v="TA"/>
    <s v="Y"/>
    <x v="42"/>
    <x v="59"/>
    <x v="0"/>
    <x v="0"/>
    <x v="0"/>
    <s v="No Fence"/>
    <n v="0"/>
    <n v="7"/>
    <n v="2006"/>
    <s v="WD"/>
    <s v="Normal"/>
    <n v="192140"/>
    <n v="0"/>
    <n v="0"/>
    <n v="6"/>
    <n v="5"/>
    <n v="4"/>
    <n v="183606.02457748901"/>
  </r>
  <r>
    <n v="30"/>
    <s v="RL"/>
    <n v="60"/>
    <n v="10800"/>
    <s v="Grvl"/>
    <s v="Reg"/>
    <s v="Lvl"/>
    <s v="Inside"/>
    <s v="Gtl"/>
    <s v="OldTown"/>
    <s v="Norm"/>
    <s v="1Fam"/>
    <s v="1Story"/>
    <n v="4"/>
    <n v="6"/>
    <s v="Gable"/>
    <s v="CompShg"/>
    <s v="Wd Sdng"/>
    <s v="Wd Sdng"/>
    <s v="None"/>
    <n v="0"/>
    <s v="TA"/>
    <s v="BrkTil"/>
    <s v="TA"/>
    <s v="No"/>
    <x v="2"/>
    <x v="6"/>
    <s v="Unf"/>
    <x v="0"/>
    <n v="1"/>
    <n v="656"/>
    <x v="6"/>
    <x v="6"/>
    <x v="573"/>
    <s v="Gas"/>
    <s v="TA"/>
    <s v="Y"/>
    <s v="SBrkr"/>
    <n v="968"/>
    <n v="0"/>
    <n v="0"/>
    <x v="0"/>
    <n v="968"/>
    <n v="0"/>
    <n v="0"/>
    <n v="2"/>
    <n v="0"/>
    <n v="4"/>
    <n v="1"/>
    <s v="TA"/>
    <n v="5"/>
    <s v="Typ"/>
    <n v="0"/>
    <s v="No Fireplace"/>
    <s v="Detchd"/>
    <s v="Unf"/>
    <n v="1"/>
    <n v="216"/>
    <s v="Fa"/>
    <s v="Y"/>
    <x v="1"/>
    <x v="0"/>
    <x v="0"/>
    <x v="0"/>
    <x v="0"/>
    <s v="No Fence"/>
    <n v="0"/>
    <n v="8"/>
    <n v="2007"/>
    <s v="WD"/>
    <s v="Normal"/>
    <n v="64500"/>
    <n v="0"/>
    <n v="0"/>
    <n v="3"/>
    <n v="2"/>
    <n v="4"/>
    <n v="81125.451278819601"/>
  </r>
  <r>
    <n v="60"/>
    <s v="RL"/>
    <n v="93"/>
    <n v="10261"/>
    <s v="Missing"/>
    <s v="IR1"/>
    <s v="Lvl"/>
    <s v="Inside"/>
    <s v="Gtl"/>
    <s v="Gilbert"/>
    <s v="Norm"/>
    <s v="1Fam"/>
    <s v="2Story"/>
    <n v="6"/>
    <n v="5"/>
    <s v="Gable"/>
    <s v="CompShg"/>
    <s v="VinylSd"/>
    <s v="VinylSd"/>
    <s v="BrkFace"/>
    <n v="318"/>
    <s v="TA"/>
    <s v="PConc"/>
    <s v="Gd"/>
    <s v="No"/>
    <x v="2"/>
    <x v="6"/>
    <s v="Unf"/>
    <x v="0"/>
    <n v="1"/>
    <n v="936"/>
    <x v="6"/>
    <x v="6"/>
    <x v="301"/>
    <s v="Gas"/>
    <s v="Ex"/>
    <s v="Y"/>
    <s v="SBrkr"/>
    <n v="962"/>
    <n v="830"/>
    <n v="0"/>
    <x v="0"/>
    <n v="1792"/>
    <n v="1"/>
    <n v="0"/>
    <n v="2"/>
    <n v="1"/>
    <n v="3"/>
    <n v="1"/>
    <s v="TA"/>
    <n v="8"/>
    <s v="Typ"/>
    <n v="1"/>
    <s v="TA"/>
    <s v="Attchd"/>
    <s v="Fin"/>
    <n v="2"/>
    <n v="451"/>
    <s v="TA"/>
    <s v="Y"/>
    <x v="1"/>
    <x v="0"/>
    <x v="0"/>
    <x v="0"/>
    <x v="0"/>
    <s v="No Fence"/>
    <n v="0"/>
    <n v="5"/>
    <n v="2008"/>
    <s v="WD"/>
    <s v="Normal"/>
    <n v="186500"/>
    <n v="0"/>
    <n v="0"/>
    <n v="5"/>
    <n v="4"/>
    <n v="3"/>
    <n v="177285.89215633401"/>
  </r>
  <r>
    <n v="20"/>
    <s v="RL"/>
    <n v="80"/>
    <n v="17400"/>
    <s v="Missing"/>
    <s v="Reg"/>
    <s v="Low"/>
    <s v="Inside"/>
    <s v="Mod"/>
    <s v="Mitchel"/>
    <s v="Norm"/>
    <s v="1Fam"/>
    <s v="1Story"/>
    <n v="5"/>
    <n v="5"/>
    <s v="Gable"/>
    <s v="CompShg"/>
    <s v="BrkFace"/>
    <s v="BrkFace"/>
    <s v="None"/>
    <n v="0"/>
    <s v="TA"/>
    <s v="CBlock"/>
    <s v="TA"/>
    <s v="No"/>
    <x v="0"/>
    <x v="368"/>
    <s v="Unf"/>
    <x v="0"/>
    <n v="1"/>
    <n v="190"/>
    <x v="85"/>
    <x v="57"/>
    <x v="416"/>
    <s v="Gas"/>
    <s v="Fa"/>
    <s v="Y"/>
    <s v="SBrkr"/>
    <n v="1126"/>
    <n v="0"/>
    <n v="0"/>
    <x v="0"/>
    <n v="1126"/>
    <n v="1"/>
    <n v="0"/>
    <n v="2"/>
    <n v="0"/>
    <n v="3"/>
    <n v="1"/>
    <s v="TA"/>
    <n v="5"/>
    <s v="Typ"/>
    <n v="1"/>
    <s v="Gd"/>
    <s v="Attchd"/>
    <s v="RFn"/>
    <n v="2"/>
    <n v="484"/>
    <s v="TA"/>
    <s v="P"/>
    <x v="224"/>
    <x v="148"/>
    <x v="0"/>
    <x v="0"/>
    <x v="0"/>
    <s v="No Fence"/>
    <n v="0"/>
    <n v="5"/>
    <n v="2006"/>
    <s v="WD"/>
    <s v="Normal"/>
    <n v="160000"/>
    <n v="0"/>
    <n v="0"/>
    <n v="5"/>
    <n v="4"/>
    <n v="3"/>
    <n v="159476.804403621"/>
  </r>
  <r>
    <n v="20"/>
    <s v="RL"/>
    <n v="80"/>
    <n v="8400"/>
    <s v="Missing"/>
    <s v="Reg"/>
    <s v="Lvl"/>
    <s v="Inside"/>
    <s v="Gtl"/>
    <s v="NAmes"/>
    <s v="Norm"/>
    <s v="1Fam"/>
    <s v="1Story"/>
    <n v="6"/>
    <n v="9"/>
    <s v="Gable"/>
    <s v="CompShg"/>
    <s v="Wd Sdng"/>
    <s v="Wd Sdng"/>
    <s v="BrkFace"/>
    <n v="237"/>
    <s v="Gd"/>
    <s v="CBlock"/>
    <s v="TA"/>
    <s v="No"/>
    <x v="2"/>
    <x v="6"/>
    <s v="Unf"/>
    <x v="0"/>
    <n v="1"/>
    <n v="1319"/>
    <x v="6"/>
    <x v="6"/>
    <x v="574"/>
    <s v="Gas"/>
    <s v="TA"/>
    <s v="Y"/>
    <s v="SBrkr"/>
    <n v="1537"/>
    <n v="0"/>
    <n v="0"/>
    <x v="0"/>
    <n v="1537"/>
    <n v="1"/>
    <n v="0"/>
    <n v="1"/>
    <n v="1"/>
    <n v="3"/>
    <n v="1"/>
    <s v="Gd"/>
    <n v="7"/>
    <s v="Typ"/>
    <n v="1"/>
    <s v="Gd"/>
    <s v="Attchd"/>
    <s v="RFn"/>
    <n v="2"/>
    <n v="462"/>
    <s v="TA"/>
    <s v="Y"/>
    <x v="1"/>
    <x v="37"/>
    <x v="0"/>
    <x v="0"/>
    <x v="0"/>
    <s v="GdPrv"/>
    <n v="0"/>
    <n v="7"/>
    <n v="2008"/>
    <s v="COD"/>
    <s v="Abnorml"/>
    <n v="174000"/>
    <n v="0"/>
    <n v="0"/>
    <n v="4"/>
    <n v="3"/>
    <n v="4"/>
    <n v="173353.70507065899"/>
  </r>
  <r>
    <n v="20"/>
    <s v="RL"/>
    <n v="60"/>
    <n v="9000"/>
    <s v="Missing"/>
    <s v="Reg"/>
    <s v="Lvl"/>
    <s v="FR2"/>
    <s v="Gtl"/>
    <s v="NAmes"/>
    <s v="Norm"/>
    <s v="1Fam"/>
    <s v="1Story"/>
    <n v="4"/>
    <n v="6"/>
    <s v="Gable"/>
    <s v="CompShg"/>
    <s v="HdBoard"/>
    <s v="HdBoard"/>
    <s v="None"/>
    <n v="0"/>
    <s v="TA"/>
    <s v="PConc"/>
    <s v="TA"/>
    <s v="No"/>
    <x v="0"/>
    <x v="179"/>
    <s v="Unf"/>
    <x v="0"/>
    <n v="1"/>
    <n v="248"/>
    <x v="14"/>
    <x v="11"/>
    <x v="92"/>
    <s v="Gas"/>
    <s v="TA"/>
    <s v="Y"/>
    <s v="SBrkr"/>
    <n v="864"/>
    <n v="0"/>
    <n v="0"/>
    <x v="0"/>
    <n v="864"/>
    <n v="0"/>
    <n v="0"/>
    <n v="1"/>
    <n v="0"/>
    <n v="3"/>
    <n v="1"/>
    <s v="TA"/>
    <n v="5"/>
    <s v="Typ"/>
    <n v="0"/>
    <s v="No Fireplace"/>
    <s v="Detchd"/>
    <s v="Unf"/>
    <n v="2"/>
    <n v="528"/>
    <s v="TA"/>
    <s v="Y"/>
    <x v="1"/>
    <x v="0"/>
    <x v="0"/>
    <x v="0"/>
    <x v="0"/>
    <s v="GdWo"/>
    <n v="0"/>
    <n v="5"/>
    <n v="2007"/>
    <s v="WD"/>
    <s v="Normal"/>
    <n v="120500"/>
    <n v="0"/>
    <n v="0"/>
    <n v="4"/>
    <n v="3"/>
    <n v="2"/>
    <n v="117430.75021857599"/>
  </r>
  <r>
    <n v="20"/>
    <s v="RM"/>
    <n v="90"/>
    <n v="7407"/>
    <s v="Missing"/>
    <s v="Reg"/>
    <s v="Lvl"/>
    <s v="Inside"/>
    <s v="Gtl"/>
    <s v="OldTown"/>
    <s v="Artery"/>
    <s v="1Fam"/>
    <s v="1Story"/>
    <n v="6"/>
    <n v="7"/>
    <s v="Gable"/>
    <s v="CompShg"/>
    <s v="MetalSd"/>
    <s v="MetalSd"/>
    <s v="None"/>
    <n v="0"/>
    <s v="TA"/>
    <s v="CBlock"/>
    <s v="TA"/>
    <s v="No"/>
    <x v="1"/>
    <x v="43"/>
    <s v="Unf"/>
    <x v="0"/>
    <n v="1"/>
    <n v="312"/>
    <x v="70"/>
    <x v="53"/>
    <x v="8"/>
    <s v="Gas"/>
    <s v="TA"/>
    <s v="Y"/>
    <s v="FuseA"/>
    <n v="1236"/>
    <n v="0"/>
    <n v="0"/>
    <x v="0"/>
    <n v="1236"/>
    <n v="1"/>
    <n v="0"/>
    <n v="1"/>
    <n v="0"/>
    <n v="2"/>
    <n v="1"/>
    <s v="TA"/>
    <n v="6"/>
    <s v="Typ"/>
    <n v="0"/>
    <s v="No Fireplace"/>
    <s v="Attchd"/>
    <s v="Unf"/>
    <n v="2"/>
    <n v="923"/>
    <s v="TA"/>
    <s v="Y"/>
    <x v="1"/>
    <x v="124"/>
    <x v="44"/>
    <x v="0"/>
    <x v="0"/>
    <s v="MnPrv"/>
    <n v="0"/>
    <n v="4"/>
    <n v="2010"/>
    <s v="WD"/>
    <s v="Normal"/>
    <n v="149700"/>
    <n v="0"/>
    <n v="0"/>
    <n v="4"/>
    <n v="3"/>
    <n v="3"/>
    <n v="149642.60963577"/>
  </r>
  <r>
    <n v="60"/>
    <s v="RL"/>
    <n v="80"/>
    <n v="11584"/>
    <s v="Missing"/>
    <s v="Reg"/>
    <s v="Lvl"/>
    <s v="Inside"/>
    <s v="Gtl"/>
    <s v="NWAmes"/>
    <s v="Norm"/>
    <s v="1Fam"/>
    <s v="SLvl"/>
    <n v="7"/>
    <n v="6"/>
    <s v="Mansard_Hip"/>
    <s v="CompShg"/>
    <s v="HdBoard"/>
    <s v="HdBoard"/>
    <s v="BrkFace"/>
    <n v="96"/>
    <s v="TA"/>
    <s v="CBlock"/>
    <s v="TA"/>
    <s v="No"/>
    <x v="1"/>
    <x v="477"/>
    <s v="Rec"/>
    <x v="103"/>
    <n v="2"/>
    <n v="114"/>
    <x v="38"/>
    <x v="34"/>
    <x v="575"/>
    <s v="Gas"/>
    <s v="TA"/>
    <s v="Y"/>
    <s v="SBrkr"/>
    <n v="1040"/>
    <n v="685"/>
    <n v="0"/>
    <x v="0"/>
    <n v="1725"/>
    <n v="0"/>
    <n v="0"/>
    <n v="2"/>
    <n v="1"/>
    <n v="3"/>
    <n v="1"/>
    <s v="TA"/>
    <n v="6"/>
    <s v="Typ"/>
    <n v="1"/>
    <s v="TA"/>
    <s v="Attchd"/>
    <s v="RFn"/>
    <n v="2"/>
    <n v="550"/>
    <s v="TA"/>
    <s v="Y"/>
    <x v="1"/>
    <x v="109"/>
    <x v="81"/>
    <x v="0"/>
    <x v="0"/>
    <s v="No Fence"/>
    <n v="0"/>
    <n v="11"/>
    <n v="2007"/>
    <s v="WD"/>
    <s v="Normal"/>
    <n v="197000"/>
    <n v="0"/>
    <n v="0"/>
    <n v="5"/>
    <n v="4"/>
    <n v="3"/>
    <n v="191468.386907298"/>
  </r>
  <r>
    <n v="70"/>
    <s v="RL"/>
    <n v="79"/>
    <n v="11526"/>
    <s v="Missing"/>
    <s v="IR1"/>
    <s v="Bnk"/>
    <s v="Inside"/>
    <s v="Mod"/>
    <s v="Crawfor"/>
    <s v="Norm"/>
    <s v="1Fam"/>
    <s v="2.5Fin"/>
    <n v="6"/>
    <n v="7"/>
    <s v="Gable"/>
    <s v="CompShg"/>
    <s v="MetalSd"/>
    <s v="MetalSd"/>
    <s v="None"/>
    <n v="0"/>
    <s v="TA"/>
    <s v="BrkTil"/>
    <s v="Ex"/>
    <s v="No"/>
    <x v="2"/>
    <x v="6"/>
    <s v="Unf"/>
    <x v="0"/>
    <n v="1"/>
    <n v="588"/>
    <x v="6"/>
    <x v="6"/>
    <x v="246"/>
    <s v="Gas"/>
    <s v="Fa"/>
    <s v="Y"/>
    <s v="SBrkr"/>
    <n v="1423"/>
    <n v="748"/>
    <n v="384"/>
    <x v="17"/>
    <n v="2555"/>
    <n v="0"/>
    <n v="0"/>
    <n v="2"/>
    <n v="0"/>
    <n v="3"/>
    <n v="1"/>
    <s v="TA"/>
    <n v="11"/>
    <s v="Min1"/>
    <n v="1"/>
    <s v="Gd"/>
    <s v="Detchd"/>
    <s v="Fin"/>
    <n v="2"/>
    <n v="672"/>
    <s v="TA"/>
    <s v="Y"/>
    <x v="196"/>
    <x v="0"/>
    <x v="0"/>
    <x v="0"/>
    <x v="0"/>
    <s v="No Fence"/>
    <n v="0"/>
    <n v="9"/>
    <n v="2008"/>
    <s v="WD"/>
    <s v="Normal"/>
    <n v="191000"/>
    <n v="0"/>
    <n v="0"/>
    <n v="2"/>
    <n v="4"/>
    <n v="3"/>
    <n v="192421.913824833"/>
  </r>
  <r>
    <n v="120"/>
    <s v="RM"/>
    <n v="69"/>
    <n v="4426"/>
    <s v="Missing"/>
    <s v="Reg"/>
    <s v="Lvl"/>
    <s v="Inside"/>
    <s v="Gtl"/>
    <s v="CollgCr"/>
    <s v="Norm"/>
    <s v="TwnhsE"/>
    <s v="1Story"/>
    <n v="6"/>
    <n v="5"/>
    <s v="Gable"/>
    <s v="CompShg"/>
    <s v="VinylSd"/>
    <s v="VinylSd"/>
    <s v="BrkFace"/>
    <n v="147"/>
    <s v="Gd"/>
    <s v="PConc"/>
    <s v="Gd"/>
    <s v="Av"/>
    <x v="1"/>
    <x v="113"/>
    <s v="Unf"/>
    <x v="0"/>
    <n v="1"/>
    <n v="151"/>
    <x v="21"/>
    <x v="19"/>
    <x v="122"/>
    <s v="Gas"/>
    <s v="Ex"/>
    <s v="Y"/>
    <s v="SBrkr"/>
    <n v="848"/>
    <n v="0"/>
    <n v="0"/>
    <x v="0"/>
    <n v="848"/>
    <n v="1"/>
    <n v="0"/>
    <n v="1"/>
    <n v="0"/>
    <n v="1"/>
    <n v="1"/>
    <s v="Gd"/>
    <n v="3"/>
    <s v="Typ"/>
    <n v="1"/>
    <s v="TA"/>
    <s v="Attchd"/>
    <s v="RFn"/>
    <n v="2"/>
    <n v="420"/>
    <s v="TA"/>
    <s v="Y"/>
    <x v="51"/>
    <x v="0"/>
    <x v="0"/>
    <x v="0"/>
    <x v="0"/>
    <s v="No Fence"/>
    <n v="0"/>
    <n v="5"/>
    <n v="2008"/>
    <s v="WD"/>
    <s v="Normal"/>
    <n v="149300"/>
    <n v="0"/>
    <n v="0"/>
    <n v="6"/>
    <n v="5"/>
    <n v="4"/>
    <n v="145130.29527798301"/>
  </r>
  <r>
    <n v="60"/>
    <s v="FV"/>
    <n v="85"/>
    <n v="11003"/>
    <s v="Missing"/>
    <s v="Reg"/>
    <s v="Lvl"/>
    <s v="Inside"/>
    <s v="Gtl"/>
    <s v="Somerst"/>
    <s v="Norm"/>
    <s v="1Fam"/>
    <s v="2Story"/>
    <n v="10"/>
    <n v="5"/>
    <s v="Gable"/>
    <s v="CompShg"/>
    <s v="VinylSd"/>
    <s v="VinylSd"/>
    <s v="Stone"/>
    <n v="160"/>
    <s v="Ex"/>
    <s v="PConc"/>
    <s v="Ex"/>
    <s v="Av"/>
    <x v="1"/>
    <x v="471"/>
    <s v="Unf"/>
    <x v="0"/>
    <n v="1"/>
    <n v="252"/>
    <x v="157"/>
    <x v="77"/>
    <x v="409"/>
    <s v="Gas"/>
    <s v="Ex"/>
    <s v="Y"/>
    <s v="SBrkr"/>
    <n v="1026"/>
    <n v="981"/>
    <n v="0"/>
    <x v="0"/>
    <n v="2007"/>
    <n v="1"/>
    <n v="0"/>
    <n v="2"/>
    <n v="1"/>
    <n v="3"/>
    <n v="1"/>
    <s v="Ex"/>
    <n v="10"/>
    <s v="Typ"/>
    <n v="1"/>
    <s v="Ex"/>
    <s v="Attchd"/>
    <s v="Fin"/>
    <n v="3"/>
    <n v="812"/>
    <s v="TA"/>
    <s v="Y"/>
    <x v="18"/>
    <x v="131"/>
    <x v="0"/>
    <x v="0"/>
    <x v="0"/>
    <s v="No Fence"/>
    <n v="0"/>
    <n v="4"/>
    <n v="2009"/>
    <s v="WD"/>
    <s v="Normal"/>
    <n v="310000"/>
    <n v="0"/>
    <n v="0"/>
    <n v="6"/>
    <n v="5"/>
    <n v="4"/>
    <n v="315217.46988657297"/>
  </r>
  <r>
    <n v="30"/>
    <s v="RL"/>
    <n v="69"/>
    <n v="8854"/>
    <s v="Missing"/>
    <s v="Reg"/>
    <s v="Lvl"/>
    <s v="Inside"/>
    <s v="Gtl"/>
    <s v="BrkSide"/>
    <s v="Norm"/>
    <s v="1Fam"/>
    <s v="1.5Unf"/>
    <n v="6"/>
    <n v="6"/>
    <s v="Gable"/>
    <s v="CompShg"/>
    <s v="Wd Sdng"/>
    <s v="Wd Sdng"/>
    <s v="None"/>
    <n v="0"/>
    <s v="TA"/>
    <s v="BrkTil"/>
    <s v="TA"/>
    <s v="No"/>
    <x v="2"/>
    <x v="6"/>
    <s v="Unf"/>
    <x v="0"/>
    <n v="1"/>
    <n v="952"/>
    <x v="6"/>
    <x v="6"/>
    <x v="6"/>
    <s v="Others"/>
    <s v="Fa"/>
    <s v="N"/>
    <s v="FuseF"/>
    <n v="952"/>
    <n v="0"/>
    <n v="0"/>
    <x v="0"/>
    <n v="952"/>
    <n v="0"/>
    <n v="0"/>
    <n v="1"/>
    <n v="0"/>
    <n v="2"/>
    <n v="1"/>
    <s v="Fa"/>
    <n v="4"/>
    <s v="Typ"/>
    <n v="1"/>
    <s v="Gd"/>
    <s v="Detchd"/>
    <s v="Unf"/>
    <n v="1"/>
    <n v="192"/>
    <s v="Fa"/>
    <s v="P"/>
    <x v="1"/>
    <x v="63"/>
    <x v="0"/>
    <x v="0"/>
    <x v="61"/>
    <s v="No Fence"/>
    <n v="0"/>
    <n v="5"/>
    <n v="2009"/>
    <s v="WD"/>
    <s v="Normal"/>
    <n v="121000"/>
    <n v="0"/>
    <n v="0"/>
    <n v="2"/>
    <n v="1"/>
    <n v="1"/>
    <n v="116434.35608439799"/>
  </r>
  <r>
    <n v="20"/>
    <s v="RL"/>
    <n v="63"/>
    <n v="8500"/>
    <s v="Missing"/>
    <s v="Reg"/>
    <s v="Lvl"/>
    <s v="FR2"/>
    <s v="Gtl"/>
    <s v="CollgCr"/>
    <s v="Norm"/>
    <s v="1Fam"/>
    <s v="1Story"/>
    <n v="7"/>
    <n v="5"/>
    <s v="Gable"/>
    <s v="CompShg"/>
    <s v="VinylSd"/>
    <s v="VinylSd"/>
    <s v="BrkFace"/>
    <n v="106"/>
    <s v="Gd"/>
    <s v="PConc"/>
    <s v="Gd"/>
    <s v="Av"/>
    <x v="2"/>
    <x v="6"/>
    <s v="Unf"/>
    <x v="0"/>
    <n v="1"/>
    <n v="1422"/>
    <x v="6"/>
    <x v="6"/>
    <x v="154"/>
    <s v="Gas"/>
    <s v="Ex"/>
    <s v="Y"/>
    <s v="SBrkr"/>
    <n v="1422"/>
    <n v="0"/>
    <n v="0"/>
    <x v="0"/>
    <n v="1422"/>
    <n v="0"/>
    <n v="0"/>
    <n v="2"/>
    <n v="0"/>
    <n v="3"/>
    <n v="1"/>
    <s v="Gd"/>
    <n v="7"/>
    <s v="Typ"/>
    <n v="0"/>
    <s v="No Fireplace"/>
    <s v="Attchd"/>
    <s v="RFn"/>
    <n v="2"/>
    <n v="626"/>
    <s v="TA"/>
    <s v="Y"/>
    <x v="2"/>
    <x v="55"/>
    <x v="0"/>
    <x v="0"/>
    <x v="0"/>
    <s v="No Fence"/>
    <n v="0"/>
    <n v="11"/>
    <n v="2007"/>
    <s v="WD"/>
    <s v="Normal"/>
    <n v="179600"/>
    <n v="0"/>
    <n v="0"/>
    <n v="6"/>
    <n v="5"/>
    <n v="4"/>
    <n v="191291.529783504"/>
  </r>
  <r>
    <n v="85"/>
    <s v="RL"/>
    <n v="70"/>
    <n v="8400"/>
    <s v="Missing"/>
    <s v="Reg"/>
    <s v="Lvl"/>
    <s v="Inside"/>
    <s v="Gtl"/>
    <s v="Sawyer"/>
    <s v="Norm"/>
    <s v="1Fam"/>
    <s v="SFoyer"/>
    <n v="6"/>
    <n v="5"/>
    <s v="Gable"/>
    <s v="CompShg"/>
    <s v="VinylSd"/>
    <s v="VinylSd"/>
    <s v="None"/>
    <n v="0"/>
    <s v="TA"/>
    <s v="CBlock"/>
    <s v="TA"/>
    <s v="Gd"/>
    <x v="6"/>
    <x v="272"/>
    <s v="Rec"/>
    <x v="104"/>
    <n v="2"/>
    <n v="0"/>
    <x v="20"/>
    <x v="18"/>
    <x v="576"/>
    <s v="Gas"/>
    <s v="Gd"/>
    <s v="Y"/>
    <s v="SBrkr"/>
    <n v="913"/>
    <n v="0"/>
    <n v="0"/>
    <x v="0"/>
    <n v="913"/>
    <n v="1"/>
    <n v="0"/>
    <n v="1"/>
    <n v="0"/>
    <n v="3"/>
    <n v="1"/>
    <s v="TA"/>
    <n v="6"/>
    <s v="Typ"/>
    <n v="0"/>
    <s v="No Fireplace"/>
    <s v="Detchd"/>
    <s v="Unf"/>
    <n v="1"/>
    <n v="240"/>
    <s v="TA"/>
    <s v="Y"/>
    <x v="1"/>
    <x v="0"/>
    <x v="25"/>
    <x v="0"/>
    <x v="0"/>
    <s v="No Fence"/>
    <n v="0"/>
    <n v="5"/>
    <n v="2007"/>
    <s v="WD"/>
    <s v="Normal"/>
    <n v="129000"/>
    <n v="0"/>
    <n v="0"/>
    <n v="4"/>
    <n v="4"/>
    <n v="2"/>
    <n v="124208.73056937499"/>
  </r>
  <r>
    <n v="50"/>
    <s v="RL"/>
    <n v="70"/>
    <n v="11767"/>
    <s v="Missing"/>
    <s v="Reg"/>
    <s v="Lvl"/>
    <s v="Inside"/>
    <s v="Gtl"/>
    <s v="Edwards"/>
    <s v="Norm"/>
    <s v="1Fam"/>
    <s v="2Story"/>
    <n v="4"/>
    <n v="7"/>
    <s v="Gable"/>
    <s v="CompShg"/>
    <s v="MetalSd"/>
    <s v="HdBoard"/>
    <s v="None"/>
    <n v="0"/>
    <s v="TA"/>
    <s v="CBlock"/>
    <s v="Fa"/>
    <s v="No"/>
    <x v="2"/>
    <x v="6"/>
    <s v="Unf"/>
    <x v="0"/>
    <n v="1"/>
    <n v="560"/>
    <x v="6"/>
    <x v="6"/>
    <x v="247"/>
    <s v="Gas"/>
    <s v="Gd"/>
    <s v="N"/>
    <s v="SBrkr"/>
    <n v="796"/>
    <n v="550"/>
    <n v="0"/>
    <x v="0"/>
    <n v="1346"/>
    <n v="0"/>
    <n v="0"/>
    <n v="1"/>
    <n v="1"/>
    <n v="2"/>
    <n v="1"/>
    <s v="TA"/>
    <n v="6"/>
    <s v="Min2"/>
    <n v="0"/>
    <s v="No Fireplace"/>
    <s v="Detchd"/>
    <s v="Unf"/>
    <n v="1"/>
    <n v="384"/>
    <s v="Fa"/>
    <s v="Y"/>
    <x v="18"/>
    <x v="42"/>
    <x v="0"/>
    <x v="0"/>
    <x v="0"/>
    <s v="GdWo"/>
    <n v="0"/>
    <n v="5"/>
    <n v="2007"/>
    <s v="WD"/>
    <s v="Normal"/>
    <n v="112000"/>
    <n v="0"/>
    <n v="0"/>
    <n v="2"/>
    <n v="2"/>
    <n v="3"/>
    <n v="110679.58558392301"/>
  </r>
  <r>
    <n v="180"/>
    <s v="RM"/>
    <n v="21"/>
    <n v="1533"/>
    <s v="Missing"/>
    <s v="Reg"/>
    <s v="Lvl"/>
    <s v="Inside"/>
    <s v="Gtl"/>
    <s v="MeadowV"/>
    <s v="Norm"/>
    <s v="Twnhs"/>
    <s v="SFoyer"/>
    <n v="5"/>
    <n v="7"/>
    <s v="Gable"/>
    <s v="CompShg"/>
    <s v="CemntBd"/>
    <s v="CmentBd"/>
    <s v="None"/>
    <n v="0"/>
    <s v="TA"/>
    <s v="CBlock"/>
    <s v="Gd"/>
    <s v="Av"/>
    <x v="1"/>
    <x v="285"/>
    <s v="Unf"/>
    <x v="0"/>
    <n v="1"/>
    <n v="77"/>
    <x v="48"/>
    <x v="41"/>
    <x v="233"/>
    <s v="Gas"/>
    <s v="Ex"/>
    <s v="Y"/>
    <s v="SBrkr"/>
    <n v="630"/>
    <n v="0"/>
    <n v="0"/>
    <x v="0"/>
    <n v="630"/>
    <n v="1"/>
    <n v="0"/>
    <n v="1"/>
    <n v="0"/>
    <n v="1"/>
    <n v="1"/>
    <s v="Ex"/>
    <n v="3"/>
    <s v="Typ"/>
    <n v="0"/>
    <s v="No Fireplace"/>
    <s v="No Garage"/>
    <s v="No Garage"/>
    <n v="0"/>
    <n v="0"/>
    <s v="No Garage"/>
    <s v="Y"/>
    <x v="1"/>
    <x v="0"/>
    <x v="0"/>
    <x v="0"/>
    <x v="0"/>
    <s v="No Fence"/>
    <n v="0"/>
    <n v="8"/>
    <n v="2006"/>
    <s v="WD"/>
    <s v="Abnorml"/>
    <n v="92000"/>
    <n v="0"/>
    <n v="0"/>
    <n v="4"/>
    <s v="No Garage"/>
    <n v="2"/>
    <n v="89964.260358867294"/>
  </r>
  <r>
    <n v="90"/>
    <s v="RL"/>
    <n v="60"/>
    <n v="9000"/>
    <s v="Missing"/>
    <s v="Reg"/>
    <s v="Lvl"/>
    <s v="FR2"/>
    <s v="Gtl"/>
    <s v="NAmes"/>
    <s v="Norm"/>
    <s v="Duplex"/>
    <s v="2Story"/>
    <n v="5"/>
    <n v="5"/>
    <s v="Gable"/>
    <s v="CompShg"/>
    <s v="VinylSd"/>
    <s v="VinylSd"/>
    <s v="None"/>
    <n v="0"/>
    <s v="TA"/>
    <s v="CBlock"/>
    <s v="Gd"/>
    <s v="No"/>
    <x v="2"/>
    <x v="6"/>
    <s v="Unf"/>
    <x v="0"/>
    <n v="1"/>
    <n v="896"/>
    <x v="6"/>
    <x v="6"/>
    <x v="57"/>
    <s v="Gas"/>
    <s v="TA"/>
    <s v="Y"/>
    <s v="SBrkr"/>
    <n v="896"/>
    <n v="896"/>
    <n v="0"/>
    <x v="0"/>
    <n v="1792"/>
    <n v="0"/>
    <n v="0"/>
    <n v="2"/>
    <n v="2"/>
    <n v="4"/>
    <n v="2"/>
    <s v="TA"/>
    <n v="8"/>
    <s v="Typ"/>
    <n v="0"/>
    <s v="No Fireplace"/>
    <s v="No Garage"/>
    <s v="No Garage"/>
    <n v="0"/>
    <n v="0"/>
    <s v="No Garage"/>
    <s v="Y"/>
    <x v="225"/>
    <x v="38"/>
    <x v="0"/>
    <x v="0"/>
    <x v="0"/>
    <s v="No Fence"/>
    <n v="0"/>
    <n v="9"/>
    <n v="2009"/>
    <s v="WD"/>
    <s v="Normal"/>
    <n v="136000"/>
    <n v="0"/>
    <n v="0"/>
    <n v="4"/>
    <s v="No Garage"/>
    <n v="2"/>
    <n v="131169.60381460999"/>
  </r>
  <r>
    <n v="20"/>
    <s v="RL"/>
    <n v="90"/>
    <n v="17217"/>
    <s v="Missing"/>
    <s v="Reg"/>
    <s v="Lvl"/>
    <s v="Inside"/>
    <s v="Gtl"/>
    <s v="Mitchel"/>
    <s v="Norm"/>
    <s v="1Fam"/>
    <s v="1Story"/>
    <n v="5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1140"/>
    <x v="6"/>
    <x v="6"/>
    <x v="123"/>
    <s v="Gas"/>
    <s v="Ex"/>
    <s v="Y"/>
    <s v="SBrkr"/>
    <n v="1140"/>
    <n v="0"/>
    <n v="0"/>
    <x v="0"/>
    <n v="1140"/>
    <n v="0"/>
    <n v="0"/>
    <n v="1"/>
    <n v="0"/>
    <n v="3"/>
    <n v="1"/>
    <s v="TA"/>
    <n v="6"/>
    <s v="Typ"/>
    <n v="0"/>
    <s v="No Fireplace"/>
    <s v="No Garage"/>
    <s v="No Garage"/>
    <n v="0"/>
    <n v="0"/>
    <s v="No Garage"/>
    <s v="Y"/>
    <x v="161"/>
    <x v="13"/>
    <x v="0"/>
    <x v="0"/>
    <x v="0"/>
    <s v="No Fence"/>
    <n v="0"/>
    <n v="7"/>
    <n v="2006"/>
    <s v="WD"/>
    <s v="Abnorml"/>
    <n v="84500"/>
    <n v="0"/>
    <n v="0"/>
    <n v="6"/>
    <s v="No Garage"/>
    <n v="4"/>
    <n v="101541.97052843199"/>
  </r>
  <r>
    <n v="20"/>
    <s v="FV"/>
    <n v="62"/>
    <n v="7500"/>
    <s v="Pave"/>
    <s v="Reg"/>
    <s v="Lvl"/>
    <s v="Inside"/>
    <s v="Gtl"/>
    <s v="Somerst"/>
    <s v="Norm"/>
    <s v="1Fam"/>
    <s v="1Story"/>
    <n v="7"/>
    <n v="5"/>
    <s v="Gable"/>
    <s v="CompShg"/>
    <s v="VinylSd"/>
    <s v="VinylSd"/>
    <s v="None"/>
    <n v="0"/>
    <s v="Gd"/>
    <s v="PConc"/>
    <s v="Gd"/>
    <s v="No"/>
    <x v="1"/>
    <x v="404"/>
    <s v="Unf"/>
    <x v="0"/>
    <n v="1"/>
    <n v="811"/>
    <x v="110"/>
    <x v="25"/>
    <x v="577"/>
    <s v="Gas"/>
    <s v="Ex"/>
    <s v="Y"/>
    <s v="SBrkr"/>
    <n v="1221"/>
    <n v="0"/>
    <n v="0"/>
    <x v="0"/>
    <n v="1221"/>
    <n v="1"/>
    <n v="0"/>
    <n v="2"/>
    <n v="0"/>
    <n v="2"/>
    <n v="1"/>
    <s v="Gd"/>
    <n v="6"/>
    <s v="Typ"/>
    <n v="0"/>
    <s v="No Fireplace"/>
    <s v="Attchd"/>
    <s v="RFn"/>
    <n v="2"/>
    <n v="400"/>
    <s v="TA"/>
    <s v="Y"/>
    <x v="1"/>
    <x v="102"/>
    <x v="0"/>
    <x v="0"/>
    <x v="0"/>
    <s v="No Fence"/>
    <n v="0"/>
    <n v="10"/>
    <n v="2009"/>
    <s v="WD"/>
    <s v="Normal"/>
    <n v="185000"/>
    <n v="0"/>
    <n v="0"/>
    <n v="6"/>
    <n v="5"/>
    <n v="4"/>
    <n v="191446.11107192701"/>
  </r>
  <r>
    <n v="60"/>
    <s v="RL"/>
    <n v="62"/>
    <n v="7917"/>
    <s v="Missing"/>
    <s v="Reg"/>
    <s v="Lvl"/>
    <s v="Inside"/>
    <s v="Gtl"/>
    <s v="Gilbert"/>
    <s v="Norm"/>
    <s v="1Fam"/>
    <s v="2Story"/>
    <n v="6"/>
    <n v="5"/>
    <s v="Gable"/>
    <s v="CompShg"/>
    <s v="VinylSd"/>
    <s v="VinylSd"/>
    <s v="None"/>
    <n v="0"/>
    <s v="TA"/>
    <s v="PConc"/>
    <s v="Gd"/>
    <s v="No"/>
    <x v="2"/>
    <x v="6"/>
    <s v="Unf"/>
    <x v="0"/>
    <n v="1"/>
    <n v="953"/>
    <x v="6"/>
    <x v="6"/>
    <x v="201"/>
    <s v="Gas"/>
    <s v="Ex"/>
    <s v="Y"/>
    <s v="SBrkr"/>
    <n v="953"/>
    <n v="694"/>
    <n v="0"/>
    <x v="0"/>
    <n v="1647"/>
    <n v="0"/>
    <n v="0"/>
    <n v="2"/>
    <n v="1"/>
    <n v="3"/>
    <n v="1"/>
    <s v="TA"/>
    <n v="7"/>
    <s v="Typ"/>
    <n v="1"/>
    <s v="TA"/>
    <s v="Attchd"/>
    <s v="RFn"/>
    <n v="2"/>
    <n v="460"/>
    <s v="TA"/>
    <s v="Y"/>
    <x v="1"/>
    <x v="59"/>
    <x v="0"/>
    <x v="0"/>
    <x v="0"/>
    <s v="No Fence"/>
    <n v="0"/>
    <n v="8"/>
    <n v="2007"/>
    <s v="WD"/>
    <s v="Normal"/>
    <n v="175000"/>
    <n v="0"/>
    <n v="0"/>
    <n v="5"/>
    <n v="4"/>
    <n v="3"/>
    <n v="172618.91396526701"/>
  </r>
  <r>
    <n v="20"/>
    <s v="RL"/>
    <n v="85"/>
    <n v="13175"/>
    <s v="Missing"/>
    <s v="Reg"/>
    <s v="Lvl"/>
    <s v="Inside"/>
    <s v="Gtl"/>
    <s v="NWAmes"/>
    <s v="Norm"/>
    <s v="1Fam"/>
    <s v="1Story"/>
    <n v="6"/>
    <n v="6"/>
    <s v="Gable"/>
    <s v="CompShg"/>
    <s v="Plywood"/>
    <s v="Plywood"/>
    <s v="Stone"/>
    <n v="119"/>
    <s v="TA"/>
    <s v="CBlock"/>
    <s v="Gd"/>
    <s v="No"/>
    <x v="0"/>
    <x v="482"/>
    <s v="Rec"/>
    <x v="105"/>
    <n v="2"/>
    <n v="589"/>
    <x v="148"/>
    <x v="74"/>
    <x v="578"/>
    <s v="Gas"/>
    <s v="TA"/>
    <s v="Y"/>
    <s v="SBrkr"/>
    <n v="2073"/>
    <n v="0"/>
    <n v="0"/>
    <x v="0"/>
    <n v="2073"/>
    <n v="1"/>
    <n v="0"/>
    <n v="2"/>
    <n v="0"/>
    <n v="3"/>
    <n v="1"/>
    <s v="TA"/>
    <n v="7"/>
    <s v="Min1"/>
    <n v="2"/>
    <s v="TA"/>
    <s v="Attchd"/>
    <s v="Unf"/>
    <n v="2"/>
    <n v="500"/>
    <s v="TA"/>
    <s v="Y"/>
    <x v="116"/>
    <x v="0"/>
    <x v="0"/>
    <x v="0"/>
    <x v="0"/>
    <s v="MnPrv"/>
    <n v="0"/>
    <n v="2"/>
    <n v="2010"/>
    <s v="WD"/>
    <s v="Normal"/>
    <n v="210000"/>
    <n v="0"/>
    <n v="0"/>
    <n v="5"/>
    <n v="4"/>
    <n v="3"/>
    <n v="210575.76662422001"/>
  </r>
  <r>
    <n v="70"/>
    <s v="RL"/>
    <n v="66"/>
    <n v="9042"/>
    <s v="Missing"/>
    <s v="Reg"/>
    <s v="Lvl"/>
    <s v="Inside"/>
    <s v="Gtl"/>
    <s v="Crawfor"/>
    <s v="Norm"/>
    <s v="1Fam"/>
    <s v="2Story"/>
    <n v="7"/>
    <n v="9"/>
    <s v="Gable"/>
    <s v="CompShg"/>
    <s v="CemntBd"/>
    <s v="CmentBd"/>
    <s v="None"/>
    <n v="0"/>
    <s v="Ex"/>
    <s v="Stone"/>
    <s v="TA"/>
    <s v="No"/>
    <x v="1"/>
    <x v="421"/>
    <s v="Unf"/>
    <x v="0"/>
    <n v="1"/>
    <n v="877"/>
    <x v="235"/>
    <x v="36"/>
    <x v="157"/>
    <s v="Gas"/>
    <s v="Ex"/>
    <s v="Y"/>
    <s v="SBrkr"/>
    <n v="1188"/>
    <n v="1152"/>
    <n v="0"/>
    <x v="0"/>
    <n v="2340"/>
    <n v="0"/>
    <n v="0"/>
    <n v="2"/>
    <n v="0"/>
    <n v="4"/>
    <n v="1"/>
    <s v="Gd"/>
    <n v="9"/>
    <s v="Typ"/>
    <n v="2"/>
    <s v="Gd"/>
    <s v="Attchd"/>
    <s v="RFn"/>
    <n v="1"/>
    <n v="252"/>
    <s v="TA"/>
    <s v="Y"/>
    <x v="1"/>
    <x v="55"/>
    <x v="0"/>
    <x v="0"/>
    <x v="0"/>
    <s v="GdPrv"/>
    <n v="2500"/>
    <n v="5"/>
    <n v="2010"/>
    <s v="WD"/>
    <s v="Normal"/>
    <n v="266500"/>
    <n v="0"/>
    <n v="1"/>
    <n v="3"/>
    <n v="2"/>
    <n v="4"/>
    <n v="262553.32979388"/>
  </r>
  <r>
    <n v="20"/>
    <s v="RL"/>
    <n v="75"/>
    <n v="9937"/>
    <s v="Missing"/>
    <s v="Reg"/>
    <s v="Lvl"/>
    <s v="Inside"/>
    <s v="Gtl"/>
    <s v="Edwards"/>
    <s v="Norm"/>
    <s v="1Fam"/>
    <s v="1Story"/>
    <n v="5"/>
    <n v="6"/>
    <s v="Gable"/>
    <s v="CompShg"/>
    <s v="HdBoard"/>
    <s v="HdBoard"/>
    <s v="None"/>
    <n v="0"/>
    <s v="Gd"/>
    <s v="CBlock"/>
    <s v="TA"/>
    <s v="No"/>
    <x v="3"/>
    <x v="494"/>
    <s v="LwQ"/>
    <x v="106"/>
    <n v="2"/>
    <n v="136"/>
    <x v="87"/>
    <x v="59"/>
    <x v="210"/>
    <s v="Gas"/>
    <s v="Gd"/>
    <s v="Y"/>
    <s v="SBrkr"/>
    <n v="1256"/>
    <n v="0"/>
    <n v="0"/>
    <x v="0"/>
    <n v="1256"/>
    <n v="1"/>
    <n v="0"/>
    <n v="1"/>
    <n v="1"/>
    <n v="3"/>
    <n v="1"/>
    <s v="TA"/>
    <n v="6"/>
    <s v="Typ"/>
    <n v="0"/>
    <s v="No Fireplace"/>
    <s v="Attchd"/>
    <s v="Fin"/>
    <n v="1"/>
    <n v="276"/>
    <s v="TA"/>
    <s v="Y"/>
    <x v="226"/>
    <x v="73"/>
    <x v="0"/>
    <x v="0"/>
    <x v="0"/>
    <s v="No Fence"/>
    <n v="0"/>
    <n v="6"/>
    <n v="2008"/>
    <s v="WD"/>
    <s v="Normal"/>
    <n v="147500"/>
    <n v="0"/>
    <n v="0"/>
    <n v="4"/>
    <n v="3"/>
    <n v="2"/>
    <n v="150482.09990004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D22" firstHeaderRow="0" firstDataRow="1" firstDataCol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8">
        <item x="0"/>
        <item x="13"/>
        <item x="10"/>
        <item x="11"/>
        <item x="5"/>
        <item x="6"/>
        <item x="15"/>
        <item x="17"/>
        <item x="16"/>
        <item x="4"/>
        <item x="8"/>
        <item x="12"/>
        <item x="7"/>
        <item x="9"/>
        <item x="1"/>
        <item x="2"/>
        <item x="14"/>
        <item x="3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ePrice" fld="71" subtotal="average" baseField="35" baseItem="0"/>
    <dataField name="Count of LowQualFinSF" fld="40" subtotal="count" baseField="37" baseItem="0"/>
    <dataField name="Average of GrLivArea" fld="42" subtotal="average" baseField="37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66" firstHeaderRow="0" firstDataRow="1" firstDataCol="1" rowPageCount="1" colPageCount="1"/>
  <pivotFields count="7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x="3"/>
        <item x="1"/>
        <item x="6"/>
        <item x="4"/>
        <item x="5"/>
        <item x="2"/>
        <item t="default"/>
      </items>
    </pivotField>
    <pivotField showAll="0">
      <items count="496">
        <item x="6"/>
        <item x="240"/>
        <item x="101"/>
        <item x="283"/>
        <item x="26"/>
        <item x="364"/>
        <item x="41"/>
        <item x="55"/>
        <item x="142"/>
        <item x="259"/>
        <item x="362"/>
        <item x="104"/>
        <item x="75"/>
        <item x="357"/>
        <item x="343"/>
        <item x="160"/>
        <item x="472"/>
        <item x="250"/>
        <item x="29"/>
        <item x="50"/>
        <item x="208"/>
        <item x="139"/>
        <item x="61"/>
        <item x="450"/>
        <item x="145"/>
        <item x="269"/>
        <item x="186"/>
        <item x="391"/>
        <item x="463"/>
        <item x="256"/>
        <item x="294"/>
        <item x="381"/>
        <item x="155"/>
        <item x="461"/>
        <item x="199"/>
        <item x="57"/>
        <item x="23"/>
        <item x="231"/>
        <item x="28"/>
        <item x="272"/>
        <item x="12"/>
        <item x="467"/>
        <item x="454"/>
        <item x="274"/>
        <item x="327"/>
        <item x="319"/>
        <item x="480"/>
        <item x="481"/>
        <item x="72"/>
        <item x="126"/>
        <item x="2"/>
        <item x="164"/>
        <item x="456"/>
        <item x="358"/>
        <item x="52"/>
        <item x="351"/>
        <item x="13"/>
        <item x="150"/>
        <item x="397"/>
        <item x="168"/>
        <item x="187"/>
        <item x="411"/>
        <item x="54"/>
        <item x="296"/>
        <item x="213"/>
        <item x="134"/>
        <item x="487"/>
        <item x="170"/>
        <item x="114"/>
        <item x="386"/>
        <item x="421"/>
        <item x="22"/>
        <item x="131"/>
        <item x="268"/>
        <item x="352"/>
        <item x="82"/>
        <item x="238"/>
        <item x="127"/>
        <item x="361"/>
        <item x="422"/>
        <item x="89"/>
        <item x="162"/>
        <item x="202"/>
        <item x="60"/>
        <item x="359"/>
        <item x="337"/>
        <item x="479"/>
        <item x="47"/>
        <item x="279"/>
        <item x="94"/>
        <item x="477"/>
        <item x="392"/>
        <item x="449"/>
        <item x="37"/>
        <item x="105"/>
        <item x="355"/>
        <item x="389"/>
        <item x="192"/>
        <item x="244"/>
        <item x="111"/>
        <item x="331"/>
        <item x="188"/>
        <item x="407"/>
        <item x="39"/>
        <item x="330"/>
        <item x="438"/>
        <item x="100"/>
        <item x="441"/>
        <item x="221"/>
        <item x="243"/>
        <item x="191"/>
        <item x="350"/>
        <item x="87"/>
        <item x="415"/>
        <item x="209"/>
        <item x="109"/>
        <item x="80"/>
        <item x="116"/>
        <item x="335"/>
        <item x="184"/>
        <item x="194"/>
        <item x="417"/>
        <item x="78"/>
        <item x="158"/>
        <item x="291"/>
        <item x="98"/>
        <item x="79"/>
        <item x="214"/>
        <item x="304"/>
        <item x="398"/>
        <item x="31"/>
        <item x="183"/>
        <item x="182"/>
        <item x="151"/>
        <item x="298"/>
        <item x="122"/>
        <item x="400"/>
        <item x="372"/>
        <item x="210"/>
        <item x="110"/>
        <item x="206"/>
        <item x="306"/>
        <item x="404"/>
        <item x="242"/>
        <item x="413"/>
        <item x="74"/>
        <item x="95"/>
        <item x="130"/>
        <item x="123"/>
        <item x="311"/>
        <item x="409"/>
        <item x="365"/>
        <item x="253"/>
        <item x="125"/>
        <item x="68"/>
        <item x="308"/>
        <item x="305"/>
        <item x="303"/>
        <item x="329"/>
        <item x="300"/>
        <item x="64"/>
        <item x="40"/>
        <item x="453"/>
        <item x="252"/>
        <item x="24"/>
        <item x="257"/>
        <item x="38"/>
        <item x="367"/>
        <item x="354"/>
        <item x="430"/>
        <item x="84"/>
        <item x="262"/>
        <item x="465"/>
        <item x="470"/>
        <item x="375"/>
        <item x="437"/>
        <item x="1"/>
        <item x="360"/>
        <item x="32"/>
        <item x="424"/>
        <item x="266"/>
        <item x="81"/>
        <item x="146"/>
        <item x="466"/>
        <item x="429"/>
        <item x="439"/>
        <item x="338"/>
        <item x="118"/>
        <item x="69"/>
        <item x="394"/>
        <item x="408"/>
        <item x="62"/>
        <item x="333"/>
        <item x="205"/>
        <item x="321"/>
        <item x="136"/>
        <item x="49"/>
        <item x="217"/>
        <item x="428"/>
        <item x="289"/>
        <item x="103"/>
        <item x="349"/>
        <item x="458"/>
        <item x="287"/>
        <item x="403"/>
        <item x="317"/>
        <item x="159"/>
        <item x="469"/>
        <item x="121"/>
        <item x="435"/>
        <item x="476"/>
        <item x="102"/>
        <item x="275"/>
        <item x="285"/>
        <item x="228"/>
        <item x="378"/>
        <item x="232"/>
        <item x="260"/>
        <item x="373"/>
        <item x="336"/>
        <item x="141"/>
        <item x="90"/>
        <item x="63"/>
        <item x="316"/>
        <item x="51"/>
        <item x="59"/>
        <item x="328"/>
        <item x="10"/>
        <item x="492"/>
        <item x="227"/>
        <item x="144"/>
        <item x="42"/>
        <item x="297"/>
        <item x="384"/>
        <item x="356"/>
        <item x="43"/>
        <item x="452"/>
        <item x="35"/>
        <item x="235"/>
        <item x="204"/>
        <item x="323"/>
        <item x="157"/>
        <item x="179"/>
        <item x="230"/>
        <item x="120"/>
        <item x="418"/>
        <item x="161"/>
        <item x="261"/>
        <item x="108"/>
        <item x="405"/>
        <item x="196"/>
        <item x="166"/>
        <item x="344"/>
        <item x="234"/>
        <item x="92"/>
        <item x="19"/>
        <item x="399"/>
        <item x="419"/>
        <item x="11"/>
        <item x="46"/>
        <item x="33"/>
        <item x="216"/>
        <item x="379"/>
        <item x="3"/>
        <item x="315"/>
        <item x="334"/>
        <item x="76"/>
        <item x="410"/>
        <item x="93"/>
        <item x="322"/>
        <item x="444"/>
        <item x="66"/>
        <item x="117"/>
        <item x="225"/>
        <item x="468"/>
        <item x="493"/>
        <item x="70"/>
        <item x="426"/>
        <item x="388"/>
        <item x="248"/>
        <item x="314"/>
        <item x="107"/>
        <item x="169"/>
        <item x="65"/>
        <item x="113"/>
        <item x="211"/>
        <item x="376"/>
        <item x="133"/>
        <item x="416"/>
        <item x="412"/>
        <item x="53"/>
        <item x="219"/>
        <item x="156"/>
        <item x="44"/>
        <item x="119"/>
        <item x="73"/>
        <item x="293"/>
        <item x="239"/>
        <item x="4"/>
        <item x="9"/>
        <item x="474"/>
        <item x="473"/>
        <item x="8"/>
        <item x="265"/>
        <item x="171"/>
        <item x="401"/>
        <item x="462"/>
        <item x="21"/>
        <item x="342"/>
        <item x="442"/>
        <item x="488"/>
        <item x="312"/>
        <item x="27"/>
        <item x="471"/>
        <item x="276"/>
        <item x="485"/>
        <item x="154"/>
        <item x="56"/>
        <item x="172"/>
        <item x="193"/>
        <item x="491"/>
        <item x="223"/>
        <item x="325"/>
        <item x="173"/>
        <item x="436"/>
        <item x="175"/>
        <item x="482"/>
        <item x="445"/>
        <item x="457"/>
        <item x="292"/>
        <item x="320"/>
        <item x="363"/>
        <item x="245"/>
        <item x="129"/>
        <item x="67"/>
        <item x="97"/>
        <item x="406"/>
        <item x="282"/>
        <item x="494"/>
        <item x="85"/>
        <item x="299"/>
        <item x="366"/>
        <item x="310"/>
        <item x="402"/>
        <item x="339"/>
        <item x="106"/>
        <item x="143"/>
        <item x="318"/>
        <item x="286"/>
        <item x="258"/>
        <item x="152"/>
        <item x="447"/>
        <item x="278"/>
        <item x="233"/>
        <item x="377"/>
        <item x="203"/>
        <item x="346"/>
        <item x="347"/>
        <item x="254"/>
        <item x="124"/>
        <item x="190"/>
        <item x="301"/>
        <item x="251"/>
        <item x="112"/>
        <item x="341"/>
        <item x="368"/>
        <item x="374"/>
        <item x="99"/>
        <item x="153"/>
        <item x="20"/>
        <item x="224"/>
        <item x="138"/>
        <item x="313"/>
        <item x="490"/>
        <item x="0"/>
        <item x="284"/>
        <item x="371"/>
        <item x="165"/>
        <item x="178"/>
        <item x="137"/>
        <item x="273"/>
        <item x="255"/>
        <item x="215"/>
        <item x="197"/>
        <item x="7"/>
        <item x="446"/>
        <item x="229"/>
        <item x="280"/>
        <item x="414"/>
        <item x="181"/>
        <item x="393"/>
        <item x="34"/>
        <item x="460"/>
        <item x="16"/>
        <item x="387"/>
        <item x="91"/>
        <item x="326"/>
        <item x="45"/>
        <item x="263"/>
        <item x="281"/>
        <item x="96"/>
        <item x="486"/>
        <item x="237"/>
        <item x="382"/>
        <item x="149"/>
        <item x="288"/>
        <item x="395"/>
        <item x="88"/>
        <item x="369"/>
        <item x="396"/>
        <item x="174"/>
        <item x="267"/>
        <item x="340"/>
        <item x="420"/>
        <item x="17"/>
        <item x="264"/>
        <item x="423"/>
        <item x="459"/>
        <item x="48"/>
        <item x="307"/>
        <item x="390"/>
        <item x="345"/>
        <item x="383"/>
        <item x="295"/>
        <item x="277"/>
        <item x="425"/>
        <item x="302"/>
        <item x="77"/>
        <item x="18"/>
        <item x="431"/>
        <item x="14"/>
        <item x="222"/>
        <item x="440"/>
        <item x="207"/>
        <item x="290"/>
        <item x="385"/>
        <item x="348"/>
        <item x="177"/>
        <item x="212"/>
        <item x="455"/>
        <item x="200"/>
        <item x="147"/>
        <item x="135"/>
        <item x="15"/>
        <item x="167"/>
        <item x="478"/>
        <item x="128"/>
        <item x="198"/>
        <item x="370"/>
        <item x="236"/>
        <item x="176"/>
        <item x="451"/>
        <item x="483"/>
        <item x="71"/>
        <item x="115"/>
        <item x="247"/>
        <item x="195"/>
        <item x="25"/>
        <item x="226"/>
        <item x="270"/>
        <item x="5"/>
        <item x="489"/>
        <item x="448"/>
        <item x="427"/>
        <item x="332"/>
        <item x="83"/>
        <item x="484"/>
        <item x="464"/>
        <item x="148"/>
        <item x="309"/>
        <item x="249"/>
        <item x="218"/>
        <item x="241"/>
        <item x="163"/>
        <item x="475"/>
        <item x="434"/>
        <item x="246"/>
        <item x="132"/>
        <item x="58"/>
        <item x="432"/>
        <item x="180"/>
        <item x="443"/>
        <item x="201"/>
        <item x="189"/>
        <item x="140"/>
        <item x="324"/>
        <item x="380"/>
        <item x="271"/>
        <item x="185"/>
        <item x="30"/>
        <item x="36"/>
        <item x="86"/>
        <item x="433"/>
        <item x="353"/>
        <item x="220"/>
        <item t="default"/>
      </items>
    </pivotField>
    <pivotField showAll="0"/>
    <pivotField showAll="0">
      <items count="108">
        <item x="0"/>
        <item x="12"/>
        <item x="55"/>
        <item x="58"/>
        <item x="8"/>
        <item x="62"/>
        <item x="3"/>
        <item x="41"/>
        <item x="101"/>
        <item x="87"/>
        <item x="103"/>
        <item x="59"/>
        <item x="33"/>
        <item x="47"/>
        <item x="64"/>
        <item x="65"/>
        <item x="44"/>
        <item x="95"/>
        <item x="76"/>
        <item x="10"/>
        <item x="105"/>
        <item x="40"/>
        <item x="91"/>
        <item x="100"/>
        <item x="43"/>
        <item x="27"/>
        <item x="86"/>
        <item x="21"/>
        <item x="51"/>
        <item x="18"/>
        <item x="77"/>
        <item x="45"/>
        <item x="16"/>
        <item x="38"/>
        <item x="90"/>
        <item x="14"/>
        <item x="25"/>
        <item x="82"/>
        <item x="29"/>
        <item x="60"/>
        <item x="83"/>
        <item x="32"/>
        <item x="28"/>
        <item x="78"/>
        <item x="98"/>
        <item x="19"/>
        <item x="54"/>
        <item x="106"/>
        <item x="31"/>
        <item x="20"/>
        <item x="72"/>
        <item x="52"/>
        <item x="35"/>
        <item x="67"/>
        <item x="102"/>
        <item x="75"/>
        <item x="7"/>
        <item x="15"/>
        <item x="94"/>
        <item x="66"/>
        <item x="30"/>
        <item x="34"/>
        <item x="74"/>
        <item x="80"/>
        <item x="69"/>
        <item x="93"/>
        <item x="17"/>
        <item x="79"/>
        <item x="53"/>
        <item x="85"/>
        <item x="61"/>
        <item x="50"/>
        <item x="2"/>
        <item x="4"/>
        <item x="89"/>
        <item x="42"/>
        <item x="56"/>
        <item x="71"/>
        <item x="5"/>
        <item x="36"/>
        <item x="84"/>
        <item x="48"/>
        <item x="81"/>
        <item x="22"/>
        <item x="88"/>
        <item x="97"/>
        <item x="49"/>
        <item x="26"/>
        <item x="104"/>
        <item x="46"/>
        <item x="99"/>
        <item x="1"/>
        <item x="11"/>
        <item x="23"/>
        <item x="24"/>
        <item x="6"/>
        <item x="37"/>
        <item x="57"/>
        <item x="13"/>
        <item x="70"/>
        <item x="9"/>
        <item x="96"/>
        <item x="92"/>
        <item x="63"/>
        <item x="73"/>
        <item x="68"/>
        <item x="39"/>
        <item t="default"/>
      </items>
    </pivotField>
    <pivotField showAll="0" defaultSubtotal="0"/>
    <pivotField showAll="0"/>
    <pivotField showAll="0" defaultSubtotal="0">
      <items count="236">
        <item x="11"/>
        <item x="20"/>
        <item x="220"/>
        <item x="27"/>
        <item x="122"/>
        <item x="147"/>
        <item x="140"/>
        <item x="24"/>
        <item x="18"/>
        <item x="75"/>
        <item x="4"/>
        <item x="96"/>
        <item x="46"/>
        <item x="87"/>
        <item x="54"/>
        <item x="48"/>
        <item x="109"/>
        <item x="15"/>
        <item x="101"/>
        <item x="7"/>
        <item x="202"/>
        <item x="85"/>
        <item x="125"/>
        <item x="21"/>
        <item x="5"/>
        <item x="8"/>
        <item x="13"/>
        <item x="98"/>
        <item x="38"/>
        <item x="60"/>
        <item x="0"/>
        <item x="47"/>
        <item x="106"/>
        <item x="131"/>
        <item x="157"/>
        <item x="107"/>
        <item x="17"/>
        <item x="81"/>
        <item x="16"/>
        <item x="78"/>
        <item x="64"/>
        <item x="14"/>
        <item x="62"/>
        <item x="136"/>
        <item x="31"/>
        <item x="142"/>
        <item x="133"/>
        <item x="130"/>
        <item x="111"/>
        <item x="105"/>
        <item x="29"/>
        <item x="53"/>
        <item x="68"/>
        <item x="70"/>
        <item x="84"/>
        <item x="45"/>
        <item x="120"/>
        <item x="100"/>
        <item x="154"/>
        <item x="127"/>
        <item x="33"/>
        <item x="117"/>
        <item x="216"/>
        <item x="148"/>
        <item x="204"/>
        <item x="129"/>
        <item x="119"/>
        <item x="197"/>
        <item x="42"/>
        <item x="22"/>
        <item x="19"/>
        <item x="149"/>
        <item x="9"/>
        <item x="12"/>
        <item x="194"/>
        <item x="10"/>
        <item x="3"/>
        <item x="190"/>
        <item x="34"/>
        <item x="55"/>
        <item x="209"/>
        <item x="206"/>
        <item x="71"/>
        <item x="135"/>
        <item x="40"/>
        <item x="159"/>
        <item x="59"/>
        <item x="199"/>
        <item x="1"/>
        <item x="88"/>
        <item x="144"/>
        <item x="92"/>
        <item x="212"/>
        <item x="123"/>
        <item x="193"/>
        <item x="128"/>
        <item x="169"/>
        <item x="57"/>
        <item x="82"/>
        <item x="35"/>
        <item x="207"/>
        <item x="191"/>
        <item x="139"/>
        <item x="211"/>
        <item x="37"/>
        <item x="83"/>
        <item x="51"/>
        <item x="80"/>
        <item x="213"/>
        <item x="65"/>
        <item x="77"/>
        <item x="32"/>
        <item x="97"/>
        <item x="39"/>
        <item x="89"/>
        <item x="66"/>
        <item x="162"/>
        <item x="232"/>
        <item x="112"/>
        <item x="219"/>
        <item x="69"/>
        <item x="152"/>
        <item x="72"/>
        <item x="113"/>
        <item x="172"/>
        <item x="228"/>
        <item x="175"/>
        <item x="108"/>
        <item x="203"/>
        <item x="103"/>
        <item x="79"/>
        <item x="230"/>
        <item x="63"/>
        <item x="52"/>
        <item x="214"/>
        <item x="137"/>
        <item x="44"/>
        <item x="95"/>
        <item x="180"/>
        <item x="86"/>
        <item x="155"/>
        <item x="201"/>
        <item x="205"/>
        <item x="174"/>
        <item x="198"/>
        <item x="208"/>
        <item x="165"/>
        <item x="67"/>
        <item x="28"/>
        <item x="115"/>
        <item x="91"/>
        <item x="110"/>
        <item x="189"/>
        <item x="226"/>
        <item x="134"/>
        <item x="227"/>
        <item x="177"/>
        <item x="151"/>
        <item x="61"/>
        <item x="138"/>
        <item x="124"/>
        <item x="163"/>
        <item x="224"/>
        <item x="114"/>
        <item x="141"/>
        <item x="188"/>
        <item x="99"/>
        <item x="179"/>
        <item x="56"/>
        <item x="145"/>
        <item x="218"/>
        <item x="2"/>
        <item x="143"/>
        <item x="93"/>
        <item x="210"/>
        <item x="233"/>
        <item x="94"/>
        <item x="222"/>
        <item x="153"/>
        <item x="23"/>
        <item x="49"/>
        <item x="235"/>
        <item x="223"/>
        <item x="41"/>
        <item x="231"/>
        <item x="26"/>
        <item x="182"/>
        <item x="161"/>
        <item x="176"/>
        <item x="43"/>
        <item x="116"/>
        <item x="215"/>
        <item x="160"/>
        <item x="225"/>
        <item x="221"/>
        <item x="217"/>
        <item x="132"/>
        <item x="192"/>
        <item x="104"/>
        <item x="171"/>
        <item x="102"/>
        <item x="183"/>
        <item x="234"/>
        <item x="90"/>
        <item x="200"/>
        <item x="50"/>
        <item x="184"/>
        <item x="126"/>
        <item x="164"/>
        <item x="178"/>
        <item x="150"/>
        <item x="229"/>
        <item x="58"/>
        <item x="181"/>
        <item x="166"/>
        <item x="74"/>
        <item x="185"/>
        <item x="36"/>
        <item x="118"/>
        <item x="121"/>
        <item x="30"/>
        <item x="195"/>
        <item x="156"/>
        <item x="25"/>
        <item x="170"/>
        <item x="173"/>
        <item x="187"/>
        <item x="167"/>
        <item x="73"/>
        <item x="168"/>
        <item x="196"/>
        <item x="76"/>
        <item x="158"/>
        <item x="186"/>
        <item x="146"/>
        <item x="6"/>
      </items>
    </pivotField>
    <pivotField showAll="0" defaultSubtotal="0">
      <items count="97">
        <item x="9"/>
        <item x="18"/>
        <item x="96"/>
        <item x="24"/>
        <item x="76"/>
        <item x="86"/>
        <item x="84"/>
        <item x="15"/>
        <item x="80"/>
        <item x="4"/>
        <item x="55"/>
        <item x="40"/>
        <item x="59"/>
        <item x="41"/>
        <item x="70"/>
        <item x="12"/>
        <item x="7"/>
        <item x="94"/>
        <item x="57"/>
        <item x="19"/>
        <item x="5"/>
        <item x="10"/>
        <item x="34"/>
        <item x="44"/>
        <item x="0"/>
        <item x="69"/>
        <item x="77"/>
        <item x="14"/>
        <item x="13"/>
        <item x="17"/>
        <item x="11"/>
        <item x="28"/>
        <item x="82"/>
        <item x="71"/>
        <item x="26"/>
        <item x="53"/>
        <item x="39"/>
        <item x="65"/>
        <item x="30"/>
        <item x="74"/>
        <item x="75"/>
        <item x="20"/>
        <item x="16"/>
        <item x="8"/>
        <item x="3"/>
        <item x="31"/>
        <item x="56"/>
        <item x="35"/>
        <item x="1"/>
        <item x="60"/>
        <item x="79"/>
        <item x="32"/>
        <item x="33"/>
        <item x="45"/>
        <item x="50"/>
        <item x="29"/>
        <item x="61"/>
        <item x="51"/>
        <item x="54"/>
        <item x="90"/>
        <item x="67"/>
        <item x="49"/>
        <item x="46"/>
        <item x="38"/>
        <item x="58"/>
        <item x="88"/>
        <item x="52"/>
        <item x="25"/>
        <item x="83"/>
        <item x="48"/>
        <item x="72"/>
        <item x="64"/>
        <item x="2"/>
        <item x="85"/>
        <item x="63"/>
        <item x="21"/>
        <item x="42"/>
        <item x="36"/>
        <item x="23"/>
        <item x="37"/>
        <item x="73"/>
        <item x="95"/>
        <item x="81"/>
        <item x="68"/>
        <item x="66"/>
        <item x="91"/>
        <item x="62"/>
        <item x="93"/>
        <item x="43"/>
        <item x="92"/>
        <item x="78"/>
        <item x="87"/>
        <item x="47"/>
        <item x="89"/>
        <item x="27"/>
        <item x="22"/>
        <item x="6"/>
      </items>
    </pivotField>
    <pivotField showAll="0">
      <items count="580">
        <item x="12"/>
        <item x="258"/>
        <item x="339"/>
        <item x="481"/>
        <item x="335"/>
        <item x="288"/>
        <item x="42"/>
        <item x="485"/>
        <item x="543"/>
        <item x="56"/>
        <item x="68"/>
        <item x="53"/>
        <item x="413"/>
        <item x="562"/>
        <item x="135"/>
        <item x="116"/>
        <item x="152"/>
        <item x="352"/>
        <item x="315"/>
        <item x="269"/>
        <item x="47"/>
        <item x="486"/>
        <item x="187"/>
        <item x="575"/>
        <item x="545"/>
        <item x="412"/>
        <item x="247"/>
        <item x="551"/>
        <item x="101"/>
        <item x="354"/>
        <item x="423"/>
        <item x="246"/>
        <item x="558"/>
        <item x="297"/>
        <item x="454"/>
        <item x="271"/>
        <item x="411"/>
        <item x="192"/>
        <item x="569"/>
        <item x="142"/>
        <item x="233"/>
        <item x="307"/>
        <item x="15"/>
        <item x="73"/>
        <item x="235"/>
        <item x="22"/>
        <item x="368"/>
        <item x="229"/>
        <item x="277"/>
        <item x="482"/>
        <item x="573"/>
        <item x="211"/>
        <item x="85"/>
        <item x="538"/>
        <item x="469"/>
        <item x="510"/>
        <item x="54"/>
        <item x="435"/>
        <item x="65"/>
        <item x="236"/>
        <item x="128"/>
        <item x="126"/>
        <item x="475"/>
        <item x="447"/>
        <item x="175"/>
        <item x="164"/>
        <item x="172"/>
        <item x="170"/>
        <item x="493"/>
        <item x="272"/>
        <item x="179"/>
        <item x="133"/>
        <item x="96"/>
        <item x="295"/>
        <item x="109"/>
        <item x="186"/>
        <item x="276"/>
        <item x="341"/>
        <item x="474"/>
        <item x="80"/>
        <item x="282"/>
        <item x="371"/>
        <item x="305"/>
        <item x="217"/>
        <item x="37"/>
        <item x="322"/>
        <item x="388"/>
        <item x="410"/>
        <item x="202"/>
        <item x="444"/>
        <item x="442"/>
        <item x="2"/>
        <item x="555"/>
        <item x="365"/>
        <item x="434"/>
        <item x="548"/>
        <item x="166"/>
        <item x="439"/>
        <item x="369"/>
        <item x="102"/>
        <item x="316"/>
        <item x="263"/>
        <item x="165"/>
        <item x="302"/>
        <item x="381"/>
        <item x="216"/>
        <item x="74"/>
        <item x="39"/>
        <item x="400"/>
        <item x="4"/>
        <item x="129"/>
        <item x="234"/>
        <item x="476"/>
        <item x="155"/>
        <item x="483"/>
        <item x="215"/>
        <item x="259"/>
        <item x="162"/>
        <item x="251"/>
        <item x="457"/>
        <item x="309"/>
        <item x="242"/>
        <item x="576"/>
        <item x="512"/>
        <item x="40"/>
        <item x="432"/>
        <item x="503"/>
        <item x="425"/>
        <item x="64"/>
        <item x="99"/>
        <item x="508"/>
        <item x="10"/>
        <item x="484"/>
        <item x="361"/>
        <item x="566"/>
        <item x="31"/>
        <item x="182"/>
        <item x="287"/>
        <item x="203"/>
        <item x="122"/>
        <item x="375"/>
        <item x="118"/>
        <item x="468"/>
        <item x="119"/>
        <item x="532"/>
        <item x="406"/>
        <item x="340"/>
        <item x="45"/>
        <item x="173"/>
        <item x="565"/>
        <item x="92"/>
        <item x="261"/>
        <item x="348"/>
        <item x="204"/>
        <item x="554"/>
        <item x="329"/>
        <item x="62"/>
        <item x="511"/>
        <item x="346"/>
        <item x="106"/>
        <item x="97"/>
        <item x="196"/>
        <item x="401"/>
        <item x="350"/>
        <item x="139"/>
        <item x="57"/>
        <item x="19"/>
        <item x="232"/>
        <item x="231"/>
        <item x="93"/>
        <item x="547"/>
        <item x="8"/>
        <item x="572"/>
        <item x="491"/>
        <item x="441"/>
        <item x="389"/>
        <item x="1"/>
        <item x="87"/>
        <item x="534"/>
        <item x="153"/>
        <item x="331"/>
        <item x="91"/>
        <item x="241"/>
        <item x="516"/>
        <item x="537"/>
        <item x="301"/>
        <item x="32"/>
        <item x="209"/>
        <item x="193"/>
        <item x="344"/>
        <item x="473"/>
        <item x="570"/>
        <item x="428"/>
        <item x="143"/>
        <item x="69"/>
        <item x="404"/>
        <item x="6"/>
        <item x="201"/>
        <item x="38"/>
        <item x="367"/>
        <item x="189"/>
        <item x="499"/>
        <item x="67"/>
        <item x="150"/>
        <item x="419"/>
        <item x="299"/>
        <item x="185"/>
        <item x="98"/>
        <item x="44"/>
        <item x="343"/>
        <item x="188"/>
        <item x="169"/>
        <item x="564"/>
        <item x="306"/>
        <item x="429"/>
        <item x="304"/>
        <item x="314"/>
        <item x="451"/>
        <item x="227"/>
        <item x="60"/>
        <item x="88"/>
        <item x="509"/>
        <item x="140"/>
        <item x="394"/>
        <item x="168"/>
        <item x="11"/>
        <item x="487"/>
        <item x="445"/>
        <item x="86"/>
        <item x="132"/>
        <item x="527"/>
        <item x="59"/>
        <item x="409"/>
        <item x="145"/>
        <item x="320"/>
        <item x="455"/>
        <item x="374"/>
        <item x="207"/>
        <item x="77"/>
        <item x="362"/>
        <item x="356"/>
        <item x="489"/>
        <item x="222"/>
        <item x="391"/>
        <item x="71"/>
        <item x="212"/>
        <item x="492"/>
        <item x="396"/>
        <item x="274"/>
        <item x="114"/>
        <item x="72"/>
        <item x="533"/>
        <item x="462"/>
        <item x="183"/>
        <item x="311"/>
        <item x="296"/>
        <item x="403"/>
        <item x="17"/>
        <item x="195"/>
        <item x="200"/>
        <item x="110"/>
        <item x="279"/>
        <item x="384"/>
        <item x="280"/>
        <item x="330"/>
        <item x="479"/>
        <item x="521"/>
        <item x="84"/>
        <item x="81"/>
        <item x="456"/>
        <item x="265"/>
        <item x="52"/>
        <item x="29"/>
        <item x="78"/>
        <item x="156"/>
        <item x="500"/>
        <item x="27"/>
        <item x="433"/>
        <item x="198"/>
        <item x="124"/>
        <item x="470"/>
        <item x="467"/>
        <item x="523"/>
        <item x="117"/>
        <item x="556"/>
        <item x="398"/>
        <item x="332"/>
        <item x="257"/>
        <item x="13"/>
        <item x="273"/>
        <item x="506"/>
        <item x="436"/>
        <item x="488"/>
        <item x="416"/>
        <item x="386"/>
        <item x="437"/>
        <item x="458"/>
        <item x="414"/>
        <item x="178"/>
        <item x="123"/>
        <item x="220"/>
        <item x="194"/>
        <item x="218"/>
        <item x="3"/>
        <item x="392"/>
        <item x="107"/>
        <item x="33"/>
        <item x="113"/>
        <item x="157"/>
        <item x="349"/>
        <item x="471"/>
        <item x="399"/>
        <item x="125"/>
        <item x="14"/>
        <item x="161"/>
        <item x="427"/>
        <item x="285"/>
        <item x="289"/>
        <item x="540"/>
        <item x="7"/>
        <item x="342"/>
        <item x="417"/>
        <item x="397"/>
        <item x="446"/>
        <item x="321"/>
        <item x="328"/>
        <item x="530"/>
        <item x="466"/>
        <item x="137"/>
        <item x="327"/>
        <item x="121"/>
        <item x="497"/>
        <item x="82"/>
        <item x="100"/>
        <item x="112"/>
        <item x="278"/>
        <item x="323"/>
        <item x="513"/>
        <item x="63"/>
        <item x="184"/>
        <item x="256"/>
        <item x="495"/>
        <item x="577"/>
        <item x="571"/>
        <item x="70"/>
        <item x="23"/>
        <item x="104"/>
        <item x="24"/>
        <item x="61"/>
        <item x="291"/>
        <item x="158"/>
        <item x="244"/>
        <item x="539"/>
        <item x="130"/>
        <item x="177"/>
        <item x="478"/>
        <item x="358"/>
        <item x="9"/>
        <item x="210"/>
        <item x="239"/>
        <item x="219"/>
        <item x="501"/>
        <item x="0"/>
        <item x="267"/>
        <item x="199"/>
        <item x="480"/>
        <item x="223"/>
        <item x="248"/>
        <item x="221"/>
        <item x="549"/>
        <item x="567"/>
        <item x="326"/>
        <item x="208"/>
        <item x="28"/>
        <item x="300"/>
        <item x="518"/>
        <item x="148"/>
        <item x="50"/>
        <item x="472"/>
        <item x="496"/>
        <item x="415"/>
        <item x="357"/>
        <item x="574"/>
        <item x="338"/>
        <item x="431"/>
        <item x="536"/>
        <item x="430"/>
        <item x="460"/>
        <item x="224"/>
        <item x="225"/>
        <item x="450"/>
        <item x="176"/>
        <item x="351"/>
        <item x="30"/>
        <item x="542"/>
        <item x="563"/>
        <item x="378"/>
        <item x="120"/>
        <item x="522"/>
        <item x="83"/>
        <item x="245"/>
        <item x="146"/>
        <item x="264"/>
        <item x="48"/>
        <item x="393"/>
        <item x="136"/>
        <item x="283"/>
        <item x="181"/>
        <item x="308"/>
        <item x="284"/>
        <item x="387"/>
        <item x="333"/>
        <item x="103"/>
        <item x="197"/>
        <item x="440"/>
        <item x="25"/>
        <item x="529"/>
        <item x="46"/>
        <item x="366"/>
        <item x="167"/>
        <item x="373"/>
        <item x="154"/>
        <item x="43"/>
        <item x="35"/>
        <item x="127"/>
        <item x="494"/>
        <item x="238"/>
        <item x="376"/>
        <item x="147"/>
        <item x="49"/>
        <item x="382"/>
        <item x="477"/>
        <item x="89"/>
        <item x="138"/>
        <item x="420"/>
        <item x="213"/>
        <item x="228"/>
        <item x="336"/>
        <item x="463"/>
        <item x="524"/>
        <item x="324"/>
        <item x="190"/>
        <item x="355"/>
        <item x="151"/>
        <item x="21"/>
        <item x="317"/>
        <item x="250"/>
        <item x="379"/>
        <item x="94"/>
        <item x="298"/>
        <item x="286"/>
        <item x="131"/>
        <item x="422"/>
        <item x="262"/>
        <item x="498"/>
        <item x="546"/>
        <item x="383"/>
        <item x="240"/>
        <item x="230"/>
        <item x="310"/>
        <item x="303"/>
        <item x="560"/>
        <item x="553"/>
        <item x="243"/>
        <item x="105"/>
        <item x="578"/>
        <item x="385"/>
        <item x="159"/>
        <item x="26"/>
        <item x="58"/>
        <item x="459"/>
        <item x="18"/>
        <item x="490"/>
        <item x="377"/>
        <item x="448"/>
        <item x="163"/>
        <item x="205"/>
        <item x="275"/>
        <item x="561"/>
        <item x="66"/>
        <item x="568"/>
        <item x="347"/>
        <item x="502"/>
        <item x="504"/>
        <item x="226"/>
        <item x="149"/>
        <item x="111"/>
        <item x="364"/>
        <item x="426"/>
        <item x="108"/>
        <item x="408"/>
        <item x="507"/>
        <item x="249"/>
        <item x="318"/>
        <item x="514"/>
        <item x="424"/>
        <item x="395"/>
        <item x="337"/>
        <item x="360"/>
        <item x="461"/>
        <item x="36"/>
        <item x="452"/>
        <item x="517"/>
        <item x="407"/>
        <item x="79"/>
        <item x="449"/>
        <item x="214"/>
        <item x="5"/>
        <item x="525"/>
        <item x="141"/>
        <item x="345"/>
        <item x="443"/>
        <item x="520"/>
        <item x="20"/>
        <item x="253"/>
        <item x="281"/>
        <item x="453"/>
        <item x="180"/>
        <item x="353"/>
        <item x="293"/>
        <item x="95"/>
        <item x="550"/>
        <item x="372"/>
        <item x="559"/>
        <item x="34"/>
        <item x="418"/>
        <item x="390"/>
        <item x="313"/>
        <item x="55"/>
        <item x="16"/>
        <item x="255"/>
        <item x="544"/>
        <item x="334"/>
        <item x="76"/>
        <item x="294"/>
        <item x="254"/>
        <item x="41"/>
        <item x="75"/>
        <item x="144"/>
        <item x="191"/>
        <item x="206"/>
        <item x="359"/>
        <item x="292"/>
        <item x="174"/>
        <item x="541"/>
        <item x="421"/>
        <item x="90"/>
        <item x="370"/>
        <item x="438"/>
        <item x="363"/>
        <item x="312"/>
        <item x="252"/>
        <item x="552"/>
        <item x="531"/>
        <item x="465"/>
        <item x="171"/>
        <item x="535"/>
        <item x="266"/>
        <item x="270"/>
        <item x="290"/>
        <item x="325"/>
        <item x="526"/>
        <item x="319"/>
        <item x="380"/>
        <item x="528"/>
        <item x="160"/>
        <item x="519"/>
        <item x="515"/>
        <item x="115"/>
        <item x="402"/>
        <item x="51"/>
        <item x="405"/>
        <item x="134"/>
        <item x="505"/>
        <item x="464"/>
        <item x="557"/>
        <item x="237"/>
        <item x="268"/>
        <item x="2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8">
        <item x="1"/>
        <item x="106"/>
        <item x="36"/>
        <item x="199"/>
        <item x="140"/>
        <item x="211"/>
        <item x="225"/>
        <item x="207"/>
        <item x="117"/>
        <item x="161"/>
        <item x="126"/>
        <item x="3"/>
        <item x="96"/>
        <item x="213"/>
        <item x="8"/>
        <item x="162"/>
        <item x="220"/>
        <item x="135"/>
        <item x="63"/>
        <item x="53"/>
        <item x="88"/>
        <item x="150"/>
        <item x="167"/>
        <item x="115"/>
        <item x="26"/>
        <item x="98"/>
        <item x="175"/>
        <item x="205"/>
        <item x="111"/>
        <item x="49"/>
        <item x="99"/>
        <item x="100"/>
        <item x="5"/>
        <item x="156"/>
        <item x="70"/>
        <item x="125"/>
        <item x="172"/>
        <item x="37"/>
        <item x="42"/>
        <item x="123"/>
        <item x="48"/>
        <item x="35"/>
        <item x="20"/>
        <item x="55"/>
        <item x="75"/>
        <item x="19"/>
        <item x="92"/>
        <item x="218"/>
        <item x="22"/>
        <item x="46"/>
        <item x="23"/>
        <item x="174"/>
        <item x="81"/>
        <item x="68"/>
        <item x="74"/>
        <item x="95"/>
        <item x="77"/>
        <item x="212"/>
        <item x="72"/>
        <item x="160"/>
        <item x="83"/>
        <item x="189"/>
        <item x="66"/>
        <item x="54"/>
        <item x="7"/>
        <item x="104"/>
        <item x="60"/>
        <item x="24"/>
        <item x="16"/>
        <item x="93"/>
        <item x="6"/>
        <item x="127"/>
        <item x="51"/>
        <item x="165"/>
        <item x="185"/>
        <item x="221"/>
        <item x="82"/>
        <item x="109"/>
        <item x="28"/>
        <item x="91"/>
        <item x="118"/>
        <item x="121"/>
        <item x="201"/>
        <item x="177"/>
        <item x="152"/>
        <item x="31"/>
        <item x="18"/>
        <item x="113"/>
        <item x="10"/>
        <item x="198"/>
        <item x="178"/>
        <item x="222"/>
        <item x="129"/>
        <item x="122"/>
        <item x="30"/>
        <item x="155"/>
        <item x="85"/>
        <item x="219"/>
        <item x="80"/>
        <item x="190"/>
        <item x="153"/>
        <item x="34"/>
        <item x="78"/>
        <item x="2"/>
        <item x="181"/>
        <item x="134"/>
        <item x="17"/>
        <item x="64"/>
        <item x="138"/>
        <item x="193"/>
        <item x="39"/>
        <item x="206"/>
        <item x="180"/>
        <item x="14"/>
        <item x="103"/>
        <item x="164"/>
        <item x="76"/>
        <item x="57"/>
        <item x="187"/>
        <item x="208"/>
        <item x="192"/>
        <item x="97"/>
        <item x="58"/>
        <item x="215"/>
        <item x="145"/>
        <item x="110"/>
        <item x="12"/>
        <item x="32"/>
        <item x="214"/>
        <item x="202"/>
        <item x="27"/>
        <item x="169"/>
        <item x="44"/>
        <item x="50"/>
        <item x="40"/>
        <item x="9"/>
        <item x="159"/>
        <item x="210"/>
        <item x="176"/>
        <item x="59"/>
        <item x="84"/>
        <item x="188"/>
        <item x="124"/>
        <item x="4"/>
        <item x="101"/>
        <item x="144"/>
        <item x="107"/>
        <item x="71"/>
        <item x="65"/>
        <item x="105"/>
        <item x="163"/>
        <item x="114"/>
        <item x="133"/>
        <item x="147"/>
        <item x="173"/>
        <item x="38"/>
        <item x="47"/>
        <item x="13"/>
        <item x="73"/>
        <item x="166"/>
        <item x="69"/>
        <item x="224"/>
        <item x="94"/>
        <item x="0"/>
        <item x="25"/>
        <item x="154"/>
        <item x="137"/>
        <item x="182"/>
        <item x="87"/>
        <item x="143"/>
        <item x="216"/>
        <item x="132"/>
        <item x="209"/>
        <item x="158"/>
        <item x="141"/>
        <item x="142"/>
        <item x="108"/>
        <item x="119"/>
        <item x="151"/>
        <item x="131"/>
        <item x="67"/>
        <item x="128"/>
        <item x="79"/>
        <item x="171"/>
        <item x="148"/>
        <item x="116"/>
        <item x="56"/>
        <item x="29"/>
        <item x="90"/>
        <item x="52"/>
        <item x="204"/>
        <item x="200"/>
        <item x="89"/>
        <item x="61"/>
        <item x="33"/>
        <item x="62"/>
        <item x="186"/>
        <item x="203"/>
        <item x="149"/>
        <item x="120"/>
        <item x="179"/>
        <item x="130"/>
        <item x="15"/>
        <item x="11"/>
        <item x="146"/>
        <item x="168"/>
        <item x="139"/>
        <item x="196"/>
        <item x="195"/>
        <item x="45"/>
        <item x="197"/>
        <item x="112"/>
        <item x="191"/>
        <item x="41"/>
        <item x="170"/>
        <item x="217"/>
        <item x="157"/>
        <item x="184"/>
        <item x="136"/>
        <item x="102"/>
        <item x="86"/>
        <item x="183"/>
        <item x="43"/>
        <item x="223"/>
        <item x="194"/>
        <item x="226"/>
        <item x="21"/>
        <item t="default"/>
      </items>
    </pivotField>
    <pivotField showAll="0">
      <items count="178">
        <item x="0"/>
        <item x="52"/>
        <item x="81"/>
        <item x="76"/>
        <item x="60"/>
        <item x="86"/>
        <item x="134"/>
        <item x="41"/>
        <item x="6"/>
        <item x="112"/>
        <item x="126"/>
        <item x="42"/>
        <item x="93"/>
        <item x="173"/>
        <item x="119"/>
        <item x="70"/>
        <item x="31"/>
        <item x="4"/>
        <item x="14"/>
        <item x="66"/>
        <item x="161"/>
        <item x="2"/>
        <item x="37"/>
        <item x="19"/>
        <item x="72"/>
        <item x="59"/>
        <item x="148"/>
        <item x="1"/>
        <item x="25"/>
        <item x="82"/>
        <item x="38"/>
        <item x="67"/>
        <item x="20"/>
        <item x="47"/>
        <item x="30"/>
        <item x="15"/>
        <item x="77"/>
        <item x="131"/>
        <item x="90"/>
        <item x="17"/>
        <item x="62"/>
        <item x="13"/>
        <item x="5"/>
        <item x="158"/>
        <item x="87"/>
        <item x="55"/>
        <item x="100"/>
        <item x="99"/>
        <item x="36"/>
        <item x="21"/>
        <item x="18"/>
        <item x="46"/>
        <item x="144"/>
        <item x="73"/>
        <item x="160"/>
        <item x="29"/>
        <item x="28"/>
        <item x="58"/>
        <item x="27"/>
        <item x="85"/>
        <item x="98"/>
        <item x="45"/>
        <item x="108"/>
        <item x="24"/>
        <item x="61"/>
        <item x="3"/>
        <item x="122"/>
        <item x="109"/>
        <item x="12"/>
        <item x="172"/>
        <item x="163"/>
        <item x="32"/>
        <item x="155"/>
        <item x="48"/>
        <item x="63"/>
        <item x="34"/>
        <item x="106"/>
        <item x="33"/>
        <item x="9"/>
        <item x="23"/>
        <item x="69"/>
        <item x="50"/>
        <item x="44"/>
        <item x="74"/>
        <item x="49"/>
        <item x="8"/>
        <item x="102"/>
        <item x="51"/>
        <item x="129"/>
        <item x="79"/>
        <item x="149"/>
        <item x="65"/>
        <item x="40"/>
        <item x="89"/>
        <item x="39"/>
        <item x="97"/>
        <item x="133"/>
        <item x="104"/>
        <item x="175"/>
        <item x="84"/>
        <item x="139"/>
        <item x="71"/>
        <item x="146"/>
        <item x="53"/>
        <item x="94"/>
        <item x="154"/>
        <item x="153"/>
        <item x="103"/>
        <item x="22"/>
        <item x="137"/>
        <item x="115"/>
        <item x="123"/>
        <item x="26"/>
        <item x="75"/>
        <item x="78"/>
        <item x="92"/>
        <item x="127"/>
        <item x="10"/>
        <item x="136"/>
        <item x="124"/>
        <item x="11"/>
        <item x="130"/>
        <item x="35"/>
        <item x="138"/>
        <item x="96"/>
        <item x="157"/>
        <item x="135"/>
        <item x="64"/>
        <item x="132"/>
        <item x="83"/>
        <item x="101"/>
        <item x="164"/>
        <item x="111"/>
        <item x="80"/>
        <item x="142"/>
        <item x="151"/>
        <item x="147"/>
        <item x="95"/>
        <item x="168"/>
        <item x="162"/>
        <item x="43"/>
        <item x="143"/>
        <item x="68"/>
        <item x="174"/>
        <item x="167"/>
        <item x="7"/>
        <item x="88"/>
        <item x="156"/>
        <item x="54"/>
        <item x="166"/>
        <item x="91"/>
        <item x="145"/>
        <item x="117"/>
        <item x="176"/>
        <item x="56"/>
        <item x="165"/>
        <item x="170"/>
        <item x="116"/>
        <item x="159"/>
        <item x="150"/>
        <item x="16"/>
        <item x="57"/>
        <item x="121"/>
        <item x="120"/>
        <item x="114"/>
        <item x="152"/>
        <item x="107"/>
        <item x="169"/>
        <item x="125"/>
        <item x="118"/>
        <item x="128"/>
        <item x="141"/>
        <item x="110"/>
        <item x="140"/>
        <item x="113"/>
        <item x="105"/>
        <item x="171"/>
        <item t="default"/>
      </items>
    </pivotField>
    <pivotField showAll="0">
      <items count="101">
        <item x="0"/>
        <item x="76"/>
        <item x="30"/>
        <item x="40"/>
        <item x="39"/>
        <item x="53"/>
        <item x="6"/>
        <item x="18"/>
        <item x="19"/>
        <item x="90"/>
        <item x="12"/>
        <item x="71"/>
        <item x="26"/>
        <item x="51"/>
        <item x="58"/>
        <item x="21"/>
        <item x="69"/>
        <item x="13"/>
        <item x="79"/>
        <item x="89"/>
        <item x="47"/>
        <item x="57"/>
        <item x="72"/>
        <item x="66"/>
        <item x="59"/>
        <item x="99"/>
        <item x="52"/>
        <item x="5"/>
        <item x="31"/>
        <item x="24"/>
        <item x="8"/>
        <item x="41"/>
        <item x="67"/>
        <item x="23"/>
        <item x="37"/>
        <item x="10"/>
        <item x="36"/>
        <item x="49"/>
        <item x="80"/>
        <item x="73"/>
        <item x="7"/>
        <item x="87"/>
        <item x="48"/>
        <item x="22"/>
        <item x="61"/>
        <item x="11"/>
        <item x="44"/>
        <item x="98"/>
        <item x="91"/>
        <item x="55"/>
        <item x="93"/>
        <item x="38"/>
        <item x="77"/>
        <item x="4"/>
        <item x="75"/>
        <item x="3"/>
        <item x="33"/>
        <item x="15"/>
        <item x="17"/>
        <item x="43"/>
        <item x="62"/>
        <item x="83"/>
        <item x="14"/>
        <item x="70"/>
        <item x="63"/>
        <item x="95"/>
        <item x="46"/>
        <item x="9"/>
        <item x="2"/>
        <item x="86"/>
        <item x="45"/>
        <item x="97"/>
        <item x="81"/>
        <item x="34"/>
        <item x="78"/>
        <item x="96"/>
        <item x="27"/>
        <item x="74"/>
        <item x="16"/>
        <item x="68"/>
        <item x="84"/>
        <item x="56"/>
        <item x="50"/>
        <item x="35"/>
        <item x="28"/>
        <item x="25"/>
        <item x="88"/>
        <item x="64"/>
        <item x="29"/>
        <item x="1"/>
        <item x="65"/>
        <item x="82"/>
        <item x="92"/>
        <item x="42"/>
        <item x="54"/>
        <item x="32"/>
        <item x="94"/>
        <item x="85"/>
        <item x="60"/>
        <item x="20"/>
        <item t="default"/>
      </items>
    </pivotField>
    <pivotField showAll="0">
      <items count="15">
        <item x="0"/>
        <item x="11"/>
        <item x="12"/>
        <item x="5"/>
        <item x="9"/>
        <item x="13"/>
        <item x="4"/>
        <item x="3"/>
        <item x="10"/>
        <item x="8"/>
        <item x="6"/>
        <item x="7"/>
        <item x="1"/>
        <item x="2"/>
        <item t="default"/>
      </items>
    </pivotField>
    <pivotField axis="axisRow" showAll="0">
      <items count="63">
        <item x="0"/>
        <item x="61"/>
        <item x="50"/>
        <item x="49"/>
        <item x="54"/>
        <item x="21"/>
        <item x="33"/>
        <item x="5"/>
        <item x="39"/>
        <item x="55"/>
        <item x="34"/>
        <item x="32"/>
        <item x="35"/>
        <item x="13"/>
        <item x="7"/>
        <item x="25"/>
        <item x="8"/>
        <item x="51"/>
        <item x="12"/>
        <item x="30"/>
        <item x="37"/>
        <item x="43"/>
        <item x="11"/>
        <item x="59"/>
        <item x="38"/>
        <item x="15"/>
        <item x="28"/>
        <item x="29"/>
        <item x="24"/>
        <item x="44"/>
        <item x="1"/>
        <item x="57"/>
        <item x="27"/>
        <item x="20"/>
        <item x="6"/>
        <item x="19"/>
        <item x="36"/>
        <item x="9"/>
        <item x="2"/>
        <item x="31"/>
        <item x="42"/>
        <item x="41"/>
        <item x="40"/>
        <item x="60"/>
        <item x="22"/>
        <item x="48"/>
        <item x="17"/>
        <item x="4"/>
        <item x="14"/>
        <item x="46"/>
        <item x="16"/>
        <item x="52"/>
        <item x="26"/>
        <item x="53"/>
        <item x="3"/>
        <item x="45"/>
        <item x="47"/>
        <item x="18"/>
        <item x="23"/>
        <item x="10"/>
        <item x="58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4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pageFields count="1">
    <pageField fld="25" hier="-1"/>
  </pageFields>
  <dataFields count="2">
    <dataField name="Average of SalePrice" fld="71" subtotal="average" baseField="31" baseItem="0"/>
    <dataField name="Count of SalePrice" fld="71" subtotal="count" baseField="3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42578125" bestFit="1" customWidth="1"/>
    <col min="3" max="3" width="21.85546875" bestFit="1" customWidth="1"/>
    <col min="4" max="4" width="20" bestFit="1" customWidth="1"/>
  </cols>
  <sheetData>
    <row r="3" spans="1:4" x14ac:dyDescent="0.25">
      <c r="A3" s="1" t="s">
        <v>237</v>
      </c>
      <c r="B3" t="s">
        <v>239</v>
      </c>
      <c r="C3" t="s">
        <v>240</v>
      </c>
      <c r="D3" t="s">
        <v>241</v>
      </c>
    </row>
    <row r="4" spans="1:4" x14ac:dyDescent="0.25">
      <c r="A4" s="2">
        <v>0</v>
      </c>
      <c r="B4" s="3">
        <v>182963.24203187251</v>
      </c>
      <c r="C4" s="3">
        <v>1004</v>
      </c>
      <c r="D4" s="3">
        <v>1518.9691235059761</v>
      </c>
    </row>
    <row r="5" spans="1:4" x14ac:dyDescent="0.25">
      <c r="A5" s="2">
        <v>6.4205457463884424E-2</v>
      </c>
      <c r="B5" s="3">
        <v>124900</v>
      </c>
      <c r="C5" s="3">
        <v>1</v>
      </c>
      <c r="D5" s="3">
        <v>1869</v>
      </c>
    </row>
    <row r="6" spans="1:4" x14ac:dyDescent="0.25">
      <c r="A6" s="2">
        <v>6.5412919051512669E-2</v>
      </c>
      <c r="B6" s="3">
        <v>147400</v>
      </c>
      <c r="C6" s="3">
        <v>1</v>
      </c>
      <c r="D6" s="3">
        <v>1223</v>
      </c>
    </row>
    <row r="7" spans="1:4" x14ac:dyDescent="0.25">
      <c r="A7" s="2">
        <v>6.6666666666666666E-2</v>
      </c>
      <c r="B7" s="3">
        <v>147576</v>
      </c>
      <c r="C7" s="3">
        <v>2</v>
      </c>
      <c r="D7" s="3">
        <v>1200</v>
      </c>
    </row>
    <row r="8" spans="1:4" x14ac:dyDescent="0.25">
      <c r="A8" s="2">
        <v>8.6956521739130432E-2</v>
      </c>
      <c r="B8" s="3">
        <v>135000</v>
      </c>
      <c r="C8" s="3">
        <v>1</v>
      </c>
      <c r="D8" s="3">
        <v>1656</v>
      </c>
    </row>
    <row r="9" spans="1:4" x14ac:dyDescent="0.25">
      <c r="A9" s="2">
        <v>0.12596401028277635</v>
      </c>
      <c r="B9" s="3">
        <v>235000</v>
      </c>
      <c r="C9" s="3">
        <v>1</v>
      </c>
      <c r="D9" s="3">
        <v>3112</v>
      </c>
    </row>
    <row r="10" spans="1:4" x14ac:dyDescent="0.25">
      <c r="A10" s="2">
        <v>0.12881245944192082</v>
      </c>
      <c r="B10" s="3">
        <v>197000</v>
      </c>
      <c r="C10" s="3">
        <v>1</v>
      </c>
      <c r="D10" s="3">
        <v>3082</v>
      </c>
    </row>
    <row r="11" spans="1:4" x14ac:dyDescent="0.25">
      <c r="A11" s="2">
        <v>0.15029354207436399</v>
      </c>
      <c r="B11" s="3">
        <v>191000</v>
      </c>
      <c r="C11" s="3">
        <v>1</v>
      </c>
      <c r="D11" s="3">
        <v>2555</v>
      </c>
    </row>
    <row r="12" spans="1:4" x14ac:dyDescent="0.25">
      <c r="A12" s="2">
        <v>0.15521710952689566</v>
      </c>
      <c r="B12" s="3">
        <v>200500</v>
      </c>
      <c r="C12" s="3">
        <v>1</v>
      </c>
      <c r="D12" s="3">
        <v>3086</v>
      </c>
    </row>
    <row r="13" spans="1:4" x14ac:dyDescent="0.25">
      <c r="A13" s="2">
        <v>0.15853658536585366</v>
      </c>
      <c r="B13" s="3">
        <v>475000</v>
      </c>
      <c r="C13" s="3">
        <v>1</v>
      </c>
      <c r="D13" s="3">
        <v>3608</v>
      </c>
    </row>
    <row r="14" spans="1:4" x14ac:dyDescent="0.25">
      <c r="A14" s="2">
        <v>0.19160583941605838</v>
      </c>
      <c r="B14" s="3">
        <v>179500</v>
      </c>
      <c r="C14" s="3">
        <v>1</v>
      </c>
      <c r="D14" s="3">
        <v>2192</v>
      </c>
    </row>
    <row r="15" spans="1:4" x14ac:dyDescent="0.25">
      <c r="A15" s="2">
        <v>0.21569506726457399</v>
      </c>
      <c r="B15" s="3">
        <v>118500</v>
      </c>
      <c r="C15" s="3">
        <v>1</v>
      </c>
      <c r="D15" s="3">
        <v>2230</v>
      </c>
    </row>
    <row r="16" spans="1:4" x14ac:dyDescent="0.25">
      <c r="A16" s="2">
        <v>0.29635258358662614</v>
      </c>
      <c r="B16" s="3">
        <v>130000</v>
      </c>
      <c r="C16" s="3">
        <v>1</v>
      </c>
      <c r="D16" s="3">
        <v>1316</v>
      </c>
    </row>
    <row r="17" spans="1:4" x14ac:dyDescent="0.25">
      <c r="A17" s="2">
        <v>0.29801324503311261</v>
      </c>
      <c r="B17" s="3">
        <v>103000</v>
      </c>
      <c r="C17" s="3">
        <v>1</v>
      </c>
      <c r="D17" s="3">
        <v>1208</v>
      </c>
    </row>
    <row r="18" spans="1:4" x14ac:dyDescent="0.25">
      <c r="A18" s="2">
        <v>0.30612244897959184</v>
      </c>
      <c r="B18" s="3">
        <v>114500</v>
      </c>
      <c r="C18" s="3">
        <v>1</v>
      </c>
      <c r="D18" s="3">
        <v>1176</v>
      </c>
    </row>
    <row r="19" spans="1:4" x14ac:dyDescent="0.25">
      <c r="A19" s="2">
        <v>0.336173001310616</v>
      </c>
      <c r="B19" s="3">
        <v>85000</v>
      </c>
      <c r="C19" s="3">
        <v>1</v>
      </c>
      <c r="D19" s="3">
        <v>1526</v>
      </c>
    </row>
    <row r="20" spans="1:4" x14ac:dyDescent="0.25">
      <c r="A20" s="2">
        <v>0.33771353482260186</v>
      </c>
      <c r="B20" s="3">
        <v>102000</v>
      </c>
      <c r="C20" s="3">
        <v>1</v>
      </c>
      <c r="D20" s="3">
        <v>1522</v>
      </c>
    </row>
    <row r="21" spans="1:4" x14ac:dyDescent="0.25">
      <c r="A21" s="2">
        <v>0.38205499276410998</v>
      </c>
      <c r="B21" s="3">
        <v>128500</v>
      </c>
      <c r="C21" s="3">
        <v>1</v>
      </c>
      <c r="D21" s="3">
        <v>1382</v>
      </c>
    </row>
    <row r="22" spans="1:4" x14ac:dyDescent="0.25">
      <c r="A22" s="2" t="s">
        <v>238</v>
      </c>
      <c r="B22" s="3">
        <v>182638.9892367906</v>
      </c>
      <c r="C22" s="3">
        <v>1022</v>
      </c>
      <c r="D22" s="3">
        <v>1526.6027397260275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  <col min="2" max="2" width="19.42578125" bestFit="1" customWidth="1"/>
    <col min="3" max="3" width="17.42578125" bestFit="1" customWidth="1"/>
    <col min="4" max="4" width="24.140625" bestFit="1" customWidth="1"/>
  </cols>
  <sheetData>
    <row r="1" spans="1:3" x14ac:dyDescent="0.25">
      <c r="A1" s="1" t="s">
        <v>25</v>
      </c>
      <c r="B1" t="s">
        <v>247</v>
      </c>
    </row>
    <row r="3" spans="1:3" x14ac:dyDescent="0.25">
      <c r="A3" s="1" t="s">
        <v>237</v>
      </c>
      <c r="B3" t="s">
        <v>239</v>
      </c>
      <c r="C3" t="s">
        <v>245</v>
      </c>
    </row>
    <row r="4" spans="1:3" x14ac:dyDescent="0.25">
      <c r="A4" s="2">
        <v>0</v>
      </c>
      <c r="B4" s="3">
        <v>180478.52953813103</v>
      </c>
      <c r="C4" s="3">
        <v>931</v>
      </c>
    </row>
    <row r="5" spans="1:3" x14ac:dyDescent="0.25">
      <c r="A5" s="2">
        <v>40</v>
      </c>
      <c r="B5" s="3">
        <v>121000</v>
      </c>
      <c r="C5" s="3">
        <v>1</v>
      </c>
    </row>
    <row r="6" spans="1:3" x14ac:dyDescent="0.25">
      <c r="A6" s="2">
        <v>53</v>
      </c>
      <c r="B6" s="3">
        <v>165000</v>
      </c>
      <c r="C6" s="3">
        <v>1</v>
      </c>
    </row>
    <row r="7" spans="1:3" x14ac:dyDescent="0.25">
      <c r="A7" s="2">
        <v>63</v>
      </c>
      <c r="B7" s="3">
        <v>121600</v>
      </c>
      <c r="C7" s="3">
        <v>1</v>
      </c>
    </row>
    <row r="8" spans="1:3" x14ac:dyDescent="0.25">
      <c r="A8" s="2">
        <v>80</v>
      </c>
      <c r="B8" s="3">
        <v>151000</v>
      </c>
      <c r="C8" s="3">
        <v>1</v>
      </c>
    </row>
    <row r="9" spans="1:3" x14ac:dyDescent="0.25">
      <c r="A9" s="2">
        <v>90</v>
      </c>
      <c r="B9" s="3">
        <v>125000</v>
      </c>
      <c r="C9" s="3">
        <v>1</v>
      </c>
    </row>
    <row r="10" spans="1:3" x14ac:dyDescent="0.25">
      <c r="A10" s="2">
        <v>95</v>
      </c>
      <c r="B10" s="3">
        <v>121500</v>
      </c>
      <c r="C10" s="3">
        <v>1</v>
      </c>
    </row>
    <row r="11" spans="1:3" x14ac:dyDescent="0.25">
      <c r="A11" s="2">
        <v>99</v>
      </c>
      <c r="B11" s="3">
        <v>133900</v>
      </c>
      <c r="C11" s="3">
        <v>1</v>
      </c>
    </row>
    <row r="12" spans="1:3" x14ac:dyDescent="0.25">
      <c r="A12" s="2">
        <v>100</v>
      </c>
      <c r="B12" s="3">
        <v>175000</v>
      </c>
      <c r="C12" s="3">
        <v>1</v>
      </c>
    </row>
    <row r="13" spans="1:3" x14ac:dyDescent="0.25">
      <c r="A13" s="2">
        <v>116</v>
      </c>
      <c r="B13" s="3">
        <v>169000</v>
      </c>
      <c r="C13" s="3">
        <v>1</v>
      </c>
    </row>
    <row r="14" spans="1:3" x14ac:dyDescent="0.25">
      <c r="A14" s="2">
        <v>120</v>
      </c>
      <c r="B14" s="3">
        <v>166875</v>
      </c>
      <c r="C14" s="3">
        <v>4</v>
      </c>
    </row>
    <row r="15" spans="1:3" x14ac:dyDescent="0.25">
      <c r="A15" s="2">
        <v>122</v>
      </c>
      <c r="B15" s="3">
        <v>141000</v>
      </c>
      <c r="C15" s="3">
        <v>1</v>
      </c>
    </row>
    <row r="16" spans="1:3" x14ac:dyDescent="0.25">
      <c r="A16" s="2">
        <v>126</v>
      </c>
      <c r="B16" s="3">
        <v>149666.66666666666</v>
      </c>
      <c r="C16" s="3">
        <v>3</v>
      </c>
    </row>
    <row r="17" spans="1:3" x14ac:dyDescent="0.25">
      <c r="A17" s="2">
        <v>128</v>
      </c>
      <c r="B17" s="3">
        <v>159000</v>
      </c>
      <c r="C17" s="3">
        <v>1</v>
      </c>
    </row>
    <row r="18" spans="1:3" x14ac:dyDescent="0.25">
      <c r="A18" s="2">
        <v>130</v>
      </c>
      <c r="B18" s="3">
        <v>136000</v>
      </c>
      <c r="C18" s="3">
        <v>1</v>
      </c>
    </row>
    <row r="19" spans="1:3" x14ac:dyDescent="0.25">
      <c r="A19" s="2">
        <v>140</v>
      </c>
      <c r="B19" s="3">
        <v>212000</v>
      </c>
      <c r="C19" s="3">
        <v>1</v>
      </c>
    </row>
    <row r="20" spans="1:3" x14ac:dyDescent="0.25">
      <c r="A20" s="2">
        <v>142</v>
      </c>
      <c r="B20" s="3">
        <v>302649</v>
      </c>
      <c r="C20" s="3">
        <v>2</v>
      </c>
    </row>
    <row r="21" spans="1:3" x14ac:dyDescent="0.25">
      <c r="A21" s="2">
        <v>143</v>
      </c>
      <c r="B21" s="3">
        <v>167500</v>
      </c>
      <c r="C21" s="3">
        <v>1</v>
      </c>
    </row>
    <row r="22" spans="1:3" x14ac:dyDescent="0.25">
      <c r="A22" s="2">
        <v>144</v>
      </c>
      <c r="B22" s="3">
        <v>194000</v>
      </c>
      <c r="C22" s="3">
        <v>3</v>
      </c>
    </row>
    <row r="23" spans="1:3" x14ac:dyDescent="0.25">
      <c r="A23" s="2">
        <v>145</v>
      </c>
      <c r="B23" s="3">
        <v>234000</v>
      </c>
      <c r="C23" s="3">
        <v>1</v>
      </c>
    </row>
    <row r="24" spans="1:3" x14ac:dyDescent="0.25">
      <c r="A24" s="2">
        <v>147</v>
      </c>
      <c r="B24" s="3">
        <v>168883.33333333334</v>
      </c>
      <c r="C24" s="3">
        <v>3</v>
      </c>
    </row>
    <row r="25" spans="1:3" x14ac:dyDescent="0.25">
      <c r="A25" s="2">
        <v>152</v>
      </c>
      <c r="B25" s="3">
        <v>167000</v>
      </c>
      <c r="C25" s="3">
        <v>1</v>
      </c>
    </row>
    <row r="26" spans="1:3" x14ac:dyDescent="0.25">
      <c r="A26" s="2">
        <v>154</v>
      </c>
      <c r="B26" s="3">
        <v>277000</v>
      </c>
      <c r="C26" s="3">
        <v>1</v>
      </c>
    </row>
    <row r="27" spans="1:3" x14ac:dyDescent="0.25">
      <c r="A27" s="2">
        <v>155</v>
      </c>
      <c r="B27" s="3">
        <v>275000</v>
      </c>
      <c r="C27" s="3">
        <v>1</v>
      </c>
    </row>
    <row r="28" spans="1:3" x14ac:dyDescent="0.25">
      <c r="A28" s="2">
        <v>156</v>
      </c>
      <c r="B28" s="3">
        <v>135000</v>
      </c>
      <c r="C28" s="3">
        <v>1</v>
      </c>
    </row>
    <row r="29" spans="1:3" x14ac:dyDescent="0.25">
      <c r="A29" s="2">
        <v>160</v>
      </c>
      <c r="B29" s="3">
        <v>124000</v>
      </c>
      <c r="C29" s="3">
        <v>3</v>
      </c>
    </row>
    <row r="30" spans="1:3" x14ac:dyDescent="0.25">
      <c r="A30" s="2">
        <v>161</v>
      </c>
      <c r="B30" s="3">
        <v>289000</v>
      </c>
      <c r="C30" s="3">
        <v>1</v>
      </c>
    </row>
    <row r="31" spans="1:3" x14ac:dyDescent="0.25">
      <c r="A31" s="2">
        <v>168</v>
      </c>
      <c r="B31" s="3">
        <v>145200</v>
      </c>
      <c r="C31" s="3">
        <v>2</v>
      </c>
    </row>
    <row r="32" spans="1:3" x14ac:dyDescent="0.25">
      <c r="A32" s="2">
        <v>170</v>
      </c>
      <c r="B32" s="3">
        <v>555000</v>
      </c>
      <c r="C32" s="3">
        <v>1</v>
      </c>
    </row>
    <row r="33" spans="1:3" x14ac:dyDescent="0.25">
      <c r="A33" s="2">
        <v>175</v>
      </c>
      <c r="B33" s="3">
        <v>240000</v>
      </c>
      <c r="C33" s="3">
        <v>1</v>
      </c>
    </row>
    <row r="34" spans="1:3" x14ac:dyDescent="0.25">
      <c r="A34" s="2">
        <v>176</v>
      </c>
      <c r="B34" s="3">
        <v>155500</v>
      </c>
      <c r="C34" s="3">
        <v>2</v>
      </c>
    </row>
    <row r="35" spans="1:3" x14ac:dyDescent="0.25">
      <c r="A35" s="2">
        <v>178</v>
      </c>
      <c r="B35" s="3">
        <v>165500</v>
      </c>
      <c r="C35" s="3">
        <v>1</v>
      </c>
    </row>
    <row r="36" spans="1:3" x14ac:dyDescent="0.25">
      <c r="A36" s="2">
        <v>180</v>
      </c>
      <c r="B36" s="3">
        <v>242500</v>
      </c>
      <c r="C36" s="3">
        <v>4</v>
      </c>
    </row>
    <row r="37" spans="1:3" x14ac:dyDescent="0.25">
      <c r="A37" s="2">
        <v>182</v>
      </c>
      <c r="B37" s="3">
        <v>162000</v>
      </c>
      <c r="C37" s="3">
        <v>1</v>
      </c>
    </row>
    <row r="38" spans="1:3" x14ac:dyDescent="0.25">
      <c r="A38" s="2">
        <v>184</v>
      </c>
      <c r="B38" s="3">
        <v>179750</v>
      </c>
      <c r="C38" s="3">
        <v>2</v>
      </c>
    </row>
    <row r="39" spans="1:3" x14ac:dyDescent="0.25">
      <c r="A39" s="2">
        <v>185</v>
      </c>
      <c r="B39" s="3">
        <v>159000</v>
      </c>
      <c r="C39" s="3">
        <v>1</v>
      </c>
    </row>
    <row r="40" spans="1:3" x14ac:dyDescent="0.25">
      <c r="A40" s="2">
        <v>189</v>
      </c>
      <c r="B40" s="3">
        <v>224000</v>
      </c>
      <c r="C40" s="3">
        <v>3</v>
      </c>
    </row>
    <row r="41" spans="1:3" x14ac:dyDescent="0.25">
      <c r="A41" s="2">
        <v>192</v>
      </c>
      <c r="B41" s="3">
        <v>249686.6</v>
      </c>
      <c r="C41" s="3">
        <v>5</v>
      </c>
    </row>
    <row r="42" spans="1:3" x14ac:dyDescent="0.25">
      <c r="A42" s="2">
        <v>198</v>
      </c>
      <c r="B42" s="3">
        <v>239343</v>
      </c>
      <c r="C42" s="3">
        <v>2</v>
      </c>
    </row>
    <row r="43" spans="1:3" x14ac:dyDescent="0.25">
      <c r="A43" s="2">
        <v>200</v>
      </c>
      <c r="B43" s="3">
        <v>198750</v>
      </c>
      <c r="C43" s="3">
        <v>2</v>
      </c>
    </row>
    <row r="44" spans="1:3" x14ac:dyDescent="0.25">
      <c r="A44" s="2">
        <v>204</v>
      </c>
      <c r="B44" s="3">
        <v>171000</v>
      </c>
      <c r="C44" s="3">
        <v>1</v>
      </c>
    </row>
    <row r="45" spans="1:3" x14ac:dyDescent="0.25">
      <c r="A45" s="2">
        <v>210</v>
      </c>
      <c r="B45" s="3">
        <v>538000</v>
      </c>
      <c r="C45" s="3">
        <v>1</v>
      </c>
    </row>
    <row r="46" spans="1:3" x14ac:dyDescent="0.25">
      <c r="A46" s="2">
        <v>216</v>
      </c>
      <c r="B46" s="3">
        <v>213250</v>
      </c>
      <c r="C46" s="3">
        <v>2</v>
      </c>
    </row>
    <row r="47" spans="1:3" x14ac:dyDescent="0.25">
      <c r="A47" s="2">
        <v>220</v>
      </c>
      <c r="B47" s="3">
        <v>207000</v>
      </c>
      <c r="C47" s="3">
        <v>1</v>
      </c>
    </row>
    <row r="48" spans="1:3" x14ac:dyDescent="0.25">
      <c r="A48" s="2">
        <v>224</v>
      </c>
      <c r="B48" s="3">
        <v>293598</v>
      </c>
      <c r="C48" s="3">
        <v>3</v>
      </c>
    </row>
    <row r="49" spans="1:3" x14ac:dyDescent="0.25">
      <c r="A49" s="2">
        <v>233</v>
      </c>
      <c r="B49" s="3">
        <v>137500</v>
      </c>
      <c r="C49" s="3">
        <v>1</v>
      </c>
    </row>
    <row r="50" spans="1:3" x14ac:dyDescent="0.25">
      <c r="A50" s="2">
        <v>234</v>
      </c>
      <c r="B50" s="3">
        <v>155000</v>
      </c>
      <c r="C50" s="3">
        <v>1</v>
      </c>
    </row>
    <row r="51" spans="1:3" x14ac:dyDescent="0.25">
      <c r="A51" s="2">
        <v>252</v>
      </c>
      <c r="B51" s="3">
        <v>193500</v>
      </c>
      <c r="C51" s="3">
        <v>1</v>
      </c>
    </row>
    <row r="52" spans="1:3" x14ac:dyDescent="0.25">
      <c r="A52" s="2">
        <v>259</v>
      </c>
      <c r="B52" s="3">
        <v>153575</v>
      </c>
      <c r="C52" s="3">
        <v>1</v>
      </c>
    </row>
    <row r="53" spans="1:3" x14ac:dyDescent="0.25">
      <c r="A53" s="2">
        <v>265</v>
      </c>
      <c r="B53" s="3">
        <v>135500</v>
      </c>
      <c r="C53" s="3">
        <v>1</v>
      </c>
    </row>
    <row r="54" spans="1:3" x14ac:dyDescent="0.25">
      <c r="A54" s="2">
        <v>271</v>
      </c>
      <c r="B54" s="3">
        <v>119900</v>
      </c>
      <c r="C54" s="3">
        <v>1</v>
      </c>
    </row>
    <row r="55" spans="1:3" x14ac:dyDescent="0.25">
      <c r="A55" s="2">
        <v>273</v>
      </c>
      <c r="B55" s="3">
        <v>201800</v>
      </c>
      <c r="C55" s="3">
        <v>1</v>
      </c>
    </row>
    <row r="56" spans="1:3" x14ac:dyDescent="0.25">
      <c r="A56" s="2">
        <v>276</v>
      </c>
      <c r="B56" s="3">
        <v>190000</v>
      </c>
      <c r="C56" s="3">
        <v>1</v>
      </c>
    </row>
    <row r="57" spans="1:3" x14ac:dyDescent="0.25">
      <c r="A57" s="2">
        <v>288</v>
      </c>
      <c r="B57" s="3">
        <v>156750</v>
      </c>
      <c r="C57" s="3">
        <v>2</v>
      </c>
    </row>
    <row r="58" spans="1:3" x14ac:dyDescent="0.25">
      <c r="A58" s="2">
        <v>291</v>
      </c>
      <c r="B58" s="3">
        <v>185000</v>
      </c>
      <c r="C58" s="3">
        <v>1</v>
      </c>
    </row>
    <row r="59" spans="1:3" x14ac:dyDescent="0.25">
      <c r="A59" s="2">
        <v>312</v>
      </c>
      <c r="B59" s="3">
        <v>170000</v>
      </c>
      <c r="C59" s="3">
        <v>1</v>
      </c>
    </row>
    <row r="60" spans="1:3" x14ac:dyDescent="0.25">
      <c r="A60" s="2">
        <v>322</v>
      </c>
      <c r="B60" s="3">
        <v>250000</v>
      </c>
      <c r="C60" s="3">
        <v>1</v>
      </c>
    </row>
    <row r="61" spans="1:3" x14ac:dyDescent="0.25">
      <c r="A61" s="2">
        <v>374</v>
      </c>
      <c r="B61" s="3">
        <v>280000</v>
      </c>
      <c r="C61" s="3">
        <v>1</v>
      </c>
    </row>
    <row r="62" spans="1:3" x14ac:dyDescent="0.25">
      <c r="A62" s="2">
        <v>396</v>
      </c>
      <c r="B62" s="3">
        <v>275000</v>
      </c>
      <c r="C62" s="3">
        <v>1</v>
      </c>
    </row>
    <row r="63" spans="1:3" x14ac:dyDescent="0.25">
      <c r="A63" s="2">
        <v>410</v>
      </c>
      <c r="B63" s="3">
        <v>475000</v>
      </c>
      <c r="C63" s="3">
        <v>1</v>
      </c>
    </row>
    <row r="64" spans="1:3" x14ac:dyDescent="0.25">
      <c r="A64" s="2">
        <v>440</v>
      </c>
      <c r="B64" s="3">
        <v>250000</v>
      </c>
      <c r="C64" s="3">
        <v>1</v>
      </c>
    </row>
    <row r="65" spans="1:3" x14ac:dyDescent="0.25">
      <c r="A65" s="2">
        <v>480</v>
      </c>
      <c r="B65" s="3">
        <v>256000</v>
      </c>
      <c r="C65" s="3">
        <v>1</v>
      </c>
    </row>
    <row r="66" spans="1:3" x14ac:dyDescent="0.25">
      <c r="A66" s="2" t="s">
        <v>238</v>
      </c>
      <c r="B66" s="3">
        <v>182638.9892367906</v>
      </c>
      <c r="C66" s="3">
        <v>1022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23"/>
  <sheetViews>
    <sheetView tabSelected="1" topLeftCell="AH1" workbookViewId="0">
      <selection activeCell="AF3" sqref="AF3"/>
    </sheetView>
  </sheetViews>
  <sheetFormatPr defaultRowHeight="15" x14ac:dyDescent="0.25"/>
  <cols>
    <col min="32" max="32" width="17.42578125" bestFit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246</v>
      </c>
      <c r="AE1" t="s">
        <v>29</v>
      </c>
      <c r="AF1" t="s">
        <v>242</v>
      </c>
      <c r="AG1" t="s">
        <v>243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244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</row>
    <row r="2" spans="1:78" x14ac:dyDescent="0.25">
      <c r="A2">
        <v>20</v>
      </c>
      <c r="B2" t="s">
        <v>74</v>
      </c>
      <c r="C2">
        <v>80</v>
      </c>
      <c r="D2">
        <v>9600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>
        <v>6</v>
      </c>
      <c r="O2">
        <v>8</v>
      </c>
      <c r="P2" t="s">
        <v>84</v>
      </c>
      <c r="Q2" t="s">
        <v>85</v>
      </c>
      <c r="R2" t="s">
        <v>86</v>
      </c>
      <c r="S2" t="s">
        <v>86</v>
      </c>
      <c r="T2" t="s">
        <v>87</v>
      </c>
      <c r="U2">
        <v>0</v>
      </c>
      <c r="V2" t="s">
        <v>88</v>
      </c>
      <c r="W2" t="s">
        <v>89</v>
      </c>
      <c r="X2" t="s">
        <v>90</v>
      </c>
      <c r="Y2" t="s">
        <v>90</v>
      </c>
      <c r="Z2" t="s">
        <v>91</v>
      </c>
      <c r="AA2">
        <v>978</v>
      </c>
      <c r="AB2" t="s">
        <v>92</v>
      </c>
      <c r="AC2">
        <v>0</v>
      </c>
      <c r="AD2">
        <f>IF(AND(AC2=0,AA2=0,AE2=0),-1,IF(AC2=0,1,2))</f>
        <v>1</v>
      </c>
      <c r="AE2">
        <v>284</v>
      </c>
      <c r="AF2">
        <f>IF(AA2=0,IF(AE2=0,-1,1200),ROUND(AE2/(AA2+AC2),2))</f>
        <v>0.28999999999999998</v>
      </c>
      <c r="AG2">
        <f>IF(AH2=0,-1,ROUND(AE2/AH2,2))</f>
        <v>0.23</v>
      </c>
      <c r="AH2">
        <v>1262</v>
      </c>
      <c r="AI2" t="s">
        <v>93</v>
      </c>
      <c r="AJ2" t="s">
        <v>94</v>
      </c>
      <c r="AK2" t="s">
        <v>95</v>
      </c>
      <c r="AL2" t="s">
        <v>96</v>
      </c>
      <c r="AM2">
        <v>1262</v>
      </c>
      <c r="AN2">
        <v>0</v>
      </c>
      <c r="AO2">
        <v>0</v>
      </c>
      <c r="AP2">
        <f>AO2/AQ2</f>
        <v>0</v>
      </c>
      <c r="AQ2">
        <v>1262</v>
      </c>
      <c r="AR2">
        <v>0</v>
      </c>
      <c r="AS2">
        <v>1</v>
      </c>
      <c r="AT2">
        <v>2</v>
      </c>
      <c r="AU2">
        <v>0</v>
      </c>
      <c r="AV2">
        <v>3</v>
      </c>
      <c r="AW2">
        <v>1</v>
      </c>
      <c r="AX2" t="s">
        <v>88</v>
      </c>
      <c r="AY2">
        <v>6</v>
      </c>
      <c r="AZ2" t="s">
        <v>97</v>
      </c>
      <c r="BA2">
        <v>1</v>
      </c>
      <c r="BB2" t="s">
        <v>88</v>
      </c>
      <c r="BC2" t="s">
        <v>98</v>
      </c>
      <c r="BD2" t="s">
        <v>99</v>
      </c>
      <c r="BE2">
        <v>2</v>
      </c>
      <c r="BF2">
        <v>460</v>
      </c>
      <c r="BG2" t="s">
        <v>88</v>
      </c>
      <c r="BH2" t="s">
        <v>95</v>
      </c>
      <c r="BI2">
        <v>298</v>
      </c>
      <c r="BJ2">
        <v>0</v>
      </c>
      <c r="BK2">
        <v>0</v>
      </c>
      <c r="BL2">
        <v>0</v>
      </c>
      <c r="BM2">
        <v>0</v>
      </c>
      <c r="BN2" t="s">
        <v>100</v>
      </c>
      <c r="BO2">
        <v>0</v>
      </c>
      <c r="BP2">
        <v>5</v>
      </c>
      <c r="BQ2">
        <v>2007</v>
      </c>
      <c r="BR2" t="s">
        <v>101</v>
      </c>
      <c r="BS2" t="s">
        <v>102</v>
      </c>
      <c r="BT2">
        <v>181500</v>
      </c>
      <c r="BU2">
        <v>0</v>
      </c>
      <c r="BV2">
        <v>0</v>
      </c>
      <c r="BW2">
        <v>5</v>
      </c>
      <c r="BX2">
        <v>4</v>
      </c>
      <c r="BY2">
        <v>3</v>
      </c>
      <c r="BZ2">
        <v>176294.687636424</v>
      </c>
    </row>
    <row r="3" spans="1:78" x14ac:dyDescent="0.25">
      <c r="A3">
        <v>60</v>
      </c>
      <c r="B3" t="s">
        <v>74</v>
      </c>
      <c r="C3">
        <v>68</v>
      </c>
      <c r="D3">
        <v>11250</v>
      </c>
      <c r="E3" t="s">
        <v>75</v>
      </c>
      <c r="F3" t="s">
        <v>103</v>
      </c>
      <c r="G3" t="s">
        <v>77</v>
      </c>
      <c r="H3" t="s">
        <v>104</v>
      </c>
      <c r="I3" t="s">
        <v>79</v>
      </c>
      <c r="J3" t="s">
        <v>105</v>
      </c>
      <c r="K3" t="s">
        <v>106</v>
      </c>
      <c r="L3" t="s">
        <v>82</v>
      </c>
      <c r="M3" t="s">
        <v>107</v>
      </c>
      <c r="N3">
        <v>7</v>
      </c>
      <c r="O3">
        <v>5</v>
      </c>
      <c r="P3" t="s">
        <v>84</v>
      </c>
      <c r="Q3" t="s">
        <v>85</v>
      </c>
      <c r="R3" t="s">
        <v>108</v>
      </c>
      <c r="S3" t="s">
        <v>108</v>
      </c>
      <c r="T3" t="s">
        <v>109</v>
      </c>
      <c r="U3">
        <v>162</v>
      </c>
      <c r="V3" t="s">
        <v>90</v>
      </c>
      <c r="W3" t="s">
        <v>110</v>
      </c>
      <c r="X3" t="s">
        <v>90</v>
      </c>
      <c r="Y3" t="s">
        <v>111</v>
      </c>
      <c r="Z3" t="s">
        <v>112</v>
      </c>
      <c r="AA3">
        <v>486</v>
      </c>
      <c r="AB3" t="s">
        <v>92</v>
      </c>
      <c r="AC3">
        <v>0</v>
      </c>
      <c r="AD3">
        <f t="shared" ref="AD3:AD66" si="0">IF(AND(AC3=0,AA3=0,AE3=0),-1,IF(AC3=0,1,2))</f>
        <v>1</v>
      </c>
      <c r="AE3">
        <v>434</v>
      </c>
      <c r="AF3">
        <f t="shared" ref="AF3:AF66" si="1">IF(AA3=0,IF(AE3=0,-1,1200),ROUND(AE3/(AA3+AC3),2))</f>
        <v>0.89</v>
      </c>
      <c r="AG3">
        <f t="shared" ref="AG3:AG66" si="2">IF(AH3=0,-1,ROUND(AE3/AH3,2))</f>
        <v>0.47</v>
      </c>
      <c r="AH3">
        <v>920</v>
      </c>
      <c r="AI3" t="s">
        <v>93</v>
      </c>
      <c r="AJ3" t="s">
        <v>94</v>
      </c>
      <c r="AK3" t="s">
        <v>95</v>
      </c>
      <c r="AL3" t="s">
        <v>96</v>
      </c>
      <c r="AM3">
        <v>920</v>
      </c>
      <c r="AN3">
        <v>866</v>
      </c>
      <c r="AO3">
        <v>0</v>
      </c>
      <c r="AP3">
        <f t="shared" ref="AP3:AP66" si="3">AO3/AQ3</f>
        <v>0</v>
      </c>
      <c r="AQ3">
        <v>1786</v>
      </c>
      <c r="AR3">
        <v>1</v>
      </c>
      <c r="AS3">
        <v>0</v>
      </c>
      <c r="AT3">
        <v>2</v>
      </c>
      <c r="AU3">
        <v>1</v>
      </c>
      <c r="AV3">
        <v>3</v>
      </c>
      <c r="AW3">
        <v>1</v>
      </c>
      <c r="AX3" t="s">
        <v>90</v>
      </c>
      <c r="AY3">
        <v>6</v>
      </c>
      <c r="AZ3" t="s">
        <v>97</v>
      </c>
      <c r="BA3">
        <v>1</v>
      </c>
      <c r="BB3" t="s">
        <v>88</v>
      </c>
      <c r="BC3" t="s">
        <v>98</v>
      </c>
      <c r="BD3" t="s">
        <v>99</v>
      </c>
      <c r="BE3">
        <v>2</v>
      </c>
      <c r="BF3">
        <v>608</v>
      </c>
      <c r="BG3" t="s">
        <v>88</v>
      </c>
      <c r="BH3" t="s">
        <v>95</v>
      </c>
      <c r="BI3">
        <v>0</v>
      </c>
      <c r="BJ3">
        <v>42</v>
      </c>
      <c r="BK3">
        <v>0</v>
      </c>
      <c r="BL3">
        <v>0</v>
      </c>
      <c r="BM3">
        <v>0</v>
      </c>
      <c r="BN3" t="s">
        <v>100</v>
      </c>
      <c r="BO3">
        <v>0</v>
      </c>
      <c r="BP3">
        <v>9</v>
      </c>
      <c r="BQ3">
        <v>2008</v>
      </c>
      <c r="BR3" t="s">
        <v>101</v>
      </c>
      <c r="BS3" t="s">
        <v>102</v>
      </c>
      <c r="BT3">
        <v>223500</v>
      </c>
      <c r="BU3">
        <v>0</v>
      </c>
      <c r="BV3">
        <v>0</v>
      </c>
      <c r="BW3">
        <v>6</v>
      </c>
      <c r="BX3">
        <v>5</v>
      </c>
      <c r="BY3">
        <v>4</v>
      </c>
      <c r="BZ3">
        <v>213683.49795538399</v>
      </c>
    </row>
    <row r="4" spans="1:78" x14ac:dyDescent="0.25">
      <c r="A4">
        <v>70</v>
      </c>
      <c r="B4" t="s">
        <v>74</v>
      </c>
      <c r="C4">
        <v>60</v>
      </c>
      <c r="D4">
        <v>9550</v>
      </c>
      <c r="E4" t="s">
        <v>75</v>
      </c>
      <c r="F4" t="s">
        <v>103</v>
      </c>
      <c r="G4" t="s">
        <v>77</v>
      </c>
      <c r="H4" t="s">
        <v>113</v>
      </c>
      <c r="I4" t="s">
        <v>79</v>
      </c>
      <c r="J4" t="s">
        <v>114</v>
      </c>
      <c r="K4" t="s">
        <v>106</v>
      </c>
      <c r="L4" t="s">
        <v>82</v>
      </c>
      <c r="M4" t="s">
        <v>107</v>
      </c>
      <c r="N4">
        <v>7</v>
      </c>
      <c r="O4">
        <v>5</v>
      </c>
      <c r="P4" t="s">
        <v>84</v>
      </c>
      <c r="Q4" t="s">
        <v>85</v>
      </c>
      <c r="R4" t="s">
        <v>115</v>
      </c>
      <c r="S4" t="s">
        <v>116</v>
      </c>
      <c r="T4" t="s">
        <v>87</v>
      </c>
      <c r="U4">
        <v>0</v>
      </c>
      <c r="V4" t="s">
        <v>88</v>
      </c>
      <c r="W4" t="s">
        <v>117</v>
      </c>
      <c r="X4" t="s">
        <v>88</v>
      </c>
      <c r="Y4" t="s">
        <v>118</v>
      </c>
      <c r="Z4" t="s">
        <v>91</v>
      </c>
      <c r="AA4">
        <v>216</v>
      </c>
      <c r="AB4" t="s">
        <v>92</v>
      </c>
      <c r="AC4">
        <v>0</v>
      </c>
      <c r="AD4">
        <f t="shared" si="0"/>
        <v>1</v>
      </c>
      <c r="AE4">
        <v>540</v>
      </c>
      <c r="AF4">
        <f t="shared" si="1"/>
        <v>2.5</v>
      </c>
      <c r="AG4">
        <f t="shared" si="2"/>
        <v>0.71</v>
      </c>
      <c r="AH4">
        <v>756</v>
      </c>
      <c r="AI4" t="s">
        <v>93</v>
      </c>
      <c r="AJ4" t="s">
        <v>90</v>
      </c>
      <c r="AK4" t="s">
        <v>95</v>
      </c>
      <c r="AL4" t="s">
        <v>96</v>
      </c>
      <c r="AM4">
        <v>961</v>
      </c>
      <c r="AN4">
        <v>756</v>
      </c>
      <c r="AO4">
        <v>0</v>
      </c>
      <c r="AP4">
        <f t="shared" si="3"/>
        <v>0</v>
      </c>
      <c r="AQ4">
        <v>1717</v>
      </c>
      <c r="AR4">
        <v>1</v>
      </c>
      <c r="AS4">
        <v>0</v>
      </c>
      <c r="AT4">
        <v>1</v>
      </c>
      <c r="AU4">
        <v>0</v>
      </c>
      <c r="AV4">
        <v>3</v>
      </c>
      <c r="AW4">
        <v>1</v>
      </c>
      <c r="AX4" t="s">
        <v>90</v>
      </c>
      <c r="AY4">
        <v>7</v>
      </c>
      <c r="AZ4" t="s">
        <v>97</v>
      </c>
      <c r="BA4">
        <v>1</v>
      </c>
      <c r="BB4" t="s">
        <v>90</v>
      </c>
      <c r="BC4" t="s">
        <v>119</v>
      </c>
      <c r="BD4" t="s">
        <v>92</v>
      </c>
      <c r="BE4">
        <v>3</v>
      </c>
      <c r="BF4">
        <v>642</v>
      </c>
      <c r="BG4" t="s">
        <v>88</v>
      </c>
      <c r="BH4" t="s">
        <v>95</v>
      </c>
      <c r="BI4">
        <v>0</v>
      </c>
      <c r="BJ4">
        <v>35</v>
      </c>
      <c r="BK4">
        <v>272</v>
      </c>
      <c r="BL4">
        <v>0</v>
      </c>
      <c r="BM4">
        <v>0</v>
      </c>
      <c r="BN4" t="s">
        <v>100</v>
      </c>
      <c r="BO4">
        <v>0</v>
      </c>
      <c r="BP4">
        <v>2</v>
      </c>
      <c r="BQ4">
        <v>2006</v>
      </c>
      <c r="BR4" t="s">
        <v>101</v>
      </c>
      <c r="BS4" t="s">
        <v>120</v>
      </c>
      <c r="BT4">
        <v>140000</v>
      </c>
      <c r="BU4">
        <v>0</v>
      </c>
      <c r="BV4">
        <v>0</v>
      </c>
      <c r="BW4">
        <v>2</v>
      </c>
      <c r="BX4">
        <v>4</v>
      </c>
      <c r="BY4">
        <v>2</v>
      </c>
      <c r="BZ4">
        <v>150417.82031601499</v>
      </c>
    </row>
    <row r="5" spans="1:78" x14ac:dyDescent="0.25">
      <c r="A5">
        <v>60</v>
      </c>
      <c r="B5" t="s">
        <v>74</v>
      </c>
      <c r="C5">
        <v>84</v>
      </c>
      <c r="D5">
        <v>14260</v>
      </c>
      <c r="E5" t="s">
        <v>75</v>
      </c>
      <c r="F5" t="s">
        <v>103</v>
      </c>
      <c r="G5" t="s">
        <v>77</v>
      </c>
      <c r="H5" t="s">
        <v>78</v>
      </c>
      <c r="I5" t="s">
        <v>79</v>
      </c>
      <c r="J5" t="s">
        <v>121</v>
      </c>
      <c r="K5" t="s">
        <v>106</v>
      </c>
      <c r="L5" t="s">
        <v>82</v>
      </c>
      <c r="M5" t="s">
        <v>107</v>
      </c>
      <c r="N5">
        <v>8</v>
      </c>
      <c r="O5">
        <v>5</v>
      </c>
      <c r="P5" t="s">
        <v>84</v>
      </c>
      <c r="Q5" t="s">
        <v>85</v>
      </c>
      <c r="R5" t="s">
        <v>108</v>
      </c>
      <c r="S5" t="s">
        <v>108</v>
      </c>
      <c r="T5" t="s">
        <v>109</v>
      </c>
      <c r="U5">
        <v>350</v>
      </c>
      <c r="V5" t="s">
        <v>90</v>
      </c>
      <c r="W5" t="s">
        <v>110</v>
      </c>
      <c r="X5" t="s">
        <v>90</v>
      </c>
      <c r="Y5" t="s">
        <v>122</v>
      </c>
      <c r="Z5" t="s">
        <v>112</v>
      </c>
      <c r="AA5">
        <v>655</v>
      </c>
      <c r="AB5" t="s">
        <v>92</v>
      </c>
      <c r="AC5">
        <v>0</v>
      </c>
      <c r="AD5">
        <f t="shared" si="0"/>
        <v>1</v>
      </c>
      <c r="AE5">
        <v>490</v>
      </c>
      <c r="AF5">
        <f t="shared" si="1"/>
        <v>0.75</v>
      </c>
      <c r="AG5">
        <f t="shared" si="2"/>
        <v>0.43</v>
      </c>
      <c r="AH5">
        <v>1145</v>
      </c>
      <c r="AI5" t="s">
        <v>93</v>
      </c>
      <c r="AJ5" t="s">
        <v>94</v>
      </c>
      <c r="AK5" t="s">
        <v>95</v>
      </c>
      <c r="AL5" t="s">
        <v>96</v>
      </c>
      <c r="AM5">
        <v>1145</v>
      </c>
      <c r="AN5">
        <v>1053</v>
      </c>
      <c r="AO5">
        <v>0</v>
      </c>
      <c r="AP5">
        <f t="shared" si="3"/>
        <v>0</v>
      </c>
      <c r="AQ5">
        <v>2198</v>
      </c>
      <c r="AR5">
        <v>1</v>
      </c>
      <c r="AS5">
        <v>0</v>
      </c>
      <c r="AT5">
        <v>2</v>
      </c>
      <c r="AU5">
        <v>1</v>
      </c>
      <c r="AV5">
        <v>4</v>
      </c>
      <c r="AW5">
        <v>1</v>
      </c>
      <c r="AX5" t="s">
        <v>90</v>
      </c>
      <c r="AY5">
        <v>9</v>
      </c>
      <c r="AZ5" t="s">
        <v>97</v>
      </c>
      <c r="BA5">
        <v>1</v>
      </c>
      <c r="BB5" t="s">
        <v>88</v>
      </c>
      <c r="BC5" t="s">
        <v>98</v>
      </c>
      <c r="BD5" t="s">
        <v>99</v>
      </c>
      <c r="BE5">
        <v>3</v>
      </c>
      <c r="BF5">
        <v>836</v>
      </c>
      <c r="BG5" t="s">
        <v>88</v>
      </c>
      <c r="BH5" t="s">
        <v>95</v>
      </c>
      <c r="BI5">
        <v>192</v>
      </c>
      <c r="BJ5">
        <v>84</v>
      </c>
      <c r="BK5">
        <v>0</v>
      </c>
      <c r="BL5">
        <v>0</v>
      </c>
      <c r="BM5">
        <v>0</v>
      </c>
      <c r="BN5" t="s">
        <v>100</v>
      </c>
      <c r="BO5">
        <v>0</v>
      </c>
      <c r="BP5">
        <v>12</v>
      </c>
      <c r="BQ5">
        <v>2008</v>
      </c>
      <c r="BR5" t="s">
        <v>101</v>
      </c>
      <c r="BS5" t="s">
        <v>102</v>
      </c>
      <c r="BT5">
        <v>250000</v>
      </c>
      <c r="BU5">
        <v>0</v>
      </c>
      <c r="BV5">
        <v>0</v>
      </c>
      <c r="BW5">
        <v>5</v>
      </c>
      <c r="BX5">
        <v>4</v>
      </c>
      <c r="BY5">
        <v>3</v>
      </c>
      <c r="BZ5">
        <v>281219.42558222503</v>
      </c>
    </row>
    <row r="6" spans="1:78" x14ac:dyDescent="0.25">
      <c r="A6">
        <v>50</v>
      </c>
      <c r="B6" t="s">
        <v>74</v>
      </c>
      <c r="C6">
        <v>85</v>
      </c>
      <c r="D6">
        <v>14115</v>
      </c>
      <c r="E6" t="s">
        <v>75</v>
      </c>
      <c r="F6" t="s">
        <v>103</v>
      </c>
      <c r="G6" t="s">
        <v>77</v>
      </c>
      <c r="H6" t="s">
        <v>104</v>
      </c>
      <c r="I6" t="s">
        <v>79</v>
      </c>
      <c r="J6" t="s">
        <v>123</v>
      </c>
      <c r="K6" t="s">
        <v>106</v>
      </c>
      <c r="L6" t="s">
        <v>82</v>
      </c>
      <c r="M6" t="s">
        <v>124</v>
      </c>
      <c r="N6">
        <v>5</v>
      </c>
      <c r="O6">
        <v>5</v>
      </c>
      <c r="P6" t="s">
        <v>84</v>
      </c>
      <c r="Q6" t="s">
        <v>85</v>
      </c>
      <c r="R6" t="s">
        <v>108</v>
      </c>
      <c r="S6" t="s">
        <v>108</v>
      </c>
      <c r="T6" t="s">
        <v>87</v>
      </c>
      <c r="U6">
        <v>0</v>
      </c>
      <c r="V6" t="s">
        <v>88</v>
      </c>
      <c r="W6" t="s">
        <v>125</v>
      </c>
      <c r="X6" t="s">
        <v>90</v>
      </c>
      <c r="Y6" t="s">
        <v>118</v>
      </c>
      <c r="Z6" t="s">
        <v>112</v>
      </c>
      <c r="AA6">
        <v>732</v>
      </c>
      <c r="AB6" t="s">
        <v>92</v>
      </c>
      <c r="AC6">
        <v>0</v>
      </c>
      <c r="AD6">
        <f t="shared" si="0"/>
        <v>1</v>
      </c>
      <c r="AE6">
        <v>64</v>
      </c>
      <c r="AF6">
        <f t="shared" si="1"/>
        <v>0.09</v>
      </c>
      <c r="AG6">
        <f t="shared" si="2"/>
        <v>0.08</v>
      </c>
      <c r="AH6">
        <v>796</v>
      </c>
      <c r="AI6" t="s">
        <v>93</v>
      </c>
      <c r="AJ6" t="s">
        <v>94</v>
      </c>
      <c r="AK6" t="s">
        <v>95</v>
      </c>
      <c r="AL6" t="s">
        <v>96</v>
      </c>
      <c r="AM6">
        <v>796</v>
      </c>
      <c r="AN6">
        <v>566</v>
      </c>
      <c r="AO6">
        <v>0</v>
      </c>
      <c r="AP6">
        <f t="shared" si="3"/>
        <v>0</v>
      </c>
      <c r="AQ6">
        <v>1362</v>
      </c>
      <c r="AR6">
        <v>1</v>
      </c>
      <c r="AS6">
        <v>0</v>
      </c>
      <c r="AT6">
        <v>1</v>
      </c>
      <c r="AU6">
        <v>1</v>
      </c>
      <c r="AV6">
        <v>1</v>
      </c>
      <c r="AW6">
        <v>1</v>
      </c>
      <c r="AX6" t="s">
        <v>88</v>
      </c>
      <c r="AY6">
        <v>5</v>
      </c>
      <c r="AZ6" t="s">
        <v>97</v>
      </c>
      <c r="BA6">
        <v>0</v>
      </c>
      <c r="BB6" t="s">
        <v>126</v>
      </c>
      <c r="BC6" t="s">
        <v>98</v>
      </c>
      <c r="BD6" t="s">
        <v>92</v>
      </c>
      <c r="BE6">
        <v>2</v>
      </c>
      <c r="BF6">
        <v>480</v>
      </c>
      <c r="BG6" t="s">
        <v>88</v>
      </c>
      <c r="BH6" t="s">
        <v>95</v>
      </c>
      <c r="BI6">
        <v>40</v>
      </c>
      <c r="BJ6">
        <v>30</v>
      </c>
      <c r="BK6">
        <v>0</v>
      </c>
      <c r="BL6">
        <v>320</v>
      </c>
      <c r="BM6">
        <v>0</v>
      </c>
      <c r="BN6" t="s">
        <v>127</v>
      </c>
      <c r="BO6">
        <v>700</v>
      </c>
      <c r="BP6">
        <v>10</v>
      </c>
      <c r="BQ6">
        <v>2009</v>
      </c>
      <c r="BR6" t="s">
        <v>101</v>
      </c>
      <c r="BS6" t="s">
        <v>102</v>
      </c>
      <c r="BT6">
        <v>143000</v>
      </c>
      <c r="BU6">
        <v>0</v>
      </c>
      <c r="BV6">
        <v>1</v>
      </c>
      <c r="BW6">
        <v>5</v>
      </c>
      <c r="BX6">
        <v>4</v>
      </c>
      <c r="BY6">
        <v>3</v>
      </c>
      <c r="BZ6">
        <v>150111.29230708399</v>
      </c>
    </row>
    <row r="7" spans="1:78" x14ac:dyDescent="0.25">
      <c r="A7">
        <v>20</v>
      </c>
      <c r="B7" t="s">
        <v>74</v>
      </c>
      <c r="C7">
        <v>75</v>
      </c>
      <c r="D7">
        <v>10084</v>
      </c>
      <c r="E7" t="s">
        <v>75</v>
      </c>
      <c r="F7" t="s">
        <v>76</v>
      </c>
      <c r="G7" t="s">
        <v>77</v>
      </c>
      <c r="H7" t="s">
        <v>104</v>
      </c>
      <c r="I7" t="s">
        <v>79</v>
      </c>
      <c r="J7" t="s">
        <v>128</v>
      </c>
      <c r="K7" t="s">
        <v>106</v>
      </c>
      <c r="L7" t="s">
        <v>82</v>
      </c>
      <c r="M7" t="s">
        <v>83</v>
      </c>
      <c r="N7">
        <v>8</v>
      </c>
      <c r="O7">
        <v>5</v>
      </c>
      <c r="P7" t="s">
        <v>84</v>
      </c>
      <c r="Q7" t="s">
        <v>85</v>
      </c>
      <c r="R7" t="s">
        <v>108</v>
      </c>
      <c r="S7" t="s">
        <v>108</v>
      </c>
      <c r="T7" t="s">
        <v>129</v>
      </c>
      <c r="U7">
        <v>186</v>
      </c>
      <c r="V7" t="s">
        <v>90</v>
      </c>
      <c r="W7" t="s">
        <v>110</v>
      </c>
      <c r="X7" t="s">
        <v>94</v>
      </c>
      <c r="Y7" t="s">
        <v>122</v>
      </c>
      <c r="Z7" t="s">
        <v>112</v>
      </c>
      <c r="AA7">
        <v>1369</v>
      </c>
      <c r="AB7" t="s">
        <v>92</v>
      </c>
      <c r="AC7">
        <v>0</v>
      </c>
      <c r="AD7">
        <f t="shared" si="0"/>
        <v>1</v>
      </c>
      <c r="AE7">
        <v>317</v>
      </c>
      <c r="AF7">
        <f t="shared" si="1"/>
        <v>0.23</v>
      </c>
      <c r="AG7">
        <f t="shared" si="2"/>
        <v>0.19</v>
      </c>
      <c r="AH7">
        <v>1686</v>
      </c>
      <c r="AI7" t="s">
        <v>93</v>
      </c>
      <c r="AJ7" t="s">
        <v>94</v>
      </c>
      <c r="AK7" t="s">
        <v>95</v>
      </c>
      <c r="AL7" t="s">
        <v>96</v>
      </c>
      <c r="AM7">
        <v>1694</v>
      </c>
      <c r="AN7">
        <v>0</v>
      </c>
      <c r="AO7">
        <v>0</v>
      </c>
      <c r="AP7">
        <f t="shared" si="3"/>
        <v>0</v>
      </c>
      <c r="AQ7">
        <v>1694</v>
      </c>
      <c r="AR7">
        <v>1</v>
      </c>
      <c r="AS7">
        <v>0</v>
      </c>
      <c r="AT7">
        <v>2</v>
      </c>
      <c r="AU7">
        <v>0</v>
      </c>
      <c r="AV7">
        <v>3</v>
      </c>
      <c r="AW7">
        <v>1</v>
      </c>
      <c r="AX7" t="s">
        <v>90</v>
      </c>
      <c r="AY7">
        <v>7</v>
      </c>
      <c r="AZ7" t="s">
        <v>97</v>
      </c>
      <c r="BA7">
        <v>1</v>
      </c>
      <c r="BB7" t="s">
        <v>90</v>
      </c>
      <c r="BC7" t="s">
        <v>98</v>
      </c>
      <c r="BD7" t="s">
        <v>99</v>
      </c>
      <c r="BE7">
        <v>2</v>
      </c>
      <c r="BF7">
        <v>636</v>
      </c>
      <c r="BG7" t="s">
        <v>88</v>
      </c>
      <c r="BH7" t="s">
        <v>95</v>
      </c>
      <c r="BI7">
        <v>255</v>
      </c>
      <c r="BJ7">
        <v>57</v>
      </c>
      <c r="BK7">
        <v>0</v>
      </c>
      <c r="BL7">
        <v>0</v>
      </c>
      <c r="BM7">
        <v>0</v>
      </c>
      <c r="BN7" t="s">
        <v>100</v>
      </c>
      <c r="BO7">
        <v>0</v>
      </c>
      <c r="BP7">
        <v>8</v>
      </c>
      <c r="BQ7">
        <v>2007</v>
      </c>
      <c r="BR7" t="s">
        <v>101</v>
      </c>
      <c r="BS7" t="s">
        <v>102</v>
      </c>
      <c r="BT7">
        <v>307000</v>
      </c>
      <c r="BU7">
        <v>0</v>
      </c>
      <c r="BV7">
        <v>0</v>
      </c>
      <c r="BW7">
        <v>6</v>
      </c>
      <c r="BX7">
        <v>5</v>
      </c>
      <c r="BY7">
        <v>4</v>
      </c>
      <c r="BZ7">
        <v>295951.08426289499</v>
      </c>
    </row>
    <row r="8" spans="1:78" x14ac:dyDescent="0.25">
      <c r="A8">
        <v>50</v>
      </c>
      <c r="B8" t="s">
        <v>130</v>
      </c>
      <c r="C8">
        <v>51</v>
      </c>
      <c r="D8">
        <v>6120</v>
      </c>
      <c r="E8" t="s">
        <v>75</v>
      </c>
      <c r="F8" t="s">
        <v>76</v>
      </c>
      <c r="G8" t="s">
        <v>77</v>
      </c>
      <c r="H8" t="s">
        <v>104</v>
      </c>
      <c r="I8" t="s">
        <v>79</v>
      </c>
      <c r="J8" t="s">
        <v>131</v>
      </c>
      <c r="K8" t="s">
        <v>132</v>
      </c>
      <c r="L8" t="s">
        <v>82</v>
      </c>
      <c r="M8" t="s">
        <v>124</v>
      </c>
      <c r="N8">
        <v>7</v>
      </c>
      <c r="O8">
        <v>5</v>
      </c>
      <c r="P8" t="s">
        <v>84</v>
      </c>
      <c r="Q8" t="s">
        <v>85</v>
      </c>
      <c r="R8" t="s">
        <v>109</v>
      </c>
      <c r="S8" t="s">
        <v>116</v>
      </c>
      <c r="T8" t="s">
        <v>87</v>
      </c>
      <c r="U8">
        <v>0</v>
      </c>
      <c r="V8" t="s">
        <v>88</v>
      </c>
      <c r="W8" t="s">
        <v>117</v>
      </c>
      <c r="X8" t="s">
        <v>88</v>
      </c>
      <c r="Y8" t="s">
        <v>118</v>
      </c>
      <c r="Z8" t="s">
        <v>92</v>
      </c>
      <c r="AA8">
        <v>0</v>
      </c>
      <c r="AB8" t="s">
        <v>92</v>
      </c>
      <c r="AC8">
        <v>0</v>
      </c>
      <c r="AD8">
        <f t="shared" si="0"/>
        <v>1</v>
      </c>
      <c r="AE8">
        <v>952</v>
      </c>
      <c r="AF8">
        <f t="shared" si="1"/>
        <v>1200</v>
      </c>
      <c r="AG8">
        <f t="shared" si="2"/>
        <v>1</v>
      </c>
      <c r="AH8">
        <v>952</v>
      </c>
      <c r="AI8" t="s">
        <v>93</v>
      </c>
      <c r="AJ8" t="s">
        <v>90</v>
      </c>
      <c r="AK8" t="s">
        <v>95</v>
      </c>
      <c r="AL8" t="s">
        <v>133</v>
      </c>
      <c r="AM8">
        <v>1022</v>
      </c>
      <c r="AN8">
        <v>752</v>
      </c>
      <c r="AO8">
        <v>0</v>
      </c>
      <c r="AP8">
        <f t="shared" si="3"/>
        <v>0</v>
      </c>
      <c r="AQ8">
        <v>1774</v>
      </c>
      <c r="AR8">
        <v>0</v>
      </c>
      <c r="AS8">
        <v>0</v>
      </c>
      <c r="AT8">
        <v>2</v>
      </c>
      <c r="AU8">
        <v>0</v>
      </c>
      <c r="AV8">
        <v>2</v>
      </c>
      <c r="AW8">
        <v>2</v>
      </c>
      <c r="AX8" t="s">
        <v>88</v>
      </c>
      <c r="AY8">
        <v>8</v>
      </c>
      <c r="AZ8" t="s">
        <v>134</v>
      </c>
      <c r="BA8">
        <v>2</v>
      </c>
      <c r="BB8" t="s">
        <v>88</v>
      </c>
      <c r="BC8" t="s">
        <v>119</v>
      </c>
      <c r="BD8" t="s">
        <v>92</v>
      </c>
      <c r="BE8">
        <v>2</v>
      </c>
      <c r="BF8">
        <v>468</v>
      </c>
      <c r="BG8" t="s">
        <v>135</v>
      </c>
      <c r="BH8" t="s">
        <v>95</v>
      </c>
      <c r="BI8">
        <v>90</v>
      </c>
      <c r="BJ8">
        <v>0</v>
      </c>
      <c r="BK8">
        <v>205</v>
      </c>
      <c r="BL8">
        <v>0</v>
      </c>
      <c r="BM8">
        <v>0</v>
      </c>
      <c r="BN8" t="s">
        <v>100</v>
      </c>
      <c r="BO8">
        <v>0</v>
      </c>
      <c r="BP8">
        <v>4</v>
      </c>
      <c r="BQ8">
        <v>2008</v>
      </c>
      <c r="BR8" t="s">
        <v>101</v>
      </c>
      <c r="BS8" t="s">
        <v>120</v>
      </c>
      <c r="BT8">
        <v>129900</v>
      </c>
      <c r="BU8">
        <v>0</v>
      </c>
      <c r="BV8">
        <v>0</v>
      </c>
      <c r="BW8">
        <v>3</v>
      </c>
      <c r="BX8">
        <v>2</v>
      </c>
      <c r="BY8">
        <v>1</v>
      </c>
      <c r="BZ8">
        <v>130868.972601306</v>
      </c>
    </row>
    <row r="9" spans="1:78" x14ac:dyDescent="0.25">
      <c r="A9">
        <v>60</v>
      </c>
      <c r="B9" t="s">
        <v>74</v>
      </c>
      <c r="C9">
        <v>85</v>
      </c>
      <c r="D9">
        <v>11924</v>
      </c>
      <c r="E9" t="s">
        <v>75</v>
      </c>
      <c r="F9" t="s">
        <v>103</v>
      </c>
      <c r="G9" t="s">
        <v>77</v>
      </c>
      <c r="H9" t="s">
        <v>104</v>
      </c>
      <c r="I9" t="s">
        <v>79</v>
      </c>
      <c r="J9" t="s">
        <v>136</v>
      </c>
      <c r="K9" t="s">
        <v>106</v>
      </c>
      <c r="L9" t="s">
        <v>82</v>
      </c>
      <c r="M9" t="s">
        <v>107</v>
      </c>
      <c r="N9">
        <v>9</v>
      </c>
      <c r="O9">
        <v>5</v>
      </c>
      <c r="P9" t="s">
        <v>137</v>
      </c>
      <c r="Q9" t="s">
        <v>85</v>
      </c>
      <c r="R9" t="s">
        <v>138</v>
      </c>
      <c r="S9" t="s">
        <v>116</v>
      </c>
      <c r="T9" t="s">
        <v>129</v>
      </c>
      <c r="U9">
        <v>286</v>
      </c>
      <c r="V9" t="s">
        <v>94</v>
      </c>
      <c r="W9" t="s">
        <v>110</v>
      </c>
      <c r="X9" t="s">
        <v>94</v>
      </c>
      <c r="Y9" t="s">
        <v>118</v>
      </c>
      <c r="Z9" t="s">
        <v>112</v>
      </c>
      <c r="AA9">
        <v>998</v>
      </c>
      <c r="AB9" t="s">
        <v>92</v>
      </c>
      <c r="AC9">
        <v>0</v>
      </c>
      <c r="AD9">
        <f t="shared" si="0"/>
        <v>1</v>
      </c>
      <c r="AE9">
        <v>177</v>
      </c>
      <c r="AF9">
        <f t="shared" si="1"/>
        <v>0.18</v>
      </c>
      <c r="AG9">
        <f t="shared" si="2"/>
        <v>0.15</v>
      </c>
      <c r="AH9">
        <v>1175</v>
      </c>
      <c r="AI9" t="s">
        <v>93</v>
      </c>
      <c r="AJ9" t="s">
        <v>94</v>
      </c>
      <c r="AK9" t="s">
        <v>95</v>
      </c>
      <c r="AL9" t="s">
        <v>96</v>
      </c>
      <c r="AM9">
        <v>1182</v>
      </c>
      <c r="AN9">
        <v>1142</v>
      </c>
      <c r="AO9">
        <v>0</v>
      </c>
      <c r="AP9">
        <f t="shared" si="3"/>
        <v>0</v>
      </c>
      <c r="AQ9">
        <v>2324</v>
      </c>
      <c r="AR9">
        <v>1</v>
      </c>
      <c r="AS9">
        <v>0</v>
      </c>
      <c r="AT9">
        <v>3</v>
      </c>
      <c r="AU9">
        <v>0</v>
      </c>
      <c r="AV9">
        <v>4</v>
      </c>
      <c r="AW9">
        <v>1</v>
      </c>
      <c r="AX9" t="s">
        <v>94</v>
      </c>
      <c r="AY9">
        <v>11</v>
      </c>
      <c r="AZ9" t="s">
        <v>97</v>
      </c>
      <c r="BA9">
        <v>2</v>
      </c>
      <c r="BB9" t="s">
        <v>90</v>
      </c>
      <c r="BC9" t="s">
        <v>139</v>
      </c>
      <c r="BD9" t="s">
        <v>140</v>
      </c>
      <c r="BE9">
        <v>3</v>
      </c>
      <c r="BF9">
        <v>736</v>
      </c>
      <c r="BG9" t="s">
        <v>88</v>
      </c>
      <c r="BH9" t="s">
        <v>95</v>
      </c>
      <c r="BI9">
        <v>147</v>
      </c>
      <c r="BJ9">
        <v>21</v>
      </c>
      <c r="BK9">
        <v>0</v>
      </c>
      <c r="BL9">
        <v>0</v>
      </c>
      <c r="BM9">
        <v>0</v>
      </c>
      <c r="BN9" t="s">
        <v>100</v>
      </c>
      <c r="BO9">
        <v>0</v>
      </c>
      <c r="BP9">
        <v>7</v>
      </c>
      <c r="BQ9">
        <v>2006</v>
      </c>
      <c r="BR9" t="s">
        <v>141</v>
      </c>
      <c r="BS9" t="s">
        <v>142</v>
      </c>
      <c r="BT9">
        <v>345000</v>
      </c>
      <c r="BU9">
        <v>0</v>
      </c>
      <c r="BV9">
        <v>0</v>
      </c>
      <c r="BW9">
        <v>6</v>
      </c>
      <c r="BX9">
        <v>5</v>
      </c>
      <c r="BY9">
        <v>4</v>
      </c>
      <c r="BZ9">
        <v>360522.66607419198</v>
      </c>
    </row>
    <row r="10" spans="1:78" x14ac:dyDescent="0.25">
      <c r="A10">
        <v>20</v>
      </c>
      <c r="B10" t="s">
        <v>74</v>
      </c>
      <c r="C10">
        <v>69</v>
      </c>
      <c r="D10">
        <v>12968</v>
      </c>
      <c r="E10" t="s">
        <v>75</v>
      </c>
      <c r="F10" t="s">
        <v>143</v>
      </c>
      <c r="G10" t="s">
        <v>77</v>
      </c>
      <c r="H10" t="s">
        <v>104</v>
      </c>
      <c r="I10" t="s">
        <v>79</v>
      </c>
      <c r="J10" t="s">
        <v>144</v>
      </c>
      <c r="K10" t="s">
        <v>106</v>
      </c>
      <c r="L10" t="s">
        <v>82</v>
      </c>
      <c r="M10" t="s">
        <v>83</v>
      </c>
      <c r="N10">
        <v>5</v>
      </c>
      <c r="O10">
        <v>6</v>
      </c>
      <c r="P10" t="s">
        <v>137</v>
      </c>
      <c r="Q10" t="s">
        <v>85</v>
      </c>
      <c r="R10" t="s">
        <v>145</v>
      </c>
      <c r="S10" t="s">
        <v>146</v>
      </c>
      <c r="T10" t="s">
        <v>87</v>
      </c>
      <c r="U10">
        <v>0</v>
      </c>
      <c r="V10" t="s">
        <v>88</v>
      </c>
      <c r="W10" t="s">
        <v>89</v>
      </c>
      <c r="X10" t="s">
        <v>88</v>
      </c>
      <c r="Y10" t="s">
        <v>118</v>
      </c>
      <c r="Z10" t="s">
        <v>91</v>
      </c>
      <c r="AA10">
        <v>737</v>
      </c>
      <c r="AB10" t="s">
        <v>92</v>
      </c>
      <c r="AC10">
        <v>0</v>
      </c>
      <c r="AD10">
        <f t="shared" si="0"/>
        <v>1</v>
      </c>
      <c r="AE10">
        <v>175</v>
      </c>
      <c r="AF10">
        <f t="shared" si="1"/>
        <v>0.24</v>
      </c>
      <c r="AG10">
        <f t="shared" si="2"/>
        <v>0.19</v>
      </c>
      <c r="AH10">
        <v>912</v>
      </c>
      <c r="AI10" t="s">
        <v>93</v>
      </c>
      <c r="AJ10" t="s">
        <v>88</v>
      </c>
      <c r="AK10" t="s">
        <v>95</v>
      </c>
      <c r="AL10" t="s">
        <v>96</v>
      </c>
      <c r="AM10">
        <v>912</v>
      </c>
      <c r="AN10">
        <v>0</v>
      </c>
      <c r="AO10">
        <v>0</v>
      </c>
      <c r="AP10">
        <f t="shared" si="3"/>
        <v>0</v>
      </c>
      <c r="AQ10">
        <v>912</v>
      </c>
      <c r="AR10">
        <v>1</v>
      </c>
      <c r="AS10">
        <v>0</v>
      </c>
      <c r="AT10">
        <v>1</v>
      </c>
      <c r="AU10">
        <v>0</v>
      </c>
      <c r="AV10">
        <v>2</v>
      </c>
      <c r="AW10">
        <v>1</v>
      </c>
      <c r="AX10" t="s">
        <v>88</v>
      </c>
      <c r="AY10">
        <v>4</v>
      </c>
      <c r="AZ10" t="s">
        <v>97</v>
      </c>
      <c r="BA10">
        <v>0</v>
      </c>
      <c r="BB10" t="s">
        <v>126</v>
      </c>
      <c r="BC10" t="s">
        <v>119</v>
      </c>
      <c r="BD10" t="s">
        <v>92</v>
      </c>
      <c r="BE10">
        <v>1</v>
      </c>
      <c r="BF10">
        <v>352</v>
      </c>
      <c r="BG10" t="s">
        <v>88</v>
      </c>
      <c r="BH10" t="s">
        <v>95</v>
      </c>
      <c r="BI10">
        <v>140</v>
      </c>
      <c r="BJ10">
        <v>0</v>
      </c>
      <c r="BK10">
        <v>0</v>
      </c>
      <c r="BL10">
        <v>0</v>
      </c>
      <c r="BM10">
        <v>176</v>
      </c>
      <c r="BN10" t="s">
        <v>100</v>
      </c>
      <c r="BO10">
        <v>0</v>
      </c>
      <c r="BP10">
        <v>9</v>
      </c>
      <c r="BQ10">
        <v>2008</v>
      </c>
      <c r="BR10" t="s">
        <v>101</v>
      </c>
      <c r="BS10" t="s">
        <v>102</v>
      </c>
      <c r="BT10">
        <v>144000</v>
      </c>
      <c r="BU10">
        <v>0</v>
      </c>
      <c r="BV10">
        <v>0</v>
      </c>
      <c r="BW10">
        <v>4</v>
      </c>
      <c r="BX10">
        <v>3</v>
      </c>
      <c r="BY10">
        <v>2</v>
      </c>
      <c r="BZ10">
        <v>134531.84336198299</v>
      </c>
    </row>
    <row r="11" spans="1:78" x14ac:dyDescent="0.25">
      <c r="A11">
        <v>20</v>
      </c>
      <c r="B11" t="s">
        <v>74</v>
      </c>
      <c r="C11">
        <v>69</v>
      </c>
      <c r="D11">
        <v>10920</v>
      </c>
      <c r="E11" t="s">
        <v>75</v>
      </c>
      <c r="F11" t="s">
        <v>103</v>
      </c>
      <c r="G11" t="s">
        <v>77</v>
      </c>
      <c r="H11" t="s">
        <v>113</v>
      </c>
      <c r="I11" t="s">
        <v>79</v>
      </c>
      <c r="J11" t="s">
        <v>147</v>
      </c>
      <c r="K11" t="s">
        <v>106</v>
      </c>
      <c r="L11" t="s">
        <v>82</v>
      </c>
      <c r="M11" t="s">
        <v>83</v>
      </c>
      <c r="N11">
        <v>6</v>
      </c>
      <c r="O11">
        <v>5</v>
      </c>
      <c r="P11" t="s">
        <v>137</v>
      </c>
      <c r="Q11" t="s">
        <v>85</v>
      </c>
      <c r="R11" t="s">
        <v>86</v>
      </c>
      <c r="S11" t="s">
        <v>86</v>
      </c>
      <c r="T11" t="s">
        <v>109</v>
      </c>
      <c r="U11">
        <v>212</v>
      </c>
      <c r="V11" t="s">
        <v>88</v>
      </c>
      <c r="W11" t="s">
        <v>89</v>
      </c>
      <c r="X11" t="s">
        <v>88</v>
      </c>
      <c r="Y11" t="s">
        <v>118</v>
      </c>
      <c r="Z11" t="s">
        <v>148</v>
      </c>
      <c r="AA11">
        <v>733</v>
      </c>
      <c r="AB11" t="s">
        <v>92</v>
      </c>
      <c r="AC11">
        <v>0</v>
      </c>
      <c r="AD11">
        <f t="shared" si="0"/>
        <v>1</v>
      </c>
      <c r="AE11">
        <v>520</v>
      </c>
      <c r="AF11">
        <f t="shared" si="1"/>
        <v>0.71</v>
      </c>
      <c r="AG11">
        <f t="shared" si="2"/>
        <v>0.42</v>
      </c>
      <c r="AH11">
        <v>1253</v>
      </c>
      <c r="AI11" t="s">
        <v>93</v>
      </c>
      <c r="AJ11" t="s">
        <v>88</v>
      </c>
      <c r="AK11" t="s">
        <v>95</v>
      </c>
      <c r="AL11" t="s">
        <v>96</v>
      </c>
      <c r="AM11">
        <v>1253</v>
      </c>
      <c r="AN11">
        <v>0</v>
      </c>
      <c r="AO11">
        <v>0</v>
      </c>
      <c r="AP11">
        <f t="shared" si="3"/>
        <v>0</v>
      </c>
      <c r="AQ11">
        <v>1253</v>
      </c>
      <c r="AR11">
        <v>1</v>
      </c>
      <c r="AS11">
        <v>0</v>
      </c>
      <c r="AT11">
        <v>1</v>
      </c>
      <c r="AU11">
        <v>1</v>
      </c>
      <c r="AV11">
        <v>2</v>
      </c>
      <c r="AW11">
        <v>1</v>
      </c>
      <c r="AX11" t="s">
        <v>88</v>
      </c>
      <c r="AY11">
        <v>5</v>
      </c>
      <c r="AZ11" t="s">
        <v>97</v>
      </c>
      <c r="BA11">
        <v>1</v>
      </c>
      <c r="BB11" t="s">
        <v>135</v>
      </c>
      <c r="BC11" t="s">
        <v>98</v>
      </c>
      <c r="BD11" t="s">
        <v>99</v>
      </c>
      <c r="BE11">
        <v>1</v>
      </c>
      <c r="BF11">
        <v>352</v>
      </c>
      <c r="BG11" t="s">
        <v>88</v>
      </c>
      <c r="BH11" t="s">
        <v>95</v>
      </c>
      <c r="BI11">
        <v>0</v>
      </c>
      <c r="BJ11">
        <v>213</v>
      </c>
      <c r="BK11">
        <v>176</v>
      </c>
      <c r="BL11">
        <v>0</v>
      </c>
      <c r="BM11">
        <v>0</v>
      </c>
      <c r="BN11" t="s">
        <v>149</v>
      </c>
      <c r="BO11">
        <v>0</v>
      </c>
      <c r="BP11">
        <v>5</v>
      </c>
      <c r="BQ11">
        <v>2008</v>
      </c>
      <c r="BR11" t="s">
        <v>101</v>
      </c>
      <c r="BS11" t="s">
        <v>102</v>
      </c>
      <c r="BT11">
        <v>157000</v>
      </c>
      <c r="BU11">
        <v>0</v>
      </c>
      <c r="BV11">
        <v>0</v>
      </c>
      <c r="BW11">
        <v>4</v>
      </c>
      <c r="BX11">
        <v>3</v>
      </c>
      <c r="BY11">
        <v>2</v>
      </c>
      <c r="BZ11">
        <v>154030.724609205</v>
      </c>
    </row>
    <row r="12" spans="1:78" x14ac:dyDescent="0.25">
      <c r="A12">
        <v>45</v>
      </c>
      <c r="B12" t="s">
        <v>130</v>
      </c>
      <c r="C12">
        <v>51</v>
      </c>
      <c r="D12">
        <v>6120</v>
      </c>
      <c r="E12" t="s">
        <v>75</v>
      </c>
      <c r="F12" t="s">
        <v>76</v>
      </c>
      <c r="G12" t="s">
        <v>77</v>
      </c>
      <c r="H12" t="s">
        <v>113</v>
      </c>
      <c r="I12" t="s">
        <v>79</v>
      </c>
      <c r="J12" t="s">
        <v>150</v>
      </c>
      <c r="K12" t="s">
        <v>106</v>
      </c>
      <c r="L12" t="s">
        <v>82</v>
      </c>
      <c r="M12" t="s">
        <v>151</v>
      </c>
      <c r="N12">
        <v>7</v>
      </c>
      <c r="O12">
        <v>8</v>
      </c>
      <c r="P12" t="s">
        <v>84</v>
      </c>
      <c r="Q12" t="s">
        <v>85</v>
      </c>
      <c r="R12" t="s">
        <v>115</v>
      </c>
      <c r="S12" t="s">
        <v>115</v>
      </c>
      <c r="T12" t="s">
        <v>87</v>
      </c>
      <c r="U12">
        <v>0</v>
      </c>
      <c r="V12" t="s">
        <v>88</v>
      </c>
      <c r="W12" t="s">
        <v>117</v>
      </c>
      <c r="X12" t="s">
        <v>88</v>
      </c>
      <c r="Y12" t="s">
        <v>118</v>
      </c>
      <c r="Z12" t="s">
        <v>92</v>
      </c>
      <c r="AA12">
        <v>0</v>
      </c>
      <c r="AB12" t="s">
        <v>92</v>
      </c>
      <c r="AC12">
        <v>0</v>
      </c>
      <c r="AD12">
        <f t="shared" si="0"/>
        <v>1</v>
      </c>
      <c r="AE12">
        <v>832</v>
      </c>
      <c r="AF12">
        <f t="shared" si="1"/>
        <v>1200</v>
      </c>
      <c r="AG12">
        <f t="shared" si="2"/>
        <v>1</v>
      </c>
      <c r="AH12">
        <v>832</v>
      </c>
      <c r="AI12" t="s">
        <v>93</v>
      </c>
      <c r="AJ12" t="s">
        <v>94</v>
      </c>
      <c r="AK12" t="s">
        <v>95</v>
      </c>
      <c r="AL12" t="s">
        <v>152</v>
      </c>
      <c r="AM12">
        <v>854</v>
      </c>
      <c r="AN12">
        <v>0</v>
      </c>
      <c r="AO12">
        <v>0</v>
      </c>
      <c r="AP12">
        <f t="shared" si="3"/>
        <v>0</v>
      </c>
      <c r="AQ12">
        <v>854</v>
      </c>
      <c r="AR12">
        <v>0</v>
      </c>
      <c r="AS12">
        <v>0</v>
      </c>
      <c r="AT12">
        <v>1</v>
      </c>
      <c r="AU12">
        <v>0</v>
      </c>
      <c r="AV12">
        <v>2</v>
      </c>
      <c r="AW12">
        <v>1</v>
      </c>
      <c r="AX12" t="s">
        <v>88</v>
      </c>
      <c r="AY12">
        <v>5</v>
      </c>
      <c r="AZ12" t="s">
        <v>97</v>
      </c>
      <c r="BA12">
        <v>0</v>
      </c>
      <c r="BB12" t="s">
        <v>126</v>
      </c>
      <c r="BC12" t="s">
        <v>119</v>
      </c>
      <c r="BD12" t="s">
        <v>92</v>
      </c>
      <c r="BE12">
        <v>2</v>
      </c>
      <c r="BF12">
        <v>576</v>
      </c>
      <c r="BG12" t="s">
        <v>88</v>
      </c>
      <c r="BH12" t="s">
        <v>95</v>
      </c>
      <c r="BI12">
        <v>48</v>
      </c>
      <c r="BJ12">
        <v>112</v>
      </c>
      <c r="BK12">
        <v>0</v>
      </c>
      <c r="BL12">
        <v>0</v>
      </c>
      <c r="BM12">
        <v>0</v>
      </c>
      <c r="BN12" t="s">
        <v>153</v>
      </c>
      <c r="BO12">
        <v>0</v>
      </c>
      <c r="BP12">
        <v>7</v>
      </c>
      <c r="BQ12">
        <v>2007</v>
      </c>
      <c r="BR12" t="s">
        <v>101</v>
      </c>
      <c r="BS12" t="s">
        <v>102</v>
      </c>
      <c r="BT12">
        <v>132000</v>
      </c>
      <c r="BU12">
        <v>0</v>
      </c>
      <c r="BV12">
        <v>0</v>
      </c>
      <c r="BW12">
        <v>3</v>
      </c>
      <c r="BX12">
        <v>4</v>
      </c>
      <c r="BY12">
        <v>4</v>
      </c>
      <c r="BZ12">
        <v>131595.613830688</v>
      </c>
    </row>
    <row r="13" spans="1:78" x14ac:dyDescent="0.25">
      <c r="A13">
        <v>20</v>
      </c>
      <c r="B13" t="s">
        <v>74</v>
      </c>
      <c r="C13">
        <v>69</v>
      </c>
      <c r="D13">
        <v>11241</v>
      </c>
      <c r="E13" t="s">
        <v>75</v>
      </c>
      <c r="F13" t="s">
        <v>103</v>
      </c>
      <c r="G13" t="s">
        <v>77</v>
      </c>
      <c r="H13" t="s">
        <v>154</v>
      </c>
      <c r="I13" t="s">
        <v>79</v>
      </c>
      <c r="J13" t="s">
        <v>147</v>
      </c>
      <c r="K13" t="s">
        <v>106</v>
      </c>
      <c r="L13" t="s">
        <v>82</v>
      </c>
      <c r="M13" t="s">
        <v>83</v>
      </c>
      <c r="N13">
        <v>6</v>
      </c>
      <c r="O13">
        <v>7</v>
      </c>
      <c r="P13" t="s">
        <v>84</v>
      </c>
      <c r="Q13" t="s">
        <v>85</v>
      </c>
      <c r="R13" t="s">
        <v>115</v>
      </c>
      <c r="S13" t="s">
        <v>115</v>
      </c>
      <c r="T13" t="s">
        <v>109</v>
      </c>
      <c r="U13">
        <v>180</v>
      </c>
      <c r="V13" t="s">
        <v>88</v>
      </c>
      <c r="W13" t="s">
        <v>89</v>
      </c>
      <c r="X13" t="s">
        <v>88</v>
      </c>
      <c r="Y13" t="s">
        <v>118</v>
      </c>
      <c r="Z13" t="s">
        <v>91</v>
      </c>
      <c r="AA13">
        <v>578</v>
      </c>
      <c r="AB13" t="s">
        <v>92</v>
      </c>
      <c r="AC13">
        <v>0</v>
      </c>
      <c r="AD13">
        <f t="shared" si="0"/>
        <v>1</v>
      </c>
      <c r="AE13">
        <v>426</v>
      </c>
      <c r="AF13">
        <f t="shared" si="1"/>
        <v>0.74</v>
      </c>
      <c r="AG13">
        <f t="shared" si="2"/>
        <v>0.42</v>
      </c>
      <c r="AH13">
        <v>1004</v>
      </c>
      <c r="AI13" t="s">
        <v>93</v>
      </c>
      <c r="AJ13" t="s">
        <v>94</v>
      </c>
      <c r="AK13" t="s">
        <v>95</v>
      </c>
      <c r="AL13" t="s">
        <v>96</v>
      </c>
      <c r="AM13">
        <v>1004</v>
      </c>
      <c r="AN13">
        <v>0</v>
      </c>
      <c r="AO13">
        <v>0</v>
      </c>
      <c r="AP13">
        <f t="shared" si="3"/>
        <v>0</v>
      </c>
      <c r="AQ13">
        <v>1004</v>
      </c>
      <c r="AR13">
        <v>1</v>
      </c>
      <c r="AS13">
        <v>0</v>
      </c>
      <c r="AT13">
        <v>1</v>
      </c>
      <c r="AU13">
        <v>0</v>
      </c>
      <c r="AV13">
        <v>2</v>
      </c>
      <c r="AW13">
        <v>1</v>
      </c>
      <c r="AX13" t="s">
        <v>88</v>
      </c>
      <c r="AY13">
        <v>5</v>
      </c>
      <c r="AZ13" t="s">
        <v>97</v>
      </c>
      <c r="BA13">
        <v>1</v>
      </c>
      <c r="BB13" t="s">
        <v>88</v>
      </c>
      <c r="BC13" t="s">
        <v>98</v>
      </c>
      <c r="BD13" t="s">
        <v>140</v>
      </c>
      <c r="BE13">
        <v>2</v>
      </c>
      <c r="BF13">
        <v>480</v>
      </c>
      <c r="BG13" t="s">
        <v>88</v>
      </c>
      <c r="BH13" t="s">
        <v>95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100</v>
      </c>
      <c r="BO13">
        <v>700</v>
      </c>
      <c r="BP13">
        <v>3</v>
      </c>
      <c r="BQ13">
        <v>2010</v>
      </c>
      <c r="BR13" t="s">
        <v>101</v>
      </c>
      <c r="BS13" t="s">
        <v>102</v>
      </c>
      <c r="BT13">
        <v>149000</v>
      </c>
      <c r="BU13">
        <v>0</v>
      </c>
      <c r="BV13">
        <v>1</v>
      </c>
      <c r="BW13">
        <v>4</v>
      </c>
      <c r="BX13">
        <v>3</v>
      </c>
      <c r="BY13">
        <v>2</v>
      </c>
      <c r="BZ13">
        <v>150084.380970937</v>
      </c>
    </row>
    <row r="14" spans="1:78" x14ac:dyDescent="0.25">
      <c r="A14">
        <v>90</v>
      </c>
      <c r="B14" t="s">
        <v>74</v>
      </c>
      <c r="C14">
        <v>72</v>
      </c>
      <c r="D14">
        <v>10791</v>
      </c>
      <c r="E14" t="s">
        <v>75</v>
      </c>
      <c r="F14" t="s">
        <v>76</v>
      </c>
      <c r="G14" t="s">
        <v>77</v>
      </c>
      <c r="H14" t="s">
        <v>104</v>
      </c>
      <c r="I14" t="s">
        <v>79</v>
      </c>
      <c r="J14" t="s">
        <v>144</v>
      </c>
      <c r="K14" t="s">
        <v>106</v>
      </c>
      <c r="L14" t="s">
        <v>155</v>
      </c>
      <c r="M14" t="s">
        <v>83</v>
      </c>
      <c r="N14">
        <v>4</v>
      </c>
      <c r="O14">
        <v>5</v>
      </c>
      <c r="P14" t="s">
        <v>84</v>
      </c>
      <c r="Q14" t="s">
        <v>85</v>
      </c>
      <c r="R14" t="s">
        <v>86</v>
      </c>
      <c r="S14" t="s">
        <v>86</v>
      </c>
      <c r="T14" t="s">
        <v>87</v>
      </c>
      <c r="U14">
        <v>0</v>
      </c>
      <c r="V14" t="s">
        <v>88</v>
      </c>
      <c r="W14" t="s">
        <v>156</v>
      </c>
      <c r="X14" t="s">
        <v>157</v>
      </c>
      <c r="Y14" t="s">
        <v>157</v>
      </c>
      <c r="Z14" t="s">
        <v>157</v>
      </c>
      <c r="AA14">
        <v>0</v>
      </c>
      <c r="AB14" t="s">
        <v>157</v>
      </c>
      <c r="AC14">
        <v>0</v>
      </c>
      <c r="AD14">
        <f t="shared" si="0"/>
        <v>-1</v>
      </c>
      <c r="AE14">
        <v>0</v>
      </c>
      <c r="AF14">
        <f t="shared" si="1"/>
        <v>-1</v>
      </c>
      <c r="AG14">
        <f t="shared" si="2"/>
        <v>-1</v>
      </c>
      <c r="AH14">
        <v>0</v>
      </c>
      <c r="AI14" t="s">
        <v>93</v>
      </c>
      <c r="AJ14" t="s">
        <v>88</v>
      </c>
      <c r="AK14" t="s">
        <v>95</v>
      </c>
      <c r="AL14" t="s">
        <v>96</v>
      </c>
      <c r="AM14">
        <v>1296</v>
      </c>
      <c r="AN14">
        <v>0</v>
      </c>
      <c r="AO14">
        <v>0</v>
      </c>
      <c r="AP14">
        <f t="shared" si="3"/>
        <v>0</v>
      </c>
      <c r="AQ14">
        <v>1296</v>
      </c>
      <c r="AR14">
        <v>0</v>
      </c>
      <c r="AS14">
        <v>0</v>
      </c>
      <c r="AT14">
        <v>2</v>
      </c>
      <c r="AU14">
        <v>0</v>
      </c>
      <c r="AV14">
        <v>2</v>
      </c>
      <c r="AW14">
        <v>2</v>
      </c>
      <c r="AX14" t="s">
        <v>88</v>
      </c>
      <c r="AY14">
        <v>6</v>
      </c>
      <c r="AZ14" t="s">
        <v>97</v>
      </c>
      <c r="BA14">
        <v>0</v>
      </c>
      <c r="BB14" t="s">
        <v>126</v>
      </c>
      <c r="BC14" t="s">
        <v>158</v>
      </c>
      <c r="BD14" t="s">
        <v>92</v>
      </c>
      <c r="BE14">
        <v>2</v>
      </c>
      <c r="BF14">
        <v>516</v>
      </c>
      <c r="BG14" t="s">
        <v>88</v>
      </c>
      <c r="BH14" t="s">
        <v>95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100</v>
      </c>
      <c r="BO14">
        <v>500</v>
      </c>
      <c r="BP14">
        <v>10</v>
      </c>
      <c r="BQ14">
        <v>2006</v>
      </c>
      <c r="BR14" t="s">
        <v>101</v>
      </c>
      <c r="BS14" t="s">
        <v>102</v>
      </c>
      <c r="BT14">
        <v>90000</v>
      </c>
      <c r="BU14">
        <v>0</v>
      </c>
      <c r="BV14">
        <v>1</v>
      </c>
      <c r="BW14">
        <v>4</v>
      </c>
      <c r="BX14">
        <v>3</v>
      </c>
      <c r="BY14">
        <v>2</v>
      </c>
      <c r="BZ14">
        <v>99963.4979229116</v>
      </c>
    </row>
    <row r="15" spans="1:78" x14ac:dyDescent="0.25">
      <c r="A15">
        <v>20</v>
      </c>
      <c r="B15" t="s">
        <v>74</v>
      </c>
      <c r="C15">
        <v>66</v>
      </c>
      <c r="D15">
        <v>13695</v>
      </c>
      <c r="E15" t="s">
        <v>75</v>
      </c>
      <c r="F15" t="s">
        <v>76</v>
      </c>
      <c r="G15" t="s">
        <v>77</v>
      </c>
      <c r="H15" t="s">
        <v>104</v>
      </c>
      <c r="I15" t="s">
        <v>79</v>
      </c>
      <c r="J15" t="s">
        <v>159</v>
      </c>
      <c r="K15" t="s">
        <v>160</v>
      </c>
      <c r="L15" t="s">
        <v>82</v>
      </c>
      <c r="M15" t="s">
        <v>83</v>
      </c>
      <c r="N15">
        <v>5</v>
      </c>
      <c r="O15">
        <v>5</v>
      </c>
      <c r="P15" t="s">
        <v>84</v>
      </c>
      <c r="Q15" t="s">
        <v>85</v>
      </c>
      <c r="R15" t="s">
        <v>108</v>
      </c>
      <c r="S15" t="s">
        <v>108</v>
      </c>
      <c r="T15" t="s">
        <v>87</v>
      </c>
      <c r="U15">
        <v>0</v>
      </c>
      <c r="V15" t="s">
        <v>88</v>
      </c>
      <c r="W15" t="s">
        <v>110</v>
      </c>
      <c r="X15" t="s">
        <v>88</v>
      </c>
      <c r="Y15" t="s">
        <v>118</v>
      </c>
      <c r="Z15" t="s">
        <v>112</v>
      </c>
      <c r="AA15">
        <v>646</v>
      </c>
      <c r="AB15" t="s">
        <v>92</v>
      </c>
      <c r="AC15">
        <v>0</v>
      </c>
      <c r="AD15">
        <f t="shared" si="0"/>
        <v>1</v>
      </c>
      <c r="AE15">
        <v>468</v>
      </c>
      <c r="AF15">
        <f t="shared" si="1"/>
        <v>0.72</v>
      </c>
      <c r="AG15">
        <f t="shared" si="2"/>
        <v>0.42</v>
      </c>
      <c r="AH15">
        <v>1114</v>
      </c>
      <c r="AI15" t="s">
        <v>93</v>
      </c>
      <c r="AJ15" t="s">
        <v>94</v>
      </c>
      <c r="AK15" t="s">
        <v>95</v>
      </c>
      <c r="AL15" t="s">
        <v>96</v>
      </c>
      <c r="AM15">
        <v>1114</v>
      </c>
      <c r="AN15">
        <v>0</v>
      </c>
      <c r="AO15">
        <v>0</v>
      </c>
      <c r="AP15">
        <f t="shared" si="3"/>
        <v>0</v>
      </c>
      <c r="AQ15">
        <v>1114</v>
      </c>
      <c r="AR15">
        <v>1</v>
      </c>
      <c r="AS15">
        <v>0</v>
      </c>
      <c r="AT15">
        <v>1</v>
      </c>
      <c r="AU15">
        <v>1</v>
      </c>
      <c r="AV15">
        <v>3</v>
      </c>
      <c r="AW15">
        <v>1</v>
      </c>
      <c r="AX15" t="s">
        <v>90</v>
      </c>
      <c r="AY15">
        <v>6</v>
      </c>
      <c r="AZ15" t="s">
        <v>97</v>
      </c>
      <c r="BA15">
        <v>0</v>
      </c>
      <c r="BB15" t="s">
        <v>126</v>
      </c>
      <c r="BC15" t="s">
        <v>119</v>
      </c>
      <c r="BD15" t="s">
        <v>92</v>
      </c>
      <c r="BE15">
        <v>2</v>
      </c>
      <c r="BF15">
        <v>576</v>
      </c>
      <c r="BG15" t="s">
        <v>88</v>
      </c>
      <c r="BH15" t="s">
        <v>95</v>
      </c>
      <c r="BI15">
        <v>0</v>
      </c>
      <c r="BJ15">
        <v>102</v>
      </c>
      <c r="BK15">
        <v>0</v>
      </c>
      <c r="BL15">
        <v>0</v>
      </c>
      <c r="BM15">
        <v>0</v>
      </c>
      <c r="BN15" t="s">
        <v>100</v>
      </c>
      <c r="BO15">
        <v>0</v>
      </c>
      <c r="BP15">
        <v>6</v>
      </c>
      <c r="BQ15">
        <v>2008</v>
      </c>
      <c r="BR15" t="s">
        <v>101</v>
      </c>
      <c r="BS15" t="s">
        <v>102</v>
      </c>
      <c r="BT15">
        <v>159000</v>
      </c>
      <c r="BU15">
        <v>0</v>
      </c>
      <c r="BV15">
        <v>0</v>
      </c>
      <c r="BW15">
        <v>6</v>
      </c>
      <c r="BX15">
        <v>5</v>
      </c>
      <c r="BY15">
        <v>4</v>
      </c>
      <c r="BZ15">
        <v>156492.782645586</v>
      </c>
    </row>
    <row r="16" spans="1:78" x14ac:dyDescent="0.25">
      <c r="A16">
        <v>60</v>
      </c>
      <c r="B16" t="s">
        <v>74</v>
      </c>
      <c r="C16">
        <v>101</v>
      </c>
      <c r="D16">
        <v>14215</v>
      </c>
      <c r="E16" t="s">
        <v>75</v>
      </c>
      <c r="F16" t="s">
        <v>103</v>
      </c>
      <c r="G16" t="s">
        <v>77</v>
      </c>
      <c r="H16" t="s">
        <v>113</v>
      </c>
      <c r="I16" t="s">
        <v>79</v>
      </c>
      <c r="J16" t="s">
        <v>136</v>
      </c>
      <c r="K16" t="s">
        <v>106</v>
      </c>
      <c r="L16" t="s">
        <v>82</v>
      </c>
      <c r="M16" t="s">
        <v>107</v>
      </c>
      <c r="N16">
        <v>8</v>
      </c>
      <c r="O16">
        <v>5</v>
      </c>
      <c r="P16" t="s">
        <v>84</v>
      </c>
      <c r="Q16" t="s">
        <v>85</v>
      </c>
      <c r="R16" t="s">
        <v>108</v>
      </c>
      <c r="S16" t="s">
        <v>108</v>
      </c>
      <c r="T16" t="s">
        <v>109</v>
      </c>
      <c r="U16">
        <v>380</v>
      </c>
      <c r="V16" t="s">
        <v>90</v>
      </c>
      <c r="W16" t="s">
        <v>110</v>
      </c>
      <c r="X16" t="s">
        <v>94</v>
      </c>
      <c r="Y16" t="s">
        <v>122</v>
      </c>
      <c r="Z16" t="s">
        <v>92</v>
      </c>
      <c r="AA16">
        <v>0</v>
      </c>
      <c r="AB16" t="s">
        <v>92</v>
      </c>
      <c r="AC16">
        <v>0</v>
      </c>
      <c r="AD16">
        <f t="shared" si="0"/>
        <v>1</v>
      </c>
      <c r="AE16">
        <v>1158</v>
      </c>
      <c r="AF16">
        <f t="shared" si="1"/>
        <v>1200</v>
      </c>
      <c r="AG16">
        <f t="shared" si="2"/>
        <v>1</v>
      </c>
      <c r="AH16">
        <v>1158</v>
      </c>
      <c r="AI16" t="s">
        <v>93</v>
      </c>
      <c r="AJ16" t="s">
        <v>94</v>
      </c>
      <c r="AK16" t="s">
        <v>95</v>
      </c>
      <c r="AL16" t="s">
        <v>96</v>
      </c>
      <c r="AM16">
        <v>1158</v>
      </c>
      <c r="AN16">
        <v>1218</v>
      </c>
      <c r="AO16">
        <v>0</v>
      </c>
      <c r="AP16">
        <f t="shared" si="3"/>
        <v>0</v>
      </c>
      <c r="AQ16">
        <v>2376</v>
      </c>
      <c r="AR16">
        <v>0</v>
      </c>
      <c r="AS16">
        <v>0</v>
      </c>
      <c r="AT16">
        <v>3</v>
      </c>
      <c r="AU16">
        <v>1</v>
      </c>
      <c r="AV16">
        <v>4</v>
      </c>
      <c r="AW16">
        <v>1</v>
      </c>
      <c r="AX16" t="s">
        <v>90</v>
      </c>
      <c r="AY16">
        <v>9</v>
      </c>
      <c r="AZ16" t="s">
        <v>97</v>
      </c>
      <c r="BA16">
        <v>1</v>
      </c>
      <c r="BB16" t="s">
        <v>90</v>
      </c>
      <c r="BC16" t="s">
        <v>139</v>
      </c>
      <c r="BD16" t="s">
        <v>99</v>
      </c>
      <c r="BE16">
        <v>3</v>
      </c>
      <c r="BF16">
        <v>853</v>
      </c>
      <c r="BG16" t="s">
        <v>88</v>
      </c>
      <c r="BH16" t="s">
        <v>95</v>
      </c>
      <c r="BI16">
        <v>240</v>
      </c>
      <c r="BJ16">
        <v>154</v>
      </c>
      <c r="BK16">
        <v>0</v>
      </c>
      <c r="BL16">
        <v>0</v>
      </c>
      <c r="BM16">
        <v>0</v>
      </c>
      <c r="BN16" t="s">
        <v>100</v>
      </c>
      <c r="BO16">
        <v>0</v>
      </c>
      <c r="BP16">
        <v>11</v>
      </c>
      <c r="BQ16">
        <v>2006</v>
      </c>
      <c r="BR16" t="s">
        <v>141</v>
      </c>
      <c r="BS16" t="s">
        <v>142</v>
      </c>
      <c r="BT16">
        <v>325300</v>
      </c>
      <c r="BU16">
        <v>0</v>
      </c>
      <c r="BV16">
        <v>0</v>
      </c>
      <c r="BW16">
        <v>6</v>
      </c>
      <c r="BX16">
        <v>5</v>
      </c>
      <c r="BY16">
        <v>4</v>
      </c>
      <c r="BZ16">
        <v>332208.160171717</v>
      </c>
    </row>
    <row r="17" spans="1:78" x14ac:dyDescent="0.25">
      <c r="A17">
        <v>45</v>
      </c>
      <c r="B17" t="s">
        <v>130</v>
      </c>
      <c r="C17">
        <v>57</v>
      </c>
      <c r="D17">
        <v>7449</v>
      </c>
      <c r="E17" t="s">
        <v>161</v>
      </c>
      <c r="F17" t="s">
        <v>76</v>
      </c>
      <c r="G17" t="s">
        <v>162</v>
      </c>
      <c r="H17" t="s">
        <v>104</v>
      </c>
      <c r="I17" t="s">
        <v>79</v>
      </c>
      <c r="J17" t="s">
        <v>163</v>
      </c>
      <c r="K17" t="s">
        <v>106</v>
      </c>
      <c r="L17" t="s">
        <v>82</v>
      </c>
      <c r="M17" t="s">
        <v>151</v>
      </c>
      <c r="N17">
        <v>7</v>
      </c>
      <c r="O17">
        <v>7</v>
      </c>
      <c r="P17" t="s">
        <v>84</v>
      </c>
      <c r="Q17" t="s">
        <v>85</v>
      </c>
      <c r="R17" t="s">
        <v>115</v>
      </c>
      <c r="S17" t="s">
        <v>115</v>
      </c>
      <c r="T17" t="s">
        <v>87</v>
      </c>
      <c r="U17">
        <v>0</v>
      </c>
      <c r="V17" t="s">
        <v>88</v>
      </c>
      <c r="W17" t="s">
        <v>110</v>
      </c>
      <c r="X17" t="s">
        <v>88</v>
      </c>
      <c r="Y17" t="s">
        <v>118</v>
      </c>
      <c r="Z17" t="s">
        <v>92</v>
      </c>
      <c r="AA17">
        <v>0</v>
      </c>
      <c r="AB17" t="s">
        <v>92</v>
      </c>
      <c r="AC17">
        <v>0</v>
      </c>
      <c r="AD17">
        <f t="shared" si="0"/>
        <v>1</v>
      </c>
      <c r="AE17">
        <v>637</v>
      </c>
      <c r="AF17">
        <f t="shared" si="1"/>
        <v>1200</v>
      </c>
      <c r="AG17">
        <f t="shared" si="2"/>
        <v>1</v>
      </c>
      <c r="AH17">
        <v>637</v>
      </c>
      <c r="AI17" t="s">
        <v>93</v>
      </c>
      <c r="AJ17" t="s">
        <v>94</v>
      </c>
      <c r="AK17" t="s">
        <v>95</v>
      </c>
      <c r="AL17" t="s">
        <v>133</v>
      </c>
      <c r="AM17">
        <v>1108</v>
      </c>
      <c r="AN17">
        <v>0</v>
      </c>
      <c r="AO17">
        <v>0</v>
      </c>
      <c r="AP17">
        <f t="shared" si="3"/>
        <v>0</v>
      </c>
      <c r="AQ17">
        <v>1108</v>
      </c>
      <c r="AR17">
        <v>0</v>
      </c>
      <c r="AS17">
        <v>0</v>
      </c>
      <c r="AT17">
        <v>1</v>
      </c>
      <c r="AU17">
        <v>0</v>
      </c>
      <c r="AV17">
        <v>3</v>
      </c>
      <c r="AW17">
        <v>1</v>
      </c>
      <c r="AX17" t="s">
        <v>90</v>
      </c>
      <c r="AY17">
        <v>6</v>
      </c>
      <c r="AZ17" t="s">
        <v>97</v>
      </c>
      <c r="BA17">
        <v>1</v>
      </c>
      <c r="BB17" t="s">
        <v>90</v>
      </c>
      <c r="BC17" t="s">
        <v>98</v>
      </c>
      <c r="BD17" t="s">
        <v>92</v>
      </c>
      <c r="BE17">
        <v>1</v>
      </c>
      <c r="BF17">
        <v>280</v>
      </c>
      <c r="BG17" t="s">
        <v>88</v>
      </c>
      <c r="BH17" t="s">
        <v>164</v>
      </c>
      <c r="BI17">
        <v>0</v>
      </c>
      <c r="BJ17">
        <v>0</v>
      </c>
      <c r="BK17">
        <v>205</v>
      </c>
      <c r="BL17">
        <v>0</v>
      </c>
      <c r="BM17">
        <v>0</v>
      </c>
      <c r="BN17" t="s">
        <v>153</v>
      </c>
      <c r="BO17">
        <v>0</v>
      </c>
      <c r="BP17">
        <v>6</v>
      </c>
      <c r="BQ17">
        <v>2007</v>
      </c>
      <c r="BR17" t="s">
        <v>101</v>
      </c>
      <c r="BS17" t="s">
        <v>102</v>
      </c>
      <c r="BT17">
        <v>139400</v>
      </c>
      <c r="BU17">
        <v>0</v>
      </c>
      <c r="BV17">
        <v>0</v>
      </c>
      <c r="BW17">
        <v>3</v>
      </c>
      <c r="BX17">
        <v>2</v>
      </c>
      <c r="BY17">
        <v>1</v>
      </c>
      <c r="BZ17">
        <v>135886.41424976601</v>
      </c>
    </row>
    <row r="18" spans="1:78" x14ac:dyDescent="0.25">
      <c r="A18">
        <v>20</v>
      </c>
      <c r="B18" t="s">
        <v>74</v>
      </c>
      <c r="C18">
        <v>75</v>
      </c>
      <c r="D18">
        <v>9742</v>
      </c>
      <c r="E18" t="s">
        <v>75</v>
      </c>
      <c r="F18" t="s">
        <v>76</v>
      </c>
      <c r="G18" t="s">
        <v>77</v>
      </c>
      <c r="H18" t="s">
        <v>104</v>
      </c>
      <c r="I18" t="s">
        <v>79</v>
      </c>
      <c r="J18" t="s">
        <v>105</v>
      </c>
      <c r="K18" t="s">
        <v>106</v>
      </c>
      <c r="L18" t="s">
        <v>82</v>
      </c>
      <c r="M18" t="s">
        <v>83</v>
      </c>
      <c r="N18">
        <v>8</v>
      </c>
      <c r="O18">
        <v>5</v>
      </c>
      <c r="P18" t="s">
        <v>137</v>
      </c>
      <c r="Q18" t="s">
        <v>85</v>
      </c>
      <c r="R18" t="s">
        <v>108</v>
      </c>
      <c r="S18" t="s">
        <v>108</v>
      </c>
      <c r="T18" t="s">
        <v>109</v>
      </c>
      <c r="U18">
        <v>281</v>
      </c>
      <c r="V18" t="s">
        <v>90</v>
      </c>
      <c r="W18" t="s">
        <v>110</v>
      </c>
      <c r="X18" t="s">
        <v>90</v>
      </c>
      <c r="Y18" t="s">
        <v>118</v>
      </c>
      <c r="Z18" t="s">
        <v>92</v>
      </c>
      <c r="AA18">
        <v>0</v>
      </c>
      <c r="AB18" t="s">
        <v>92</v>
      </c>
      <c r="AC18">
        <v>0</v>
      </c>
      <c r="AD18">
        <f t="shared" si="0"/>
        <v>1</v>
      </c>
      <c r="AE18">
        <v>1777</v>
      </c>
      <c r="AF18">
        <f t="shared" si="1"/>
        <v>1200</v>
      </c>
      <c r="AG18">
        <f t="shared" si="2"/>
        <v>1</v>
      </c>
      <c r="AH18">
        <v>1777</v>
      </c>
      <c r="AI18" t="s">
        <v>93</v>
      </c>
      <c r="AJ18" t="s">
        <v>94</v>
      </c>
      <c r="AK18" t="s">
        <v>95</v>
      </c>
      <c r="AL18" t="s">
        <v>96</v>
      </c>
      <c r="AM18">
        <v>1795</v>
      </c>
      <c r="AN18">
        <v>0</v>
      </c>
      <c r="AO18">
        <v>0</v>
      </c>
      <c r="AP18">
        <f t="shared" si="3"/>
        <v>0</v>
      </c>
      <c r="AQ18">
        <v>1795</v>
      </c>
      <c r="AR18">
        <v>0</v>
      </c>
      <c r="AS18">
        <v>0</v>
      </c>
      <c r="AT18">
        <v>2</v>
      </c>
      <c r="AU18">
        <v>0</v>
      </c>
      <c r="AV18">
        <v>3</v>
      </c>
      <c r="AW18">
        <v>1</v>
      </c>
      <c r="AX18" t="s">
        <v>90</v>
      </c>
      <c r="AY18">
        <v>7</v>
      </c>
      <c r="AZ18" t="s">
        <v>97</v>
      </c>
      <c r="BA18">
        <v>1</v>
      </c>
      <c r="BB18" t="s">
        <v>90</v>
      </c>
      <c r="BC18" t="s">
        <v>98</v>
      </c>
      <c r="BD18" t="s">
        <v>99</v>
      </c>
      <c r="BE18">
        <v>2</v>
      </c>
      <c r="BF18">
        <v>534</v>
      </c>
      <c r="BG18" t="s">
        <v>88</v>
      </c>
      <c r="BH18" t="s">
        <v>95</v>
      </c>
      <c r="BI18">
        <v>171</v>
      </c>
      <c r="BJ18">
        <v>159</v>
      </c>
      <c r="BK18">
        <v>0</v>
      </c>
      <c r="BL18">
        <v>0</v>
      </c>
      <c r="BM18">
        <v>0</v>
      </c>
      <c r="BN18" t="s">
        <v>100</v>
      </c>
      <c r="BO18">
        <v>0</v>
      </c>
      <c r="BP18">
        <v>9</v>
      </c>
      <c r="BQ18">
        <v>2008</v>
      </c>
      <c r="BR18" t="s">
        <v>101</v>
      </c>
      <c r="BS18" t="s">
        <v>102</v>
      </c>
      <c r="BT18">
        <v>230000</v>
      </c>
      <c r="BU18">
        <v>0</v>
      </c>
      <c r="BV18">
        <v>0</v>
      </c>
      <c r="BW18">
        <v>6</v>
      </c>
      <c r="BX18">
        <v>5</v>
      </c>
      <c r="BY18">
        <v>4</v>
      </c>
      <c r="BZ18">
        <v>231006.27159470401</v>
      </c>
    </row>
    <row r="19" spans="1:78" x14ac:dyDescent="0.25">
      <c r="A19">
        <v>20</v>
      </c>
      <c r="B19" t="s">
        <v>74</v>
      </c>
      <c r="C19">
        <v>69</v>
      </c>
      <c r="D19">
        <v>8246</v>
      </c>
      <c r="E19" t="s">
        <v>75</v>
      </c>
      <c r="F19" t="s">
        <v>103</v>
      </c>
      <c r="G19" t="s">
        <v>77</v>
      </c>
      <c r="H19" t="s">
        <v>104</v>
      </c>
      <c r="I19" t="s">
        <v>79</v>
      </c>
      <c r="J19" t="s">
        <v>144</v>
      </c>
      <c r="K19" t="s">
        <v>106</v>
      </c>
      <c r="L19" t="s">
        <v>82</v>
      </c>
      <c r="M19" t="s">
        <v>83</v>
      </c>
      <c r="N19">
        <v>5</v>
      </c>
      <c r="O19">
        <v>8</v>
      </c>
      <c r="P19" t="s">
        <v>84</v>
      </c>
      <c r="Q19" t="s">
        <v>85</v>
      </c>
      <c r="R19" t="s">
        <v>146</v>
      </c>
      <c r="S19" t="s">
        <v>146</v>
      </c>
      <c r="T19" t="s">
        <v>87</v>
      </c>
      <c r="U19">
        <v>0</v>
      </c>
      <c r="V19" t="s">
        <v>88</v>
      </c>
      <c r="W19" t="s">
        <v>89</v>
      </c>
      <c r="X19" t="s">
        <v>88</v>
      </c>
      <c r="Y19" t="s">
        <v>111</v>
      </c>
      <c r="Z19" t="s">
        <v>165</v>
      </c>
      <c r="AA19">
        <v>188</v>
      </c>
      <c r="AB19" t="s">
        <v>91</v>
      </c>
      <c r="AC19">
        <v>668</v>
      </c>
      <c r="AD19">
        <f t="shared" si="0"/>
        <v>2</v>
      </c>
      <c r="AE19">
        <v>204</v>
      </c>
      <c r="AF19">
        <f t="shared" si="1"/>
        <v>0.24</v>
      </c>
      <c r="AG19">
        <f t="shared" si="2"/>
        <v>0.19</v>
      </c>
      <c r="AH19">
        <v>1060</v>
      </c>
      <c r="AI19" t="s">
        <v>93</v>
      </c>
      <c r="AJ19" t="s">
        <v>94</v>
      </c>
      <c r="AK19" t="s">
        <v>95</v>
      </c>
      <c r="AL19" t="s">
        <v>96</v>
      </c>
      <c r="AM19">
        <v>1060</v>
      </c>
      <c r="AN19">
        <v>0</v>
      </c>
      <c r="AO19">
        <v>0</v>
      </c>
      <c r="AP19">
        <f t="shared" si="3"/>
        <v>0</v>
      </c>
      <c r="AQ19">
        <v>1060</v>
      </c>
      <c r="AR19">
        <v>1</v>
      </c>
      <c r="AS19">
        <v>0</v>
      </c>
      <c r="AT19">
        <v>1</v>
      </c>
      <c r="AU19">
        <v>0</v>
      </c>
      <c r="AV19">
        <v>3</v>
      </c>
      <c r="AW19">
        <v>1</v>
      </c>
      <c r="AX19" t="s">
        <v>90</v>
      </c>
      <c r="AY19">
        <v>6</v>
      </c>
      <c r="AZ19" t="s">
        <v>97</v>
      </c>
      <c r="BA19">
        <v>1</v>
      </c>
      <c r="BB19" t="s">
        <v>88</v>
      </c>
      <c r="BC19" t="s">
        <v>98</v>
      </c>
      <c r="BD19" t="s">
        <v>92</v>
      </c>
      <c r="BE19">
        <v>1</v>
      </c>
      <c r="BF19">
        <v>270</v>
      </c>
      <c r="BG19" t="s">
        <v>88</v>
      </c>
      <c r="BH19" t="s">
        <v>95</v>
      </c>
      <c r="BI19">
        <v>406</v>
      </c>
      <c r="BJ19">
        <v>90</v>
      </c>
      <c r="BK19">
        <v>0</v>
      </c>
      <c r="BL19">
        <v>0</v>
      </c>
      <c r="BM19">
        <v>0</v>
      </c>
      <c r="BN19" t="s">
        <v>127</v>
      </c>
      <c r="BO19">
        <v>0</v>
      </c>
      <c r="BP19">
        <v>5</v>
      </c>
      <c r="BQ19">
        <v>2010</v>
      </c>
      <c r="BR19" t="s">
        <v>101</v>
      </c>
      <c r="BS19" t="s">
        <v>102</v>
      </c>
      <c r="BT19">
        <v>154000</v>
      </c>
      <c r="BU19">
        <v>0</v>
      </c>
      <c r="BV19">
        <v>0</v>
      </c>
      <c r="BW19">
        <v>4</v>
      </c>
      <c r="BX19">
        <v>3</v>
      </c>
      <c r="BY19">
        <v>4</v>
      </c>
      <c r="BZ19">
        <v>152248.39666583599</v>
      </c>
    </row>
    <row r="20" spans="1:78" x14ac:dyDescent="0.25">
      <c r="A20">
        <v>20</v>
      </c>
      <c r="B20" t="s">
        <v>74</v>
      </c>
      <c r="C20">
        <v>110</v>
      </c>
      <c r="D20">
        <v>14230</v>
      </c>
      <c r="E20" t="s">
        <v>75</v>
      </c>
      <c r="F20" t="s">
        <v>76</v>
      </c>
      <c r="G20" t="s">
        <v>77</v>
      </c>
      <c r="H20" t="s">
        <v>113</v>
      </c>
      <c r="I20" t="s">
        <v>79</v>
      </c>
      <c r="J20" t="s">
        <v>136</v>
      </c>
      <c r="K20" t="s">
        <v>106</v>
      </c>
      <c r="L20" t="s">
        <v>82</v>
      </c>
      <c r="M20" t="s">
        <v>83</v>
      </c>
      <c r="N20">
        <v>8</v>
      </c>
      <c r="O20">
        <v>5</v>
      </c>
      <c r="P20" t="s">
        <v>84</v>
      </c>
      <c r="Q20" t="s">
        <v>85</v>
      </c>
      <c r="R20" t="s">
        <v>108</v>
      </c>
      <c r="S20" t="s">
        <v>108</v>
      </c>
      <c r="T20" t="s">
        <v>129</v>
      </c>
      <c r="U20">
        <v>640</v>
      </c>
      <c r="V20" t="s">
        <v>90</v>
      </c>
      <c r="W20" t="s">
        <v>110</v>
      </c>
      <c r="X20" t="s">
        <v>90</v>
      </c>
      <c r="Y20" t="s">
        <v>118</v>
      </c>
      <c r="Z20" t="s">
        <v>92</v>
      </c>
      <c r="AA20">
        <v>0</v>
      </c>
      <c r="AB20" t="s">
        <v>92</v>
      </c>
      <c r="AC20">
        <v>0</v>
      </c>
      <c r="AD20">
        <f t="shared" si="0"/>
        <v>1</v>
      </c>
      <c r="AE20">
        <v>1566</v>
      </c>
      <c r="AF20">
        <f t="shared" si="1"/>
        <v>1200</v>
      </c>
      <c r="AG20">
        <f t="shared" si="2"/>
        <v>1</v>
      </c>
      <c r="AH20">
        <v>1566</v>
      </c>
      <c r="AI20" t="s">
        <v>93</v>
      </c>
      <c r="AJ20" t="s">
        <v>94</v>
      </c>
      <c r="AK20" t="s">
        <v>95</v>
      </c>
      <c r="AL20" t="s">
        <v>96</v>
      </c>
      <c r="AM20">
        <v>1600</v>
      </c>
      <c r="AN20">
        <v>0</v>
      </c>
      <c r="AO20">
        <v>0</v>
      </c>
      <c r="AP20">
        <f t="shared" si="3"/>
        <v>0</v>
      </c>
      <c r="AQ20">
        <v>1600</v>
      </c>
      <c r="AR20">
        <v>0</v>
      </c>
      <c r="AS20">
        <v>0</v>
      </c>
      <c r="AT20">
        <v>2</v>
      </c>
      <c r="AU20">
        <v>0</v>
      </c>
      <c r="AV20">
        <v>3</v>
      </c>
      <c r="AW20">
        <v>1</v>
      </c>
      <c r="AX20" t="s">
        <v>90</v>
      </c>
      <c r="AY20">
        <v>7</v>
      </c>
      <c r="AZ20" t="s">
        <v>97</v>
      </c>
      <c r="BA20">
        <v>1</v>
      </c>
      <c r="BB20" t="s">
        <v>90</v>
      </c>
      <c r="BC20" t="s">
        <v>98</v>
      </c>
      <c r="BD20" t="s">
        <v>99</v>
      </c>
      <c r="BE20">
        <v>3</v>
      </c>
      <c r="BF20">
        <v>890</v>
      </c>
      <c r="BG20" t="s">
        <v>88</v>
      </c>
      <c r="BH20" t="s">
        <v>95</v>
      </c>
      <c r="BI20">
        <v>0</v>
      </c>
      <c r="BJ20">
        <v>56</v>
      </c>
      <c r="BK20">
        <v>0</v>
      </c>
      <c r="BL20">
        <v>0</v>
      </c>
      <c r="BM20">
        <v>0</v>
      </c>
      <c r="BN20" t="s">
        <v>100</v>
      </c>
      <c r="BO20">
        <v>0</v>
      </c>
      <c r="BP20">
        <v>7</v>
      </c>
      <c r="BQ20">
        <v>2009</v>
      </c>
      <c r="BR20" t="s">
        <v>101</v>
      </c>
      <c r="BS20" t="s">
        <v>102</v>
      </c>
      <c r="BT20">
        <v>256300</v>
      </c>
      <c r="BU20">
        <v>0</v>
      </c>
      <c r="BV20">
        <v>0</v>
      </c>
      <c r="BW20">
        <v>6</v>
      </c>
      <c r="BX20">
        <v>5</v>
      </c>
      <c r="BY20">
        <v>4</v>
      </c>
      <c r="BZ20">
        <v>252556.92429596701</v>
      </c>
    </row>
    <row r="21" spans="1:78" x14ac:dyDescent="0.25">
      <c r="A21">
        <v>20</v>
      </c>
      <c r="B21" t="s">
        <v>74</v>
      </c>
      <c r="C21">
        <v>60</v>
      </c>
      <c r="D21">
        <v>7200</v>
      </c>
      <c r="E21" t="s">
        <v>75</v>
      </c>
      <c r="F21" t="s">
        <v>76</v>
      </c>
      <c r="G21" t="s">
        <v>77</v>
      </c>
      <c r="H21" t="s">
        <v>113</v>
      </c>
      <c r="I21" t="s">
        <v>79</v>
      </c>
      <c r="J21" t="s">
        <v>147</v>
      </c>
      <c r="K21" t="s">
        <v>106</v>
      </c>
      <c r="L21" t="s">
        <v>82</v>
      </c>
      <c r="M21" t="s">
        <v>83</v>
      </c>
      <c r="N21">
        <v>5</v>
      </c>
      <c r="O21">
        <v>7</v>
      </c>
      <c r="P21" t="s">
        <v>84</v>
      </c>
      <c r="Q21" t="s">
        <v>85</v>
      </c>
      <c r="R21" t="s">
        <v>115</v>
      </c>
      <c r="S21" t="s">
        <v>115</v>
      </c>
      <c r="T21" t="s">
        <v>87</v>
      </c>
      <c r="U21">
        <v>0</v>
      </c>
      <c r="V21" t="s">
        <v>88</v>
      </c>
      <c r="W21" t="s">
        <v>89</v>
      </c>
      <c r="X21" t="s">
        <v>88</v>
      </c>
      <c r="Y21" t="s">
        <v>111</v>
      </c>
      <c r="Z21" t="s">
        <v>148</v>
      </c>
      <c r="AA21">
        <v>234</v>
      </c>
      <c r="AB21" t="s">
        <v>165</v>
      </c>
      <c r="AC21">
        <v>486</v>
      </c>
      <c r="AD21">
        <f t="shared" si="0"/>
        <v>2</v>
      </c>
      <c r="AE21">
        <v>180</v>
      </c>
      <c r="AF21">
        <f t="shared" si="1"/>
        <v>0.25</v>
      </c>
      <c r="AG21">
        <f t="shared" si="2"/>
        <v>0.2</v>
      </c>
      <c r="AH21">
        <v>900</v>
      </c>
      <c r="AI21" t="s">
        <v>93</v>
      </c>
      <c r="AJ21" t="s">
        <v>88</v>
      </c>
      <c r="AK21" t="s">
        <v>95</v>
      </c>
      <c r="AL21" t="s">
        <v>96</v>
      </c>
      <c r="AM21">
        <v>900</v>
      </c>
      <c r="AN21">
        <v>0</v>
      </c>
      <c r="AO21">
        <v>0</v>
      </c>
      <c r="AP21">
        <f t="shared" si="3"/>
        <v>0</v>
      </c>
      <c r="AQ21">
        <v>900</v>
      </c>
      <c r="AR21">
        <v>0</v>
      </c>
      <c r="AS21">
        <v>1</v>
      </c>
      <c r="AT21">
        <v>1</v>
      </c>
      <c r="AU21">
        <v>0</v>
      </c>
      <c r="AV21">
        <v>3</v>
      </c>
      <c r="AW21">
        <v>1</v>
      </c>
      <c r="AX21" t="s">
        <v>90</v>
      </c>
      <c r="AY21">
        <v>5</v>
      </c>
      <c r="AZ21" t="s">
        <v>97</v>
      </c>
      <c r="BA21">
        <v>0</v>
      </c>
      <c r="BB21" t="s">
        <v>126</v>
      </c>
      <c r="BC21" t="s">
        <v>119</v>
      </c>
      <c r="BD21" t="s">
        <v>92</v>
      </c>
      <c r="BE21">
        <v>2</v>
      </c>
      <c r="BF21">
        <v>576</v>
      </c>
      <c r="BG21" t="s">
        <v>88</v>
      </c>
      <c r="BH21" t="s">
        <v>95</v>
      </c>
      <c r="BI21">
        <v>222</v>
      </c>
      <c r="BJ21">
        <v>32</v>
      </c>
      <c r="BK21">
        <v>0</v>
      </c>
      <c r="BL21">
        <v>0</v>
      </c>
      <c r="BM21">
        <v>0</v>
      </c>
      <c r="BN21" t="s">
        <v>100</v>
      </c>
      <c r="BO21">
        <v>0</v>
      </c>
      <c r="BP21">
        <v>5</v>
      </c>
      <c r="BQ21">
        <v>2010</v>
      </c>
      <c r="BR21" t="s">
        <v>101</v>
      </c>
      <c r="BS21" t="s">
        <v>102</v>
      </c>
      <c r="BT21">
        <v>134800</v>
      </c>
      <c r="BU21">
        <v>0</v>
      </c>
      <c r="BV21">
        <v>0</v>
      </c>
      <c r="BW21">
        <v>4</v>
      </c>
      <c r="BX21">
        <v>5</v>
      </c>
      <c r="BY21">
        <v>3</v>
      </c>
      <c r="BZ21">
        <v>135203.24184762299</v>
      </c>
    </row>
    <row r="22" spans="1:78" x14ac:dyDescent="0.25">
      <c r="A22">
        <v>20</v>
      </c>
      <c r="B22" t="s">
        <v>74</v>
      </c>
      <c r="C22">
        <v>98</v>
      </c>
      <c r="D22">
        <v>11478</v>
      </c>
      <c r="E22" t="s">
        <v>75</v>
      </c>
      <c r="F22" t="s">
        <v>76</v>
      </c>
      <c r="G22" t="s">
        <v>77</v>
      </c>
      <c r="H22" t="s">
        <v>104</v>
      </c>
      <c r="I22" t="s">
        <v>79</v>
      </c>
      <c r="J22" t="s">
        <v>136</v>
      </c>
      <c r="K22" t="s">
        <v>106</v>
      </c>
      <c r="L22" t="s">
        <v>82</v>
      </c>
      <c r="M22" t="s">
        <v>83</v>
      </c>
      <c r="N22">
        <v>8</v>
      </c>
      <c r="O22">
        <v>5</v>
      </c>
      <c r="P22" t="s">
        <v>84</v>
      </c>
      <c r="Q22" t="s">
        <v>85</v>
      </c>
      <c r="R22" t="s">
        <v>108</v>
      </c>
      <c r="S22" t="s">
        <v>108</v>
      </c>
      <c r="T22" t="s">
        <v>129</v>
      </c>
      <c r="U22">
        <v>200</v>
      </c>
      <c r="V22" t="s">
        <v>90</v>
      </c>
      <c r="W22" t="s">
        <v>110</v>
      </c>
      <c r="X22" t="s">
        <v>94</v>
      </c>
      <c r="Y22" t="s">
        <v>118</v>
      </c>
      <c r="Z22" t="s">
        <v>112</v>
      </c>
      <c r="AA22">
        <v>1218</v>
      </c>
      <c r="AB22" t="s">
        <v>92</v>
      </c>
      <c r="AC22">
        <v>0</v>
      </c>
      <c r="AD22">
        <f t="shared" si="0"/>
        <v>1</v>
      </c>
      <c r="AE22">
        <v>486</v>
      </c>
      <c r="AF22">
        <f t="shared" si="1"/>
        <v>0.4</v>
      </c>
      <c r="AG22">
        <f t="shared" si="2"/>
        <v>0.28999999999999998</v>
      </c>
      <c r="AH22">
        <v>1704</v>
      </c>
      <c r="AI22" t="s">
        <v>93</v>
      </c>
      <c r="AJ22" t="s">
        <v>94</v>
      </c>
      <c r="AK22" t="s">
        <v>95</v>
      </c>
      <c r="AL22" t="s">
        <v>96</v>
      </c>
      <c r="AM22">
        <v>1704</v>
      </c>
      <c r="AN22">
        <v>0</v>
      </c>
      <c r="AO22">
        <v>0</v>
      </c>
      <c r="AP22">
        <f t="shared" si="3"/>
        <v>0</v>
      </c>
      <c r="AQ22">
        <v>1704</v>
      </c>
      <c r="AR22">
        <v>1</v>
      </c>
      <c r="AS22">
        <v>0</v>
      </c>
      <c r="AT22">
        <v>2</v>
      </c>
      <c r="AU22">
        <v>0</v>
      </c>
      <c r="AV22">
        <v>3</v>
      </c>
      <c r="AW22">
        <v>1</v>
      </c>
      <c r="AX22" t="s">
        <v>90</v>
      </c>
      <c r="AY22">
        <v>7</v>
      </c>
      <c r="AZ22" t="s">
        <v>97</v>
      </c>
      <c r="BA22">
        <v>1</v>
      </c>
      <c r="BB22" t="s">
        <v>90</v>
      </c>
      <c r="BC22" t="s">
        <v>98</v>
      </c>
      <c r="BD22" t="s">
        <v>99</v>
      </c>
      <c r="BE22">
        <v>3</v>
      </c>
      <c r="BF22">
        <v>772</v>
      </c>
      <c r="BG22" t="s">
        <v>88</v>
      </c>
      <c r="BH22" t="s">
        <v>95</v>
      </c>
      <c r="BI22">
        <v>0</v>
      </c>
      <c r="BJ22">
        <v>50</v>
      </c>
      <c r="BK22">
        <v>0</v>
      </c>
      <c r="BL22">
        <v>0</v>
      </c>
      <c r="BM22">
        <v>0</v>
      </c>
      <c r="BN22" t="s">
        <v>100</v>
      </c>
      <c r="BO22">
        <v>0</v>
      </c>
      <c r="BP22">
        <v>5</v>
      </c>
      <c r="BQ22">
        <v>2010</v>
      </c>
      <c r="BR22" t="s">
        <v>101</v>
      </c>
      <c r="BS22" t="s">
        <v>102</v>
      </c>
      <c r="BT22">
        <v>306000</v>
      </c>
      <c r="BU22">
        <v>0</v>
      </c>
      <c r="BV22">
        <v>0</v>
      </c>
      <c r="BW22">
        <v>6</v>
      </c>
      <c r="BX22">
        <v>5</v>
      </c>
      <c r="BY22">
        <v>4</v>
      </c>
      <c r="BZ22">
        <v>295419.254462215</v>
      </c>
    </row>
    <row r="23" spans="1:78" x14ac:dyDescent="0.25">
      <c r="A23">
        <v>20</v>
      </c>
      <c r="B23" t="s">
        <v>74</v>
      </c>
      <c r="C23">
        <v>47</v>
      </c>
      <c r="D23">
        <v>16321</v>
      </c>
      <c r="E23" t="s">
        <v>75</v>
      </c>
      <c r="F23" t="s">
        <v>103</v>
      </c>
      <c r="G23" t="s">
        <v>77</v>
      </c>
      <c r="H23" t="s">
        <v>154</v>
      </c>
      <c r="I23" t="s">
        <v>79</v>
      </c>
      <c r="J23" t="s">
        <v>147</v>
      </c>
      <c r="K23" t="s">
        <v>106</v>
      </c>
      <c r="L23" t="s">
        <v>82</v>
      </c>
      <c r="M23" t="s">
        <v>83</v>
      </c>
      <c r="N23">
        <v>5</v>
      </c>
      <c r="O23">
        <v>6</v>
      </c>
      <c r="P23" t="s">
        <v>84</v>
      </c>
      <c r="Q23" t="s">
        <v>85</v>
      </c>
      <c r="R23" t="s">
        <v>86</v>
      </c>
      <c r="S23" t="s">
        <v>86</v>
      </c>
      <c r="T23" t="s">
        <v>87</v>
      </c>
      <c r="U23">
        <v>0</v>
      </c>
      <c r="V23" t="s">
        <v>88</v>
      </c>
      <c r="W23" t="s">
        <v>89</v>
      </c>
      <c r="X23" t="s">
        <v>88</v>
      </c>
      <c r="Y23" t="s">
        <v>90</v>
      </c>
      <c r="Z23" t="s">
        <v>148</v>
      </c>
      <c r="AA23">
        <v>1277</v>
      </c>
      <c r="AB23" t="s">
        <v>92</v>
      </c>
      <c r="AC23">
        <v>0</v>
      </c>
      <c r="AD23">
        <f t="shared" si="0"/>
        <v>1</v>
      </c>
      <c r="AE23">
        <v>207</v>
      </c>
      <c r="AF23">
        <f t="shared" si="1"/>
        <v>0.16</v>
      </c>
      <c r="AG23">
        <f t="shared" si="2"/>
        <v>0.14000000000000001</v>
      </c>
      <c r="AH23">
        <v>1484</v>
      </c>
      <c r="AI23" t="s">
        <v>93</v>
      </c>
      <c r="AJ23" t="s">
        <v>88</v>
      </c>
      <c r="AK23" t="s">
        <v>95</v>
      </c>
      <c r="AL23" t="s">
        <v>96</v>
      </c>
      <c r="AM23">
        <v>1600</v>
      </c>
      <c r="AN23">
        <v>0</v>
      </c>
      <c r="AO23">
        <v>0</v>
      </c>
      <c r="AP23">
        <f t="shared" si="3"/>
        <v>0</v>
      </c>
      <c r="AQ23">
        <v>1600</v>
      </c>
      <c r="AR23">
        <v>1</v>
      </c>
      <c r="AS23">
        <v>0</v>
      </c>
      <c r="AT23">
        <v>1</v>
      </c>
      <c r="AU23">
        <v>0</v>
      </c>
      <c r="AV23">
        <v>2</v>
      </c>
      <c r="AW23">
        <v>1</v>
      </c>
      <c r="AX23" t="s">
        <v>88</v>
      </c>
      <c r="AY23">
        <v>6</v>
      </c>
      <c r="AZ23" t="s">
        <v>97</v>
      </c>
      <c r="BA23">
        <v>2</v>
      </c>
      <c r="BB23" t="s">
        <v>90</v>
      </c>
      <c r="BC23" t="s">
        <v>98</v>
      </c>
      <c r="BD23" t="s">
        <v>99</v>
      </c>
      <c r="BE23">
        <v>1</v>
      </c>
      <c r="BF23">
        <v>319</v>
      </c>
      <c r="BG23" t="s">
        <v>88</v>
      </c>
      <c r="BH23" t="s">
        <v>95</v>
      </c>
      <c r="BI23">
        <v>288</v>
      </c>
      <c r="BJ23">
        <v>258</v>
      </c>
      <c r="BK23">
        <v>0</v>
      </c>
      <c r="BL23">
        <v>0</v>
      </c>
      <c r="BM23">
        <v>0</v>
      </c>
      <c r="BN23" t="s">
        <v>100</v>
      </c>
      <c r="BO23">
        <v>0</v>
      </c>
      <c r="BP23">
        <v>12</v>
      </c>
      <c r="BQ23">
        <v>2006</v>
      </c>
      <c r="BR23" t="s">
        <v>101</v>
      </c>
      <c r="BS23" t="s">
        <v>102</v>
      </c>
      <c r="BT23">
        <v>207500</v>
      </c>
      <c r="BU23">
        <v>0</v>
      </c>
      <c r="BV23">
        <v>0</v>
      </c>
      <c r="BW23">
        <v>4</v>
      </c>
      <c r="BX23">
        <v>3</v>
      </c>
      <c r="BY23">
        <v>3</v>
      </c>
      <c r="BZ23">
        <v>202799.17734294501</v>
      </c>
    </row>
    <row r="24" spans="1:78" x14ac:dyDescent="0.25">
      <c r="A24">
        <v>70</v>
      </c>
      <c r="B24" t="s">
        <v>166</v>
      </c>
      <c r="C24">
        <v>50</v>
      </c>
      <c r="D24">
        <v>8500</v>
      </c>
      <c r="E24" t="s">
        <v>167</v>
      </c>
      <c r="F24" t="s">
        <v>76</v>
      </c>
      <c r="G24" t="s">
        <v>77</v>
      </c>
      <c r="H24" t="s">
        <v>104</v>
      </c>
      <c r="I24" t="s">
        <v>79</v>
      </c>
      <c r="J24" t="s">
        <v>163</v>
      </c>
      <c r="K24" t="s">
        <v>81</v>
      </c>
      <c r="L24" t="s">
        <v>82</v>
      </c>
      <c r="M24" t="s">
        <v>107</v>
      </c>
      <c r="N24">
        <v>4</v>
      </c>
      <c r="O24">
        <v>4</v>
      </c>
      <c r="P24" t="s">
        <v>168</v>
      </c>
      <c r="Q24" t="s">
        <v>85</v>
      </c>
      <c r="R24" t="s">
        <v>109</v>
      </c>
      <c r="S24" t="s">
        <v>109</v>
      </c>
      <c r="T24" t="s">
        <v>87</v>
      </c>
      <c r="U24">
        <v>0</v>
      </c>
      <c r="V24" t="s">
        <v>88</v>
      </c>
      <c r="W24" t="s">
        <v>117</v>
      </c>
      <c r="X24" t="s">
        <v>88</v>
      </c>
      <c r="Y24" t="s">
        <v>118</v>
      </c>
      <c r="Z24" t="s">
        <v>92</v>
      </c>
      <c r="AA24">
        <v>0</v>
      </c>
      <c r="AB24" t="s">
        <v>92</v>
      </c>
      <c r="AC24">
        <v>0</v>
      </c>
      <c r="AD24">
        <f t="shared" si="0"/>
        <v>1</v>
      </c>
      <c r="AE24">
        <v>649</v>
      </c>
      <c r="AF24">
        <f t="shared" si="1"/>
        <v>1200</v>
      </c>
      <c r="AG24">
        <f t="shared" si="2"/>
        <v>1</v>
      </c>
      <c r="AH24">
        <v>649</v>
      </c>
      <c r="AI24" t="s">
        <v>93</v>
      </c>
      <c r="AJ24" t="s">
        <v>88</v>
      </c>
      <c r="AK24" t="s">
        <v>164</v>
      </c>
      <c r="AL24" t="s">
        <v>96</v>
      </c>
      <c r="AM24">
        <v>649</v>
      </c>
      <c r="AN24">
        <v>668</v>
      </c>
      <c r="AO24">
        <v>0</v>
      </c>
      <c r="AP24">
        <f t="shared" si="3"/>
        <v>0</v>
      </c>
      <c r="AQ24">
        <v>1317</v>
      </c>
      <c r="AR24">
        <v>0</v>
      </c>
      <c r="AS24">
        <v>0</v>
      </c>
      <c r="AT24">
        <v>1</v>
      </c>
      <c r="AU24">
        <v>0</v>
      </c>
      <c r="AV24">
        <v>3</v>
      </c>
      <c r="AW24">
        <v>1</v>
      </c>
      <c r="AX24" t="s">
        <v>88</v>
      </c>
      <c r="AY24">
        <v>6</v>
      </c>
      <c r="AZ24" t="s">
        <v>97</v>
      </c>
      <c r="BA24">
        <v>0</v>
      </c>
      <c r="BB24" t="s">
        <v>126</v>
      </c>
      <c r="BC24" t="s">
        <v>119</v>
      </c>
      <c r="BD24" t="s">
        <v>92</v>
      </c>
      <c r="BE24">
        <v>1</v>
      </c>
      <c r="BF24">
        <v>250</v>
      </c>
      <c r="BG24" t="s">
        <v>88</v>
      </c>
      <c r="BH24" t="s">
        <v>164</v>
      </c>
      <c r="BI24">
        <v>0</v>
      </c>
      <c r="BJ24">
        <v>54</v>
      </c>
      <c r="BK24">
        <v>172</v>
      </c>
      <c r="BL24">
        <v>0</v>
      </c>
      <c r="BM24">
        <v>0</v>
      </c>
      <c r="BN24" t="s">
        <v>127</v>
      </c>
      <c r="BO24">
        <v>0</v>
      </c>
      <c r="BP24">
        <v>7</v>
      </c>
      <c r="BQ24">
        <v>2008</v>
      </c>
      <c r="BR24" t="s">
        <v>101</v>
      </c>
      <c r="BS24" t="s">
        <v>102</v>
      </c>
      <c r="BT24">
        <v>40000</v>
      </c>
      <c r="BU24">
        <v>0</v>
      </c>
      <c r="BV24">
        <v>0</v>
      </c>
      <c r="BW24">
        <v>2</v>
      </c>
      <c r="BX24">
        <v>1</v>
      </c>
      <c r="BY24">
        <v>1</v>
      </c>
      <c r="BZ24">
        <v>50694.982793566</v>
      </c>
    </row>
    <row r="25" spans="1:78" x14ac:dyDescent="0.25">
      <c r="A25">
        <v>20</v>
      </c>
      <c r="B25" t="s">
        <v>74</v>
      </c>
      <c r="C25">
        <v>69</v>
      </c>
      <c r="D25">
        <v>8544</v>
      </c>
      <c r="E25" t="s">
        <v>75</v>
      </c>
      <c r="F25" t="s">
        <v>103</v>
      </c>
      <c r="G25" t="s">
        <v>77</v>
      </c>
      <c r="H25" t="s">
        <v>154</v>
      </c>
      <c r="I25" t="s">
        <v>79</v>
      </c>
      <c r="J25" t="s">
        <v>144</v>
      </c>
      <c r="K25" t="s">
        <v>106</v>
      </c>
      <c r="L25" t="s">
        <v>82</v>
      </c>
      <c r="M25" t="s">
        <v>83</v>
      </c>
      <c r="N25">
        <v>5</v>
      </c>
      <c r="O25">
        <v>6</v>
      </c>
      <c r="P25" t="s">
        <v>84</v>
      </c>
      <c r="Q25" t="s">
        <v>85</v>
      </c>
      <c r="R25" t="s">
        <v>145</v>
      </c>
      <c r="S25" t="s">
        <v>145</v>
      </c>
      <c r="T25" t="s">
        <v>87</v>
      </c>
      <c r="U25">
        <v>0</v>
      </c>
      <c r="V25" t="s">
        <v>88</v>
      </c>
      <c r="W25" t="s">
        <v>89</v>
      </c>
      <c r="X25" t="s">
        <v>88</v>
      </c>
      <c r="Y25" t="s">
        <v>118</v>
      </c>
      <c r="Z25" t="s">
        <v>92</v>
      </c>
      <c r="AA25">
        <v>0</v>
      </c>
      <c r="AB25" t="s">
        <v>92</v>
      </c>
      <c r="AC25">
        <v>0</v>
      </c>
      <c r="AD25">
        <f t="shared" si="0"/>
        <v>1</v>
      </c>
      <c r="AE25">
        <v>1228</v>
      </c>
      <c r="AF25">
        <f t="shared" si="1"/>
        <v>1200</v>
      </c>
      <c r="AG25">
        <f t="shared" si="2"/>
        <v>1</v>
      </c>
      <c r="AH25">
        <v>1228</v>
      </c>
      <c r="AI25" t="s">
        <v>93</v>
      </c>
      <c r="AJ25" t="s">
        <v>90</v>
      </c>
      <c r="AK25" t="s">
        <v>95</v>
      </c>
      <c r="AL25" t="s">
        <v>96</v>
      </c>
      <c r="AM25">
        <v>1228</v>
      </c>
      <c r="AN25">
        <v>0</v>
      </c>
      <c r="AO25">
        <v>0</v>
      </c>
      <c r="AP25">
        <f t="shared" si="3"/>
        <v>0</v>
      </c>
      <c r="AQ25">
        <v>1228</v>
      </c>
      <c r="AR25">
        <v>0</v>
      </c>
      <c r="AS25">
        <v>0</v>
      </c>
      <c r="AT25">
        <v>1</v>
      </c>
      <c r="AU25">
        <v>1</v>
      </c>
      <c r="AV25">
        <v>3</v>
      </c>
      <c r="AW25">
        <v>1</v>
      </c>
      <c r="AX25" t="s">
        <v>90</v>
      </c>
      <c r="AY25">
        <v>6</v>
      </c>
      <c r="AZ25" t="s">
        <v>97</v>
      </c>
      <c r="BA25">
        <v>0</v>
      </c>
      <c r="BB25" t="s">
        <v>126</v>
      </c>
      <c r="BC25" t="s">
        <v>98</v>
      </c>
      <c r="BD25" t="s">
        <v>92</v>
      </c>
      <c r="BE25">
        <v>1</v>
      </c>
      <c r="BF25">
        <v>271</v>
      </c>
      <c r="BG25" t="s">
        <v>88</v>
      </c>
      <c r="BH25" t="s">
        <v>95</v>
      </c>
      <c r="BI25">
        <v>0</v>
      </c>
      <c r="BJ25">
        <v>65</v>
      </c>
      <c r="BK25">
        <v>0</v>
      </c>
      <c r="BL25">
        <v>0</v>
      </c>
      <c r="BM25">
        <v>0</v>
      </c>
      <c r="BN25" t="s">
        <v>127</v>
      </c>
      <c r="BO25">
        <v>0</v>
      </c>
      <c r="BP25">
        <v>6</v>
      </c>
      <c r="BQ25">
        <v>2008</v>
      </c>
      <c r="BR25" t="s">
        <v>101</v>
      </c>
      <c r="BS25" t="s">
        <v>102</v>
      </c>
      <c r="BT25">
        <v>149350</v>
      </c>
      <c r="BU25">
        <v>0</v>
      </c>
      <c r="BV25">
        <v>0</v>
      </c>
      <c r="BW25">
        <v>4</v>
      </c>
      <c r="BX25">
        <v>3</v>
      </c>
      <c r="BY25">
        <v>4</v>
      </c>
      <c r="BZ25">
        <v>141503.71943244</v>
      </c>
    </row>
    <row r="26" spans="1:78" x14ac:dyDescent="0.25">
      <c r="A26">
        <v>20</v>
      </c>
      <c r="B26" t="s">
        <v>74</v>
      </c>
      <c r="C26">
        <v>85</v>
      </c>
      <c r="D26">
        <v>11049</v>
      </c>
      <c r="E26" t="s">
        <v>75</v>
      </c>
      <c r="F26" t="s">
        <v>76</v>
      </c>
      <c r="G26" t="s">
        <v>77</v>
      </c>
      <c r="H26" t="s">
        <v>113</v>
      </c>
      <c r="I26" t="s">
        <v>79</v>
      </c>
      <c r="J26" t="s">
        <v>105</v>
      </c>
      <c r="K26" t="s">
        <v>106</v>
      </c>
      <c r="L26" t="s">
        <v>82</v>
      </c>
      <c r="M26" t="s">
        <v>83</v>
      </c>
      <c r="N26">
        <v>8</v>
      </c>
      <c r="O26">
        <v>5</v>
      </c>
      <c r="P26" t="s">
        <v>84</v>
      </c>
      <c r="Q26" t="s">
        <v>85</v>
      </c>
      <c r="R26" t="s">
        <v>108</v>
      </c>
      <c r="S26" t="s">
        <v>108</v>
      </c>
      <c r="T26" t="s">
        <v>87</v>
      </c>
      <c r="U26">
        <v>0</v>
      </c>
      <c r="V26" t="s">
        <v>90</v>
      </c>
      <c r="W26" t="s">
        <v>110</v>
      </c>
      <c r="X26" t="s">
        <v>94</v>
      </c>
      <c r="Y26" t="s">
        <v>122</v>
      </c>
      <c r="Z26" t="s">
        <v>92</v>
      </c>
      <c r="AA26">
        <v>0</v>
      </c>
      <c r="AB26" t="s">
        <v>92</v>
      </c>
      <c r="AC26">
        <v>0</v>
      </c>
      <c r="AD26">
        <f t="shared" si="0"/>
        <v>1</v>
      </c>
      <c r="AE26">
        <v>1234</v>
      </c>
      <c r="AF26">
        <f t="shared" si="1"/>
        <v>1200</v>
      </c>
      <c r="AG26">
        <f t="shared" si="2"/>
        <v>1</v>
      </c>
      <c r="AH26">
        <v>1234</v>
      </c>
      <c r="AI26" t="s">
        <v>93</v>
      </c>
      <c r="AJ26" t="s">
        <v>94</v>
      </c>
      <c r="AK26" t="s">
        <v>95</v>
      </c>
      <c r="AL26" t="s">
        <v>96</v>
      </c>
      <c r="AM26">
        <v>1234</v>
      </c>
      <c r="AN26">
        <v>0</v>
      </c>
      <c r="AO26">
        <v>0</v>
      </c>
      <c r="AP26">
        <f t="shared" si="3"/>
        <v>0</v>
      </c>
      <c r="AQ26">
        <v>1234</v>
      </c>
      <c r="AR26">
        <v>0</v>
      </c>
      <c r="AS26">
        <v>0</v>
      </c>
      <c r="AT26">
        <v>2</v>
      </c>
      <c r="AU26">
        <v>0</v>
      </c>
      <c r="AV26">
        <v>3</v>
      </c>
      <c r="AW26">
        <v>1</v>
      </c>
      <c r="AX26" t="s">
        <v>90</v>
      </c>
      <c r="AY26">
        <v>7</v>
      </c>
      <c r="AZ26" t="s">
        <v>97</v>
      </c>
      <c r="BA26">
        <v>0</v>
      </c>
      <c r="BB26" t="s">
        <v>126</v>
      </c>
      <c r="BC26" t="s">
        <v>98</v>
      </c>
      <c r="BD26" t="s">
        <v>99</v>
      </c>
      <c r="BE26">
        <v>2</v>
      </c>
      <c r="BF26">
        <v>484</v>
      </c>
      <c r="BG26" t="s">
        <v>88</v>
      </c>
      <c r="BH26" t="s">
        <v>95</v>
      </c>
      <c r="BI26">
        <v>0</v>
      </c>
      <c r="BJ26">
        <v>30</v>
      </c>
      <c r="BK26">
        <v>0</v>
      </c>
      <c r="BL26">
        <v>0</v>
      </c>
      <c r="BM26">
        <v>0</v>
      </c>
      <c r="BN26" t="s">
        <v>100</v>
      </c>
      <c r="BO26">
        <v>0</v>
      </c>
      <c r="BP26">
        <v>1</v>
      </c>
      <c r="BQ26">
        <v>2008</v>
      </c>
      <c r="BR26" t="s">
        <v>101</v>
      </c>
      <c r="BS26" t="s">
        <v>102</v>
      </c>
      <c r="BT26">
        <v>179900</v>
      </c>
      <c r="BU26">
        <v>0</v>
      </c>
      <c r="BV26">
        <v>0</v>
      </c>
      <c r="BW26">
        <v>6</v>
      </c>
      <c r="BX26">
        <v>5</v>
      </c>
      <c r="BY26">
        <v>4</v>
      </c>
      <c r="BZ26">
        <v>193374.84116950599</v>
      </c>
    </row>
    <row r="27" spans="1:78" x14ac:dyDescent="0.25">
      <c r="A27">
        <v>20</v>
      </c>
      <c r="B27" t="s">
        <v>74</v>
      </c>
      <c r="C27">
        <v>70</v>
      </c>
      <c r="D27">
        <v>10552</v>
      </c>
      <c r="E27" t="s">
        <v>75</v>
      </c>
      <c r="F27" t="s">
        <v>103</v>
      </c>
      <c r="G27" t="s">
        <v>77</v>
      </c>
      <c r="H27" t="s">
        <v>104</v>
      </c>
      <c r="I27" t="s">
        <v>79</v>
      </c>
      <c r="J27" t="s">
        <v>147</v>
      </c>
      <c r="K27" t="s">
        <v>106</v>
      </c>
      <c r="L27" t="s">
        <v>82</v>
      </c>
      <c r="M27" t="s">
        <v>83</v>
      </c>
      <c r="N27">
        <v>5</v>
      </c>
      <c r="O27">
        <v>5</v>
      </c>
      <c r="P27" t="s">
        <v>137</v>
      </c>
      <c r="Q27" t="s">
        <v>85</v>
      </c>
      <c r="R27" t="s">
        <v>109</v>
      </c>
      <c r="S27" t="s">
        <v>109</v>
      </c>
      <c r="T27" t="s">
        <v>87</v>
      </c>
      <c r="U27">
        <v>0</v>
      </c>
      <c r="V27" t="s">
        <v>88</v>
      </c>
      <c r="W27" t="s">
        <v>89</v>
      </c>
      <c r="X27" t="s">
        <v>88</v>
      </c>
      <c r="Y27" t="s">
        <v>118</v>
      </c>
      <c r="Z27" t="s">
        <v>165</v>
      </c>
      <c r="AA27">
        <v>1018</v>
      </c>
      <c r="AB27" t="s">
        <v>92</v>
      </c>
      <c r="AC27">
        <v>0</v>
      </c>
      <c r="AD27">
        <f t="shared" si="0"/>
        <v>1</v>
      </c>
      <c r="AE27">
        <v>380</v>
      </c>
      <c r="AF27">
        <f t="shared" si="1"/>
        <v>0.37</v>
      </c>
      <c r="AG27">
        <f t="shared" si="2"/>
        <v>0.27</v>
      </c>
      <c r="AH27">
        <v>1398</v>
      </c>
      <c r="AI27" t="s">
        <v>93</v>
      </c>
      <c r="AJ27" t="s">
        <v>90</v>
      </c>
      <c r="AK27" t="s">
        <v>95</v>
      </c>
      <c r="AL27" t="s">
        <v>96</v>
      </c>
      <c r="AM27">
        <v>1700</v>
      </c>
      <c r="AN27">
        <v>0</v>
      </c>
      <c r="AO27">
        <v>0</v>
      </c>
      <c r="AP27">
        <f t="shared" si="3"/>
        <v>0</v>
      </c>
      <c r="AQ27">
        <v>1700</v>
      </c>
      <c r="AR27">
        <v>0</v>
      </c>
      <c r="AS27">
        <v>1</v>
      </c>
      <c r="AT27">
        <v>1</v>
      </c>
      <c r="AU27">
        <v>1</v>
      </c>
      <c r="AV27">
        <v>4</v>
      </c>
      <c r="AW27">
        <v>1</v>
      </c>
      <c r="AX27" t="s">
        <v>90</v>
      </c>
      <c r="AY27">
        <v>6</v>
      </c>
      <c r="AZ27" t="s">
        <v>97</v>
      </c>
      <c r="BA27">
        <v>1</v>
      </c>
      <c r="BB27" t="s">
        <v>90</v>
      </c>
      <c r="BC27" t="s">
        <v>98</v>
      </c>
      <c r="BD27" t="s">
        <v>99</v>
      </c>
      <c r="BE27">
        <v>2</v>
      </c>
      <c r="BF27">
        <v>447</v>
      </c>
      <c r="BG27" t="s">
        <v>88</v>
      </c>
      <c r="BH27" t="s">
        <v>95</v>
      </c>
      <c r="BI27">
        <v>0</v>
      </c>
      <c r="BJ27">
        <v>38</v>
      </c>
      <c r="BK27">
        <v>0</v>
      </c>
      <c r="BL27">
        <v>0</v>
      </c>
      <c r="BM27">
        <v>0</v>
      </c>
      <c r="BN27" t="s">
        <v>100</v>
      </c>
      <c r="BO27">
        <v>0</v>
      </c>
      <c r="BP27">
        <v>4</v>
      </c>
      <c r="BQ27">
        <v>2010</v>
      </c>
      <c r="BR27" t="s">
        <v>101</v>
      </c>
      <c r="BS27" t="s">
        <v>102</v>
      </c>
      <c r="BT27">
        <v>165500</v>
      </c>
      <c r="BU27">
        <v>0</v>
      </c>
      <c r="BV27">
        <v>0</v>
      </c>
      <c r="BW27">
        <v>4</v>
      </c>
      <c r="BX27">
        <v>3</v>
      </c>
      <c r="BY27">
        <v>2</v>
      </c>
      <c r="BZ27">
        <v>172323.66813965401</v>
      </c>
    </row>
    <row r="28" spans="1:78" x14ac:dyDescent="0.25">
      <c r="A28">
        <v>120</v>
      </c>
      <c r="B28" t="s">
        <v>74</v>
      </c>
      <c r="C28">
        <v>60</v>
      </c>
      <c r="D28">
        <v>7313</v>
      </c>
      <c r="E28" t="s">
        <v>75</v>
      </c>
      <c r="F28" t="s">
        <v>76</v>
      </c>
      <c r="G28" t="s">
        <v>77</v>
      </c>
      <c r="H28" t="s">
        <v>104</v>
      </c>
      <c r="I28" t="s">
        <v>79</v>
      </c>
      <c r="J28" t="s">
        <v>136</v>
      </c>
      <c r="K28" t="s">
        <v>106</v>
      </c>
      <c r="L28" t="s">
        <v>169</v>
      </c>
      <c r="M28" t="s">
        <v>83</v>
      </c>
      <c r="N28">
        <v>9</v>
      </c>
      <c r="O28">
        <v>5</v>
      </c>
      <c r="P28" t="s">
        <v>137</v>
      </c>
      <c r="Q28" t="s">
        <v>85</v>
      </c>
      <c r="R28" t="s">
        <v>86</v>
      </c>
      <c r="S28" t="s">
        <v>86</v>
      </c>
      <c r="T28" t="s">
        <v>109</v>
      </c>
      <c r="U28">
        <v>246</v>
      </c>
      <c r="V28" t="s">
        <v>94</v>
      </c>
      <c r="W28" t="s">
        <v>110</v>
      </c>
      <c r="X28" t="s">
        <v>94</v>
      </c>
      <c r="Y28" t="s">
        <v>118</v>
      </c>
      <c r="Z28" t="s">
        <v>112</v>
      </c>
      <c r="AA28">
        <v>1153</v>
      </c>
      <c r="AB28" t="s">
        <v>92</v>
      </c>
      <c r="AC28">
        <v>0</v>
      </c>
      <c r="AD28">
        <f t="shared" si="0"/>
        <v>1</v>
      </c>
      <c r="AE28">
        <v>408</v>
      </c>
      <c r="AF28">
        <f t="shared" si="1"/>
        <v>0.35</v>
      </c>
      <c r="AG28">
        <f t="shared" si="2"/>
        <v>0.26</v>
      </c>
      <c r="AH28">
        <v>1561</v>
      </c>
      <c r="AI28" t="s">
        <v>93</v>
      </c>
      <c r="AJ28" t="s">
        <v>94</v>
      </c>
      <c r="AK28" t="s">
        <v>95</v>
      </c>
      <c r="AL28" t="s">
        <v>96</v>
      </c>
      <c r="AM28">
        <v>1561</v>
      </c>
      <c r="AN28">
        <v>0</v>
      </c>
      <c r="AO28">
        <v>0</v>
      </c>
      <c r="AP28">
        <f t="shared" si="3"/>
        <v>0</v>
      </c>
      <c r="AQ28">
        <v>1561</v>
      </c>
      <c r="AR28">
        <v>1</v>
      </c>
      <c r="AS28">
        <v>0</v>
      </c>
      <c r="AT28">
        <v>2</v>
      </c>
      <c r="AU28">
        <v>0</v>
      </c>
      <c r="AV28">
        <v>2</v>
      </c>
      <c r="AW28">
        <v>1</v>
      </c>
      <c r="AX28" t="s">
        <v>94</v>
      </c>
      <c r="AY28">
        <v>6</v>
      </c>
      <c r="AZ28" t="s">
        <v>97</v>
      </c>
      <c r="BA28">
        <v>1</v>
      </c>
      <c r="BB28" t="s">
        <v>90</v>
      </c>
      <c r="BC28" t="s">
        <v>98</v>
      </c>
      <c r="BD28" t="s">
        <v>140</v>
      </c>
      <c r="BE28">
        <v>2</v>
      </c>
      <c r="BF28">
        <v>556</v>
      </c>
      <c r="BG28" t="s">
        <v>88</v>
      </c>
      <c r="BH28" t="s">
        <v>95</v>
      </c>
      <c r="BI28">
        <v>203</v>
      </c>
      <c r="BJ28">
        <v>47</v>
      </c>
      <c r="BK28">
        <v>0</v>
      </c>
      <c r="BL28">
        <v>0</v>
      </c>
      <c r="BM28">
        <v>0</v>
      </c>
      <c r="BN28" t="s">
        <v>100</v>
      </c>
      <c r="BO28">
        <v>0</v>
      </c>
      <c r="BP28">
        <v>8</v>
      </c>
      <c r="BQ28">
        <v>2007</v>
      </c>
      <c r="BR28" t="s">
        <v>101</v>
      </c>
      <c r="BS28" t="s">
        <v>102</v>
      </c>
      <c r="BT28">
        <v>277500</v>
      </c>
      <c r="BU28">
        <v>0</v>
      </c>
      <c r="BV28">
        <v>0</v>
      </c>
      <c r="BW28">
        <v>6</v>
      </c>
      <c r="BX28">
        <v>5</v>
      </c>
      <c r="BY28">
        <v>4</v>
      </c>
      <c r="BZ28">
        <v>295763.45290187502</v>
      </c>
    </row>
    <row r="29" spans="1:78" x14ac:dyDescent="0.25">
      <c r="A29">
        <v>20</v>
      </c>
      <c r="B29" t="s">
        <v>74</v>
      </c>
      <c r="C29">
        <v>112</v>
      </c>
      <c r="D29">
        <v>10859</v>
      </c>
      <c r="E29" t="s">
        <v>75</v>
      </c>
      <c r="F29" t="s">
        <v>76</v>
      </c>
      <c r="G29" t="s">
        <v>77</v>
      </c>
      <c r="H29" t="s">
        <v>113</v>
      </c>
      <c r="I29" t="s">
        <v>79</v>
      </c>
      <c r="J29" t="s">
        <v>105</v>
      </c>
      <c r="K29" t="s">
        <v>106</v>
      </c>
      <c r="L29" t="s">
        <v>82</v>
      </c>
      <c r="M29" t="s">
        <v>83</v>
      </c>
      <c r="N29">
        <v>5</v>
      </c>
      <c r="O29">
        <v>5</v>
      </c>
      <c r="P29" t="s">
        <v>84</v>
      </c>
      <c r="Q29" t="s">
        <v>85</v>
      </c>
      <c r="R29" t="s">
        <v>108</v>
      </c>
      <c r="S29" t="s">
        <v>108</v>
      </c>
      <c r="T29" t="s">
        <v>87</v>
      </c>
      <c r="U29">
        <v>0</v>
      </c>
      <c r="V29" t="s">
        <v>88</v>
      </c>
      <c r="W29" t="s">
        <v>110</v>
      </c>
      <c r="X29" t="s">
        <v>90</v>
      </c>
      <c r="Y29" t="s">
        <v>118</v>
      </c>
      <c r="Z29" t="s">
        <v>92</v>
      </c>
      <c r="AA29">
        <v>0</v>
      </c>
      <c r="AB29" t="s">
        <v>92</v>
      </c>
      <c r="AC29">
        <v>0</v>
      </c>
      <c r="AD29">
        <f t="shared" si="0"/>
        <v>1</v>
      </c>
      <c r="AE29">
        <v>1097</v>
      </c>
      <c r="AF29">
        <f t="shared" si="1"/>
        <v>1200</v>
      </c>
      <c r="AG29">
        <f t="shared" si="2"/>
        <v>1</v>
      </c>
      <c r="AH29">
        <v>1097</v>
      </c>
      <c r="AI29" t="s">
        <v>93</v>
      </c>
      <c r="AJ29" t="s">
        <v>94</v>
      </c>
      <c r="AK29" t="s">
        <v>95</v>
      </c>
      <c r="AL29" t="s">
        <v>96</v>
      </c>
      <c r="AM29">
        <v>1097</v>
      </c>
      <c r="AN29">
        <v>0</v>
      </c>
      <c r="AO29">
        <v>0</v>
      </c>
      <c r="AP29">
        <f t="shared" si="3"/>
        <v>0</v>
      </c>
      <c r="AQ29">
        <v>1097</v>
      </c>
      <c r="AR29">
        <v>0</v>
      </c>
      <c r="AS29">
        <v>0</v>
      </c>
      <c r="AT29">
        <v>1</v>
      </c>
      <c r="AU29">
        <v>1</v>
      </c>
      <c r="AV29">
        <v>3</v>
      </c>
      <c r="AW29">
        <v>1</v>
      </c>
      <c r="AX29" t="s">
        <v>88</v>
      </c>
      <c r="AY29">
        <v>6</v>
      </c>
      <c r="AZ29" t="s">
        <v>97</v>
      </c>
      <c r="BA29">
        <v>0</v>
      </c>
      <c r="BB29" t="s">
        <v>126</v>
      </c>
      <c r="BC29" t="s">
        <v>98</v>
      </c>
      <c r="BD29" t="s">
        <v>92</v>
      </c>
      <c r="BE29">
        <v>2</v>
      </c>
      <c r="BF29">
        <v>672</v>
      </c>
      <c r="BG29" t="s">
        <v>88</v>
      </c>
      <c r="BH29" t="s">
        <v>95</v>
      </c>
      <c r="BI29">
        <v>392</v>
      </c>
      <c r="BJ29">
        <v>64</v>
      </c>
      <c r="BK29">
        <v>0</v>
      </c>
      <c r="BL29">
        <v>0</v>
      </c>
      <c r="BM29">
        <v>0</v>
      </c>
      <c r="BN29" t="s">
        <v>100</v>
      </c>
      <c r="BO29">
        <v>0</v>
      </c>
      <c r="BP29">
        <v>6</v>
      </c>
      <c r="BQ29">
        <v>2009</v>
      </c>
      <c r="BR29" t="s">
        <v>101</v>
      </c>
      <c r="BS29" t="s">
        <v>102</v>
      </c>
      <c r="BT29">
        <v>145000</v>
      </c>
      <c r="BU29">
        <v>0</v>
      </c>
      <c r="BV29">
        <v>0</v>
      </c>
      <c r="BW29">
        <v>5</v>
      </c>
      <c r="BX29">
        <v>4</v>
      </c>
      <c r="BY29">
        <v>3</v>
      </c>
      <c r="BZ29">
        <v>143604.53473841</v>
      </c>
    </row>
    <row r="30" spans="1:78" x14ac:dyDescent="0.25">
      <c r="A30">
        <v>20</v>
      </c>
      <c r="B30" t="s">
        <v>74</v>
      </c>
      <c r="C30">
        <v>74</v>
      </c>
      <c r="D30">
        <v>8532</v>
      </c>
      <c r="E30" t="s">
        <v>75</v>
      </c>
      <c r="F30" t="s">
        <v>76</v>
      </c>
      <c r="G30" t="s">
        <v>77</v>
      </c>
      <c r="H30" t="s">
        <v>104</v>
      </c>
      <c r="I30" t="s">
        <v>79</v>
      </c>
      <c r="J30" t="s">
        <v>147</v>
      </c>
      <c r="K30" t="s">
        <v>106</v>
      </c>
      <c r="L30" t="s">
        <v>82</v>
      </c>
      <c r="M30" t="s">
        <v>83</v>
      </c>
      <c r="N30">
        <v>5</v>
      </c>
      <c r="O30">
        <v>6</v>
      </c>
      <c r="P30" t="s">
        <v>137</v>
      </c>
      <c r="Q30" t="s">
        <v>85</v>
      </c>
      <c r="R30" t="s">
        <v>115</v>
      </c>
      <c r="S30" t="s">
        <v>115</v>
      </c>
      <c r="T30" t="s">
        <v>109</v>
      </c>
      <c r="U30">
        <v>650</v>
      </c>
      <c r="V30" t="s">
        <v>88</v>
      </c>
      <c r="W30" t="s">
        <v>89</v>
      </c>
      <c r="X30" t="s">
        <v>88</v>
      </c>
      <c r="Y30" t="s">
        <v>118</v>
      </c>
      <c r="Z30" t="s">
        <v>165</v>
      </c>
      <c r="AA30">
        <v>1213</v>
      </c>
      <c r="AB30" t="s">
        <v>92</v>
      </c>
      <c r="AC30">
        <v>0</v>
      </c>
      <c r="AD30">
        <f t="shared" si="0"/>
        <v>1</v>
      </c>
      <c r="AE30">
        <v>84</v>
      </c>
      <c r="AF30">
        <f t="shared" si="1"/>
        <v>7.0000000000000007E-2</v>
      </c>
      <c r="AG30">
        <f t="shared" si="2"/>
        <v>0.06</v>
      </c>
      <c r="AH30">
        <v>1297</v>
      </c>
      <c r="AI30" t="s">
        <v>93</v>
      </c>
      <c r="AJ30" t="s">
        <v>90</v>
      </c>
      <c r="AK30" t="s">
        <v>95</v>
      </c>
      <c r="AL30" t="s">
        <v>96</v>
      </c>
      <c r="AM30">
        <v>1297</v>
      </c>
      <c r="AN30">
        <v>0</v>
      </c>
      <c r="AO30">
        <v>0</v>
      </c>
      <c r="AP30">
        <f t="shared" si="3"/>
        <v>0</v>
      </c>
      <c r="AQ30">
        <v>1297</v>
      </c>
      <c r="AR30">
        <v>0</v>
      </c>
      <c r="AS30">
        <v>1</v>
      </c>
      <c r="AT30">
        <v>1</v>
      </c>
      <c r="AU30">
        <v>0</v>
      </c>
      <c r="AV30">
        <v>3</v>
      </c>
      <c r="AW30">
        <v>1</v>
      </c>
      <c r="AX30" t="s">
        <v>88</v>
      </c>
      <c r="AY30">
        <v>5</v>
      </c>
      <c r="AZ30" t="s">
        <v>97</v>
      </c>
      <c r="BA30">
        <v>1</v>
      </c>
      <c r="BB30" t="s">
        <v>88</v>
      </c>
      <c r="BC30" t="s">
        <v>98</v>
      </c>
      <c r="BD30" t="s">
        <v>140</v>
      </c>
      <c r="BE30">
        <v>2</v>
      </c>
      <c r="BF30">
        <v>498</v>
      </c>
      <c r="BG30" t="s">
        <v>88</v>
      </c>
      <c r="BH30" t="s">
        <v>95</v>
      </c>
      <c r="BI30">
        <v>0</v>
      </c>
      <c r="BJ30">
        <v>0</v>
      </c>
      <c r="BK30">
        <v>0</v>
      </c>
      <c r="BL30">
        <v>0</v>
      </c>
      <c r="BM30">
        <v>0</v>
      </c>
      <c r="BN30" t="s">
        <v>100</v>
      </c>
      <c r="BO30">
        <v>0</v>
      </c>
      <c r="BP30">
        <v>10</v>
      </c>
      <c r="BQ30">
        <v>2009</v>
      </c>
      <c r="BR30" t="s">
        <v>101</v>
      </c>
      <c r="BS30" t="s">
        <v>102</v>
      </c>
      <c r="BT30">
        <v>153000</v>
      </c>
      <c r="BU30">
        <v>0</v>
      </c>
      <c r="BV30">
        <v>0</v>
      </c>
      <c r="BW30">
        <v>4</v>
      </c>
      <c r="BX30">
        <v>3</v>
      </c>
      <c r="BY30">
        <v>3</v>
      </c>
      <c r="BZ30">
        <v>151987.99218650899</v>
      </c>
    </row>
    <row r="31" spans="1:78" x14ac:dyDescent="0.25">
      <c r="A31">
        <v>20</v>
      </c>
      <c r="B31" t="s">
        <v>74</v>
      </c>
      <c r="C31">
        <v>84</v>
      </c>
      <c r="D31">
        <v>8658</v>
      </c>
      <c r="E31" t="s">
        <v>75</v>
      </c>
      <c r="F31" t="s">
        <v>76</v>
      </c>
      <c r="G31" t="s">
        <v>77</v>
      </c>
      <c r="H31" t="s">
        <v>104</v>
      </c>
      <c r="I31" t="s">
        <v>79</v>
      </c>
      <c r="J31" t="s">
        <v>147</v>
      </c>
      <c r="K31" t="s">
        <v>106</v>
      </c>
      <c r="L31" t="s">
        <v>82</v>
      </c>
      <c r="M31" t="s">
        <v>83</v>
      </c>
      <c r="N31">
        <v>6</v>
      </c>
      <c r="O31">
        <v>5</v>
      </c>
      <c r="P31" t="s">
        <v>84</v>
      </c>
      <c r="Q31" t="s">
        <v>85</v>
      </c>
      <c r="R31" t="s">
        <v>115</v>
      </c>
      <c r="S31" t="s">
        <v>115</v>
      </c>
      <c r="T31" t="s">
        <v>109</v>
      </c>
      <c r="U31">
        <v>101</v>
      </c>
      <c r="V31" t="s">
        <v>88</v>
      </c>
      <c r="W31" t="s">
        <v>89</v>
      </c>
      <c r="X31" t="s">
        <v>88</v>
      </c>
      <c r="Y31" t="s">
        <v>118</v>
      </c>
      <c r="Z31" t="s">
        <v>165</v>
      </c>
      <c r="AA31">
        <v>643</v>
      </c>
      <c r="AB31" t="s">
        <v>92</v>
      </c>
      <c r="AC31">
        <v>0</v>
      </c>
      <c r="AD31">
        <f t="shared" si="0"/>
        <v>1</v>
      </c>
      <c r="AE31">
        <v>445</v>
      </c>
      <c r="AF31">
        <f t="shared" si="1"/>
        <v>0.69</v>
      </c>
      <c r="AG31">
        <f t="shared" si="2"/>
        <v>0.41</v>
      </c>
      <c r="AH31">
        <v>1088</v>
      </c>
      <c r="AI31" t="s">
        <v>93</v>
      </c>
      <c r="AJ31" t="s">
        <v>94</v>
      </c>
      <c r="AK31" t="s">
        <v>95</v>
      </c>
      <c r="AL31" t="s">
        <v>96</v>
      </c>
      <c r="AM31">
        <v>1324</v>
      </c>
      <c r="AN31">
        <v>0</v>
      </c>
      <c r="AO31">
        <v>0</v>
      </c>
      <c r="AP31">
        <f t="shared" si="3"/>
        <v>0</v>
      </c>
      <c r="AQ31">
        <v>1324</v>
      </c>
      <c r="AR31">
        <v>0</v>
      </c>
      <c r="AS31">
        <v>0</v>
      </c>
      <c r="AT31">
        <v>2</v>
      </c>
      <c r="AU31">
        <v>0</v>
      </c>
      <c r="AV31">
        <v>3</v>
      </c>
      <c r="AW31">
        <v>1</v>
      </c>
      <c r="AX31" t="s">
        <v>88</v>
      </c>
      <c r="AY31">
        <v>6</v>
      </c>
      <c r="AZ31" t="s">
        <v>97</v>
      </c>
      <c r="BA31">
        <v>1</v>
      </c>
      <c r="BB31" t="s">
        <v>88</v>
      </c>
      <c r="BC31" t="s">
        <v>98</v>
      </c>
      <c r="BD31" t="s">
        <v>99</v>
      </c>
      <c r="BE31">
        <v>2</v>
      </c>
      <c r="BF31">
        <v>440</v>
      </c>
      <c r="BG31" t="s">
        <v>88</v>
      </c>
      <c r="BH31" t="s">
        <v>95</v>
      </c>
      <c r="BI31">
        <v>0</v>
      </c>
      <c r="BJ31">
        <v>138</v>
      </c>
      <c r="BK31">
        <v>0</v>
      </c>
      <c r="BL31">
        <v>0</v>
      </c>
      <c r="BM31">
        <v>0</v>
      </c>
      <c r="BN31" t="s">
        <v>149</v>
      </c>
      <c r="BO31">
        <v>0</v>
      </c>
      <c r="BP31">
        <v>12</v>
      </c>
      <c r="BQ31">
        <v>2006</v>
      </c>
      <c r="BR31" t="s">
        <v>101</v>
      </c>
      <c r="BS31" t="s">
        <v>120</v>
      </c>
      <c r="BT31">
        <v>160000</v>
      </c>
      <c r="BU31">
        <v>0</v>
      </c>
      <c r="BV31">
        <v>0</v>
      </c>
      <c r="BW31">
        <v>4</v>
      </c>
      <c r="BX31">
        <v>3</v>
      </c>
      <c r="BY31">
        <v>2</v>
      </c>
      <c r="BZ31">
        <v>150731.15534932801</v>
      </c>
    </row>
    <row r="32" spans="1:78" x14ac:dyDescent="0.25">
      <c r="A32">
        <v>20</v>
      </c>
      <c r="B32" t="s">
        <v>74</v>
      </c>
      <c r="C32">
        <v>115</v>
      </c>
      <c r="D32">
        <v>16905</v>
      </c>
      <c r="E32" t="s">
        <v>75</v>
      </c>
      <c r="F32" t="s">
        <v>76</v>
      </c>
      <c r="G32" t="s">
        <v>77</v>
      </c>
      <c r="H32" t="s">
        <v>104</v>
      </c>
      <c r="I32" t="s">
        <v>79</v>
      </c>
      <c r="J32" t="s">
        <v>170</v>
      </c>
      <c r="K32" t="s">
        <v>106</v>
      </c>
      <c r="L32" t="s">
        <v>82</v>
      </c>
      <c r="M32" t="s">
        <v>83</v>
      </c>
      <c r="N32">
        <v>5</v>
      </c>
      <c r="O32">
        <v>6</v>
      </c>
      <c r="P32" t="s">
        <v>84</v>
      </c>
      <c r="Q32" t="s">
        <v>85</v>
      </c>
      <c r="R32" t="s">
        <v>108</v>
      </c>
      <c r="S32" t="s">
        <v>108</v>
      </c>
      <c r="T32" t="s">
        <v>87</v>
      </c>
      <c r="U32">
        <v>0</v>
      </c>
      <c r="V32" t="s">
        <v>88</v>
      </c>
      <c r="W32" t="s">
        <v>89</v>
      </c>
      <c r="X32" t="s">
        <v>88</v>
      </c>
      <c r="Y32" t="s">
        <v>90</v>
      </c>
      <c r="Z32" t="s">
        <v>148</v>
      </c>
      <c r="AA32">
        <v>967</v>
      </c>
      <c r="AB32" t="s">
        <v>92</v>
      </c>
      <c r="AC32">
        <v>0</v>
      </c>
      <c r="AD32">
        <f t="shared" si="0"/>
        <v>1</v>
      </c>
      <c r="AE32">
        <v>383</v>
      </c>
      <c r="AF32">
        <f t="shared" si="1"/>
        <v>0.4</v>
      </c>
      <c r="AG32">
        <f t="shared" si="2"/>
        <v>0.28000000000000003</v>
      </c>
      <c r="AH32">
        <v>1350</v>
      </c>
      <c r="AI32" t="s">
        <v>93</v>
      </c>
      <c r="AJ32" t="s">
        <v>90</v>
      </c>
      <c r="AK32" t="s">
        <v>95</v>
      </c>
      <c r="AL32" t="s">
        <v>96</v>
      </c>
      <c r="AM32">
        <v>1328</v>
      </c>
      <c r="AN32">
        <v>0</v>
      </c>
      <c r="AO32">
        <v>0</v>
      </c>
      <c r="AP32">
        <f t="shared" si="3"/>
        <v>0</v>
      </c>
      <c r="AQ32">
        <v>1328</v>
      </c>
      <c r="AR32">
        <v>0</v>
      </c>
      <c r="AS32">
        <v>1</v>
      </c>
      <c r="AT32">
        <v>1</v>
      </c>
      <c r="AU32">
        <v>1</v>
      </c>
      <c r="AV32">
        <v>2</v>
      </c>
      <c r="AW32">
        <v>1</v>
      </c>
      <c r="AX32" t="s">
        <v>88</v>
      </c>
      <c r="AY32">
        <v>5</v>
      </c>
      <c r="AZ32" t="s">
        <v>97</v>
      </c>
      <c r="BA32">
        <v>2</v>
      </c>
      <c r="BB32" t="s">
        <v>90</v>
      </c>
      <c r="BC32" t="s">
        <v>98</v>
      </c>
      <c r="BD32" t="s">
        <v>99</v>
      </c>
      <c r="BE32">
        <v>1</v>
      </c>
      <c r="BF32">
        <v>308</v>
      </c>
      <c r="BG32" t="s">
        <v>88</v>
      </c>
      <c r="BH32" t="s">
        <v>171</v>
      </c>
      <c r="BI32">
        <v>0</v>
      </c>
      <c r="BJ32">
        <v>104</v>
      </c>
      <c r="BK32">
        <v>0</v>
      </c>
      <c r="BL32">
        <v>0</v>
      </c>
      <c r="BM32">
        <v>0</v>
      </c>
      <c r="BN32" t="s">
        <v>100</v>
      </c>
      <c r="BO32">
        <v>0</v>
      </c>
      <c r="BP32">
        <v>7</v>
      </c>
      <c r="BQ32">
        <v>2007</v>
      </c>
      <c r="BR32" t="s">
        <v>101</v>
      </c>
      <c r="BS32" t="s">
        <v>102</v>
      </c>
      <c r="BT32">
        <v>170000</v>
      </c>
      <c r="BU32">
        <v>0</v>
      </c>
      <c r="BV32">
        <v>0</v>
      </c>
      <c r="BW32">
        <v>4</v>
      </c>
      <c r="BX32">
        <v>3</v>
      </c>
      <c r="BY32">
        <v>2</v>
      </c>
      <c r="BZ32">
        <v>167361.737321391</v>
      </c>
    </row>
    <row r="33" spans="1:78" x14ac:dyDescent="0.25">
      <c r="A33">
        <v>85</v>
      </c>
      <c r="B33" t="s">
        <v>74</v>
      </c>
      <c r="C33">
        <v>69</v>
      </c>
      <c r="D33">
        <v>9180</v>
      </c>
      <c r="E33" t="s">
        <v>75</v>
      </c>
      <c r="F33" t="s">
        <v>103</v>
      </c>
      <c r="G33" t="s">
        <v>77</v>
      </c>
      <c r="H33" t="s">
        <v>154</v>
      </c>
      <c r="I33" t="s">
        <v>79</v>
      </c>
      <c r="J33" t="s">
        <v>159</v>
      </c>
      <c r="K33" t="s">
        <v>106</v>
      </c>
      <c r="L33" t="s">
        <v>82</v>
      </c>
      <c r="M33" t="s">
        <v>172</v>
      </c>
      <c r="N33">
        <v>5</v>
      </c>
      <c r="O33">
        <v>7</v>
      </c>
      <c r="P33" t="s">
        <v>84</v>
      </c>
      <c r="Q33" t="s">
        <v>85</v>
      </c>
      <c r="R33" t="s">
        <v>145</v>
      </c>
      <c r="S33" t="s">
        <v>145</v>
      </c>
      <c r="T33" t="s">
        <v>87</v>
      </c>
      <c r="U33">
        <v>0</v>
      </c>
      <c r="V33" t="s">
        <v>88</v>
      </c>
      <c r="W33" t="s">
        <v>89</v>
      </c>
      <c r="X33" t="s">
        <v>90</v>
      </c>
      <c r="Y33" t="s">
        <v>122</v>
      </c>
      <c r="Z33" t="s">
        <v>91</v>
      </c>
      <c r="AA33">
        <v>747</v>
      </c>
      <c r="AB33" t="s">
        <v>173</v>
      </c>
      <c r="AC33">
        <v>93</v>
      </c>
      <c r="AD33">
        <f t="shared" si="0"/>
        <v>2</v>
      </c>
      <c r="AE33">
        <v>0</v>
      </c>
      <c r="AF33">
        <f t="shared" si="1"/>
        <v>0</v>
      </c>
      <c r="AG33">
        <f t="shared" si="2"/>
        <v>0</v>
      </c>
      <c r="AH33">
        <v>840</v>
      </c>
      <c r="AI33" t="s">
        <v>93</v>
      </c>
      <c r="AJ33" t="s">
        <v>90</v>
      </c>
      <c r="AK33" t="s">
        <v>95</v>
      </c>
      <c r="AL33" t="s">
        <v>96</v>
      </c>
      <c r="AM33">
        <v>884</v>
      </c>
      <c r="AN33">
        <v>0</v>
      </c>
      <c r="AO33">
        <v>0</v>
      </c>
      <c r="AP33">
        <f t="shared" si="3"/>
        <v>0</v>
      </c>
      <c r="AQ33">
        <v>884</v>
      </c>
      <c r="AR33">
        <v>1</v>
      </c>
      <c r="AS33">
        <v>0</v>
      </c>
      <c r="AT33">
        <v>1</v>
      </c>
      <c r="AU33">
        <v>0</v>
      </c>
      <c r="AV33">
        <v>2</v>
      </c>
      <c r="AW33">
        <v>1</v>
      </c>
      <c r="AX33" t="s">
        <v>90</v>
      </c>
      <c r="AY33">
        <v>5</v>
      </c>
      <c r="AZ33" t="s">
        <v>97</v>
      </c>
      <c r="BA33">
        <v>0</v>
      </c>
      <c r="BB33" t="s">
        <v>126</v>
      </c>
      <c r="BC33" t="s">
        <v>98</v>
      </c>
      <c r="BD33" t="s">
        <v>99</v>
      </c>
      <c r="BE33">
        <v>2</v>
      </c>
      <c r="BF33">
        <v>504</v>
      </c>
      <c r="BG33" t="s">
        <v>88</v>
      </c>
      <c r="BH33" t="s">
        <v>95</v>
      </c>
      <c r="BI33">
        <v>240</v>
      </c>
      <c r="BJ33">
        <v>0</v>
      </c>
      <c r="BK33">
        <v>0</v>
      </c>
      <c r="BL33">
        <v>0</v>
      </c>
      <c r="BM33">
        <v>0</v>
      </c>
      <c r="BN33" t="s">
        <v>127</v>
      </c>
      <c r="BO33">
        <v>0</v>
      </c>
      <c r="BP33">
        <v>12</v>
      </c>
      <c r="BQ33">
        <v>2007</v>
      </c>
      <c r="BR33" t="s">
        <v>101</v>
      </c>
      <c r="BS33" t="s">
        <v>102</v>
      </c>
      <c r="BT33">
        <v>144000</v>
      </c>
      <c r="BU33">
        <v>0</v>
      </c>
      <c r="BV33">
        <v>0</v>
      </c>
      <c r="BW33">
        <v>5</v>
      </c>
      <c r="BX33">
        <v>4</v>
      </c>
      <c r="BY33">
        <v>3</v>
      </c>
      <c r="BZ33">
        <v>144171.815583711</v>
      </c>
    </row>
    <row r="34" spans="1:78" x14ac:dyDescent="0.25">
      <c r="A34">
        <v>20</v>
      </c>
      <c r="B34" t="s">
        <v>74</v>
      </c>
      <c r="C34">
        <v>69</v>
      </c>
      <c r="D34">
        <v>9200</v>
      </c>
      <c r="E34" t="s">
        <v>75</v>
      </c>
      <c r="F34" t="s">
        <v>103</v>
      </c>
      <c r="G34" t="s">
        <v>77</v>
      </c>
      <c r="H34" t="s">
        <v>154</v>
      </c>
      <c r="I34" t="s">
        <v>79</v>
      </c>
      <c r="J34" t="s">
        <v>105</v>
      </c>
      <c r="K34" t="s">
        <v>106</v>
      </c>
      <c r="L34" t="s">
        <v>82</v>
      </c>
      <c r="M34" t="s">
        <v>83</v>
      </c>
      <c r="N34">
        <v>5</v>
      </c>
      <c r="O34">
        <v>6</v>
      </c>
      <c r="P34" t="s">
        <v>137</v>
      </c>
      <c r="Q34" t="s">
        <v>85</v>
      </c>
      <c r="R34" t="s">
        <v>108</v>
      </c>
      <c r="S34" t="s">
        <v>108</v>
      </c>
      <c r="T34" t="s">
        <v>87</v>
      </c>
      <c r="U34">
        <v>0</v>
      </c>
      <c r="V34" t="s">
        <v>88</v>
      </c>
      <c r="W34" t="s">
        <v>89</v>
      </c>
      <c r="X34" t="s">
        <v>90</v>
      </c>
      <c r="Y34" t="s">
        <v>122</v>
      </c>
      <c r="Z34" t="s">
        <v>173</v>
      </c>
      <c r="AA34">
        <v>280</v>
      </c>
      <c r="AB34" t="s">
        <v>148</v>
      </c>
      <c r="AC34">
        <v>491</v>
      </c>
      <c r="AD34">
        <f t="shared" si="0"/>
        <v>2</v>
      </c>
      <c r="AE34">
        <v>167</v>
      </c>
      <c r="AF34">
        <f t="shared" si="1"/>
        <v>0.22</v>
      </c>
      <c r="AG34">
        <f t="shared" si="2"/>
        <v>0.18</v>
      </c>
      <c r="AH34">
        <v>938</v>
      </c>
      <c r="AI34" t="s">
        <v>93</v>
      </c>
      <c r="AJ34" t="s">
        <v>88</v>
      </c>
      <c r="AK34" t="s">
        <v>95</v>
      </c>
      <c r="AL34" t="s">
        <v>96</v>
      </c>
      <c r="AM34">
        <v>938</v>
      </c>
      <c r="AN34">
        <v>0</v>
      </c>
      <c r="AO34">
        <v>0</v>
      </c>
      <c r="AP34">
        <f t="shared" si="3"/>
        <v>0</v>
      </c>
      <c r="AQ34">
        <v>938</v>
      </c>
      <c r="AR34">
        <v>1</v>
      </c>
      <c r="AS34">
        <v>0</v>
      </c>
      <c r="AT34">
        <v>1</v>
      </c>
      <c r="AU34">
        <v>0</v>
      </c>
      <c r="AV34">
        <v>3</v>
      </c>
      <c r="AW34">
        <v>1</v>
      </c>
      <c r="AX34" t="s">
        <v>88</v>
      </c>
      <c r="AY34">
        <v>5</v>
      </c>
      <c r="AZ34" t="s">
        <v>97</v>
      </c>
      <c r="BA34">
        <v>0</v>
      </c>
      <c r="BB34" t="s">
        <v>126</v>
      </c>
      <c r="BC34" t="s">
        <v>119</v>
      </c>
      <c r="BD34" t="s">
        <v>92</v>
      </c>
      <c r="BE34">
        <v>1</v>
      </c>
      <c r="BF34">
        <v>308</v>
      </c>
      <c r="BG34" t="s">
        <v>88</v>
      </c>
      <c r="BH34" t="s">
        <v>95</v>
      </c>
      <c r="BI34">
        <v>145</v>
      </c>
      <c r="BJ34">
        <v>0</v>
      </c>
      <c r="BK34">
        <v>0</v>
      </c>
      <c r="BL34">
        <v>0</v>
      </c>
      <c r="BM34">
        <v>0</v>
      </c>
      <c r="BN34" t="s">
        <v>127</v>
      </c>
      <c r="BO34">
        <v>0</v>
      </c>
      <c r="BP34">
        <v>7</v>
      </c>
      <c r="BQ34">
        <v>2008</v>
      </c>
      <c r="BR34" t="s">
        <v>101</v>
      </c>
      <c r="BS34" t="s">
        <v>102</v>
      </c>
      <c r="BT34">
        <v>130250</v>
      </c>
      <c r="BU34">
        <v>0</v>
      </c>
      <c r="BV34">
        <v>0</v>
      </c>
      <c r="BW34">
        <v>4</v>
      </c>
      <c r="BX34">
        <v>4</v>
      </c>
      <c r="BY34">
        <v>3</v>
      </c>
      <c r="BZ34">
        <v>128524.994118692</v>
      </c>
    </row>
    <row r="35" spans="1:78" x14ac:dyDescent="0.25">
      <c r="A35">
        <v>20</v>
      </c>
      <c r="B35" t="s">
        <v>74</v>
      </c>
      <c r="C35">
        <v>70</v>
      </c>
      <c r="D35">
        <v>7945</v>
      </c>
      <c r="E35" t="s">
        <v>75</v>
      </c>
      <c r="F35" t="s">
        <v>76</v>
      </c>
      <c r="G35" t="s">
        <v>77</v>
      </c>
      <c r="H35" t="s">
        <v>104</v>
      </c>
      <c r="I35" t="s">
        <v>79</v>
      </c>
      <c r="J35" t="s">
        <v>147</v>
      </c>
      <c r="K35" t="s">
        <v>106</v>
      </c>
      <c r="L35" t="s">
        <v>82</v>
      </c>
      <c r="M35" t="s">
        <v>83</v>
      </c>
      <c r="N35">
        <v>5</v>
      </c>
      <c r="O35">
        <v>6</v>
      </c>
      <c r="P35" t="s">
        <v>84</v>
      </c>
      <c r="Q35" t="s">
        <v>85</v>
      </c>
      <c r="R35" t="s">
        <v>109</v>
      </c>
      <c r="S35" t="s">
        <v>115</v>
      </c>
      <c r="T35" t="s">
        <v>87</v>
      </c>
      <c r="U35">
        <v>0</v>
      </c>
      <c r="V35" t="s">
        <v>88</v>
      </c>
      <c r="W35" t="s">
        <v>89</v>
      </c>
      <c r="X35" t="s">
        <v>88</v>
      </c>
      <c r="Y35" t="s">
        <v>118</v>
      </c>
      <c r="Z35" t="s">
        <v>91</v>
      </c>
      <c r="AA35">
        <v>179</v>
      </c>
      <c r="AB35" t="s">
        <v>148</v>
      </c>
      <c r="AC35">
        <v>506</v>
      </c>
      <c r="AD35">
        <f t="shared" si="0"/>
        <v>2</v>
      </c>
      <c r="AE35">
        <v>465</v>
      </c>
      <c r="AF35">
        <f t="shared" si="1"/>
        <v>0.68</v>
      </c>
      <c r="AG35">
        <f t="shared" si="2"/>
        <v>0.4</v>
      </c>
      <c r="AH35">
        <v>1150</v>
      </c>
      <c r="AI35" t="s">
        <v>93</v>
      </c>
      <c r="AJ35" t="s">
        <v>94</v>
      </c>
      <c r="AK35" t="s">
        <v>95</v>
      </c>
      <c r="AL35" t="s">
        <v>152</v>
      </c>
      <c r="AM35">
        <v>1150</v>
      </c>
      <c r="AN35">
        <v>0</v>
      </c>
      <c r="AO35">
        <v>0</v>
      </c>
      <c r="AP35">
        <f t="shared" si="3"/>
        <v>0</v>
      </c>
      <c r="AQ35">
        <v>1150</v>
      </c>
      <c r="AR35">
        <v>1</v>
      </c>
      <c r="AS35">
        <v>0</v>
      </c>
      <c r="AT35">
        <v>1</v>
      </c>
      <c r="AU35">
        <v>0</v>
      </c>
      <c r="AV35">
        <v>3</v>
      </c>
      <c r="AW35">
        <v>1</v>
      </c>
      <c r="AX35" t="s">
        <v>88</v>
      </c>
      <c r="AY35">
        <v>6</v>
      </c>
      <c r="AZ35" t="s">
        <v>97</v>
      </c>
      <c r="BA35">
        <v>0</v>
      </c>
      <c r="BB35" t="s">
        <v>126</v>
      </c>
      <c r="BC35" t="s">
        <v>98</v>
      </c>
      <c r="BD35" t="s">
        <v>99</v>
      </c>
      <c r="BE35">
        <v>1</v>
      </c>
      <c r="BF35">
        <v>300</v>
      </c>
      <c r="BG35" t="s">
        <v>88</v>
      </c>
      <c r="BH35" t="s">
        <v>95</v>
      </c>
      <c r="BI35">
        <v>0</v>
      </c>
      <c r="BJ35">
        <v>0</v>
      </c>
      <c r="BK35">
        <v>0</v>
      </c>
      <c r="BL35">
        <v>0</v>
      </c>
      <c r="BM35">
        <v>0</v>
      </c>
      <c r="BN35" t="s">
        <v>100</v>
      </c>
      <c r="BO35">
        <v>0</v>
      </c>
      <c r="BP35">
        <v>5</v>
      </c>
      <c r="BQ35">
        <v>2006</v>
      </c>
      <c r="BR35" t="s">
        <v>101</v>
      </c>
      <c r="BS35" t="s">
        <v>102</v>
      </c>
      <c r="BT35">
        <v>141000</v>
      </c>
      <c r="BU35">
        <v>0</v>
      </c>
      <c r="BV35">
        <v>0</v>
      </c>
      <c r="BW35">
        <v>4</v>
      </c>
      <c r="BX35">
        <v>3</v>
      </c>
      <c r="BY35">
        <v>2</v>
      </c>
      <c r="BZ35">
        <v>137406.67967626901</v>
      </c>
    </row>
    <row r="36" spans="1:78" x14ac:dyDescent="0.25">
      <c r="A36">
        <v>120</v>
      </c>
      <c r="B36" t="s">
        <v>74</v>
      </c>
      <c r="C36">
        <v>61</v>
      </c>
      <c r="D36">
        <v>7658</v>
      </c>
      <c r="E36" t="s">
        <v>75</v>
      </c>
      <c r="F36" t="s">
        <v>76</v>
      </c>
      <c r="G36" t="s">
        <v>77</v>
      </c>
      <c r="H36" t="s">
        <v>104</v>
      </c>
      <c r="I36" t="s">
        <v>79</v>
      </c>
      <c r="J36" t="s">
        <v>136</v>
      </c>
      <c r="K36" t="s">
        <v>106</v>
      </c>
      <c r="L36" t="s">
        <v>169</v>
      </c>
      <c r="M36" t="s">
        <v>83</v>
      </c>
      <c r="N36">
        <v>9</v>
      </c>
      <c r="O36">
        <v>5</v>
      </c>
      <c r="P36" t="s">
        <v>137</v>
      </c>
      <c r="Q36" t="s">
        <v>85</v>
      </c>
      <c r="R36" t="s">
        <v>86</v>
      </c>
      <c r="S36" t="s">
        <v>86</v>
      </c>
      <c r="T36" t="s">
        <v>109</v>
      </c>
      <c r="U36">
        <v>412</v>
      </c>
      <c r="V36" t="s">
        <v>94</v>
      </c>
      <c r="W36" t="s">
        <v>110</v>
      </c>
      <c r="X36" t="s">
        <v>94</v>
      </c>
      <c r="Y36" t="s">
        <v>118</v>
      </c>
      <c r="Z36" t="s">
        <v>112</v>
      </c>
      <c r="AA36">
        <v>456</v>
      </c>
      <c r="AB36" t="s">
        <v>92</v>
      </c>
      <c r="AC36">
        <v>0</v>
      </c>
      <c r="AD36">
        <f t="shared" si="0"/>
        <v>1</v>
      </c>
      <c r="AE36">
        <v>1296</v>
      </c>
      <c r="AF36">
        <f t="shared" si="1"/>
        <v>2.84</v>
      </c>
      <c r="AG36">
        <f t="shared" si="2"/>
        <v>0.74</v>
      </c>
      <c r="AH36">
        <v>1752</v>
      </c>
      <c r="AI36" t="s">
        <v>93</v>
      </c>
      <c r="AJ36" t="s">
        <v>94</v>
      </c>
      <c r="AK36" t="s">
        <v>95</v>
      </c>
      <c r="AL36" t="s">
        <v>96</v>
      </c>
      <c r="AM36">
        <v>1752</v>
      </c>
      <c r="AN36">
        <v>0</v>
      </c>
      <c r="AO36">
        <v>0</v>
      </c>
      <c r="AP36">
        <f t="shared" si="3"/>
        <v>0</v>
      </c>
      <c r="AQ36">
        <v>1752</v>
      </c>
      <c r="AR36">
        <v>1</v>
      </c>
      <c r="AS36">
        <v>0</v>
      </c>
      <c r="AT36">
        <v>2</v>
      </c>
      <c r="AU36">
        <v>0</v>
      </c>
      <c r="AV36">
        <v>2</v>
      </c>
      <c r="AW36">
        <v>1</v>
      </c>
      <c r="AX36" t="s">
        <v>94</v>
      </c>
      <c r="AY36">
        <v>6</v>
      </c>
      <c r="AZ36" t="s">
        <v>97</v>
      </c>
      <c r="BA36">
        <v>1</v>
      </c>
      <c r="BB36" t="s">
        <v>90</v>
      </c>
      <c r="BC36" t="s">
        <v>98</v>
      </c>
      <c r="BD36" t="s">
        <v>99</v>
      </c>
      <c r="BE36">
        <v>2</v>
      </c>
      <c r="BF36">
        <v>576</v>
      </c>
      <c r="BG36" t="s">
        <v>88</v>
      </c>
      <c r="BH36" t="s">
        <v>95</v>
      </c>
      <c r="BI36">
        <v>196</v>
      </c>
      <c r="BJ36">
        <v>82</v>
      </c>
      <c r="BK36">
        <v>0</v>
      </c>
      <c r="BL36">
        <v>0</v>
      </c>
      <c r="BM36">
        <v>0</v>
      </c>
      <c r="BN36" t="s">
        <v>100</v>
      </c>
      <c r="BO36">
        <v>0</v>
      </c>
      <c r="BP36">
        <v>2</v>
      </c>
      <c r="BQ36">
        <v>2010</v>
      </c>
      <c r="BR36" t="s">
        <v>101</v>
      </c>
      <c r="BS36" t="s">
        <v>102</v>
      </c>
      <c r="BT36">
        <v>319900</v>
      </c>
      <c r="BU36">
        <v>0</v>
      </c>
      <c r="BV36">
        <v>0</v>
      </c>
      <c r="BW36">
        <v>6</v>
      </c>
      <c r="BX36">
        <v>5</v>
      </c>
      <c r="BY36">
        <v>4</v>
      </c>
      <c r="BZ36">
        <v>297880.25884517701</v>
      </c>
    </row>
    <row r="37" spans="1:78" x14ac:dyDescent="0.25">
      <c r="A37">
        <v>50</v>
      </c>
      <c r="B37" t="s">
        <v>74</v>
      </c>
      <c r="C37">
        <v>48</v>
      </c>
      <c r="D37">
        <v>12822</v>
      </c>
      <c r="E37" t="s">
        <v>75</v>
      </c>
      <c r="F37" t="s">
        <v>103</v>
      </c>
      <c r="G37" t="s">
        <v>77</v>
      </c>
      <c r="H37" t="s">
        <v>154</v>
      </c>
      <c r="I37" t="s">
        <v>79</v>
      </c>
      <c r="J37" t="s">
        <v>123</v>
      </c>
      <c r="K37" t="s">
        <v>106</v>
      </c>
      <c r="L37" t="s">
        <v>82</v>
      </c>
      <c r="M37" t="s">
        <v>124</v>
      </c>
      <c r="N37">
        <v>7</v>
      </c>
      <c r="O37">
        <v>5</v>
      </c>
      <c r="P37" t="s">
        <v>84</v>
      </c>
      <c r="Q37" t="s">
        <v>85</v>
      </c>
      <c r="R37" t="s">
        <v>108</v>
      </c>
      <c r="S37" t="s">
        <v>108</v>
      </c>
      <c r="T37" t="s">
        <v>87</v>
      </c>
      <c r="U37">
        <v>0</v>
      </c>
      <c r="V37" t="s">
        <v>90</v>
      </c>
      <c r="W37" t="s">
        <v>110</v>
      </c>
      <c r="X37" t="s">
        <v>94</v>
      </c>
      <c r="Y37" t="s">
        <v>118</v>
      </c>
      <c r="Z37" t="s">
        <v>112</v>
      </c>
      <c r="AA37">
        <v>1351</v>
      </c>
      <c r="AB37" t="s">
        <v>92</v>
      </c>
      <c r="AC37">
        <v>0</v>
      </c>
      <c r="AD37">
        <f t="shared" si="0"/>
        <v>1</v>
      </c>
      <c r="AE37">
        <v>83</v>
      </c>
      <c r="AF37">
        <f t="shared" si="1"/>
        <v>0.06</v>
      </c>
      <c r="AG37">
        <f t="shared" si="2"/>
        <v>0.06</v>
      </c>
      <c r="AH37">
        <v>1434</v>
      </c>
      <c r="AI37" t="s">
        <v>93</v>
      </c>
      <c r="AJ37" t="s">
        <v>94</v>
      </c>
      <c r="AK37" t="s">
        <v>95</v>
      </c>
      <c r="AL37" t="s">
        <v>96</v>
      </c>
      <c r="AM37">
        <v>1518</v>
      </c>
      <c r="AN37">
        <v>631</v>
      </c>
      <c r="AO37">
        <v>0</v>
      </c>
      <c r="AP37">
        <f t="shared" si="3"/>
        <v>0</v>
      </c>
      <c r="AQ37">
        <v>2149</v>
      </c>
      <c r="AR37">
        <v>1</v>
      </c>
      <c r="AS37">
        <v>0</v>
      </c>
      <c r="AT37">
        <v>1</v>
      </c>
      <c r="AU37">
        <v>1</v>
      </c>
      <c r="AV37">
        <v>1</v>
      </c>
      <c r="AW37">
        <v>1</v>
      </c>
      <c r="AX37" t="s">
        <v>90</v>
      </c>
      <c r="AY37">
        <v>6</v>
      </c>
      <c r="AZ37" t="s">
        <v>97</v>
      </c>
      <c r="BA37">
        <v>1</v>
      </c>
      <c r="BB37" t="s">
        <v>94</v>
      </c>
      <c r="BC37" t="s">
        <v>98</v>
      </c>
      <c r="BD37" t="s">
        <v>99</v>
      </c>
      <c r="BE37">
        <v>2</v>
      </c>
      <c r="BF37">
        <v>670</v>
      </c>
      <c r="BG37" t="s">
        <v>88</v>
      </c>
      <c r="BH37" t="s">
        <v>95</v>
      </c>
      <c r="BI37">
        <v>168</v>
      </c>
      <c r="BJ37">
        <v>43</v>
      </c>
      <c r="BK37">
        <v>0</v>
      </c>
      <c r="BL37">
        <v>0</v>
      </c>
      <c r="BM37">
        <v>198</v>
      </c>
      <c r="BN37" t="s">
        <v>100</v>
      </c>
      <c r="BO37">
        <v>0</v>
      </c>
      <c r="BP37">
        <v>8</v>
      </c>
      <c r="BQ37">
        <v>2009</v>
      </c>
      <c r="BR37" t="s">
        <v>101</v>
      </c>
      <c r="BS37" t="s">
        <v>120</v>
      </c>
      <c r="BT37">
        <v>239686</v>
      </c>
      <c r="BU37">
        <v>0</v>
      </c>
      <c r="BV37">
        <v>0</v>
      </c>
      <c r="BW37">
        <v>6</v>
      </c>
      <c r="BX37">
        <v>5</v>
      </c>
      <c r="BY37">
        <v>4</v>
      </c>
      <c r="BZ37">
        <v>252914.36942614301</v>
      </c>
    </row>
    <row r="38" spans="1:78" x14ac:dyDescent="0.25">
      <c r="A38">
        <v>20</v>
      </c>
      <c r="B38" t="s">
        <v>174</v>
      </c>
      <c r="C38">
        <v>84</v>
      </c>
      <c r="D38">
        <v>11096</v>
      </c>
      <c r="E38" t="s">
        <v>75</v>
      </c>
      <c r="F38" t="s">
        <v>76</v>
      </c>
      <c r="G38" t="s">
        <v>77</v>
      </c>
      <c r="H38" t="s">
        <v>104</v>
      </c>
      <c r="I38" t="s">
        <v>79</v>
      </c>
      <c r="J38" t="s">
        <v>128</v>
      </c>
      <c r="K38" t="s">
        <v>106</v>
      </c>
      <c r="L38" t="s">
        <v>82</v>
      </c>
      <c r="M38" t="s">
        <v>83</v>
      </c>
      <c r="N38">
        <v>8</v>
      </c>
      <c r="O38">
        <v>5</v>
      </c>
      <c r="P38" t="s">
        <v>84</v>
      </c>
      <c r="Q38" t="s">
        <v>85</v>
      </c>
      <c r="R38" t="s">
        <v>108</v>
      </c>
      <c r="S38" t="s">
        <v>108</v>
      </c>
      <c r="T38" t="s">
        <v>87</v>
      </c>
      <c r="U38">
        <v>0</v>
      </c>
      <c r="V38" t="s">
        <v>90</v>
      </c>
      <c r="W38" t="s">
        <v>110</v>
      </c>
      <c r="X38" t="s">
        <v>90</v>
      </c>
      <c r="Y38" t="s">
        <v>122</v>
      </c>
      <c r="Z38" t="s">
        <v>112</v>
      </c>
      <c r="AA38">
        <v>24</v>
      </c>
      <c r="AB38" t="s">
        <v>92</v>
      </c>
      <c r="AC38">
        <v>0</v>
      </c>
      <c r="AD38">
        <f t="shared" si="0"/>
        <v>1</v>
      </c>
      <c r="AE38">
        <v>1632</v>
      </c>
      <c r="AF38">
        <f t="shared" si="1"/>
        <v>68</v>
      </c>
      <c r="AG38">
        <f t="shared" si="2"/>
        <v>0.99</v>
      </c>
      <c r="AH38">
        <v>1656</v>
      </c>
      <c r="AI38" t="s">
        <v>93</v>
      </c>
      <c r="AJ38" t="s">
        <v>94</v>
      </c>
      <c r="AK38" t="s">
        <v>95</v>
      </c>
      <c r="AL38" t="s">
        <v>96</v>
      </c>
      <c r="AM38">
        <v>1656</v>
      </c>
      <c r="AN38">
        <v>0</v>
      </c>
      <c r="AO38">
        <v>0</v>
      </c>
      <c r="AP38">
        <f t="shared" si="3"/>
        <v>0</v>
      </c>
      <c r="AQ38">
        <v>1656</v>
      </c>
      <c r="AR38">
        <v>0</v>
      </c>
      <c r="AS38">
        <v>0</v>
      </c>
      <c r="AT38">
        <v>2</v>
      </c>
      <c r="AU38">
        <v>0</v>
      </c>
      <c r="AV38">
        <v>3</v>
      </c>
      <c r="AW38">
        <v>1</v>
      </c>
      <c r="AX38" t="s">
        <v>90</v>
      </c>
      <c r="AY38">
        <v>7</v>
      </c>
      <c r="AZ38" t="s">
        <v>97</v>
      </c>
      <c r="BA38">
        <v>0</v>
      </c>
      <c r="BB38" t="s">
        <v>126</v>
      </c>
      <c r="BC38" t="s">
        <v>98</v>
      </c>
      <c r="BD38" t="s">
        <v>99</v>
      </c>
      <c r="BE38">
        <v>3</v>
      </c>
      <c r="BF38">
        <v>826</v>
      </c>
      <c r="BG38" t="s">
        <v>88</v>
      </c>
      <c r="BH38" t="s">
        <v>95</v>
      </c>
      <c r="BI38">
        <v>0</v>
      </c>
      <c r="BJ38">
        <v>146</v>
      </c>
      <c r="BK38">
        <v>0</v>
      </c>
      <c r="BL38">
        <v>0</v>
      </c>
      <c r="BM38">
        <v>0</v>
      </c>
      <c r="BN38" t="s">
        <v>100</v>
      </c>
      <c r="BO38">
        <v>0</v>
      </c>
      <c r="BP38">
        <v>7</v>
      </c>
      <c r="BQ38">
        <v>2007</v>
      </c>
      <c r="BR38" t="s">
        <v>101</v>
      </c>
      <c r="BS38" t="s">
        <v>102</v>
      </c>
      <c r="BT38">
        <v>249700</v>
      </c>
      <c r="BU38">
        <v>0</v>
      </c>
      <c r="BV38">
        <v>0</v>
      </c>
      <c r="BW38">
        <v>6</v>
      </c>
      <c r="BX38">
        <v>5</v>
      </c>
      <c r="BY38">
        <v>4</v>
      </c>
      <c r="BZ38">
        <v>247062.42403237199</v>
      </c>
    </row>
    <row r="39" spans="1:78" x14ac:dyDescent="0.25">
      <c r="A39">
        <v>190</v>
      </c>
      <c r="B39" t="s">
        <v>130</v>
      </c>
      <c r="C39">
        <v>33</v>
      </c>
      <c r="D39">
        <v>4456</v>
      </c>
      <c r="E39" t="s">
        <v>75</v>
      </c>
      <c r="F39" t="s">
        <v>76</v>
      </c>
      <c r="G39" t="s">
        <v>77</v>
      </c>
      <c r="H39" t="s">
        <v>104</v>
      </c>
      <c r="I39" t="s">
        <v>79</v>
      </c>
      <c r="J39" t="s">
        <v>131</v>
      </c>
      <c r="K39" t="s">
        <v>106</v>
      </c>
      <c r="L39" t="s">
        <v>175</v>
      </c>
      <c r="M39" t="s">
        <v>107</v>
      </c>
      <c r="N39">
        <v>4</v>
      </c>
      <c r="O39">
        <v>5</v>
      </c>
      <c r="P39" t="s">
        <v>84</v>
      </c>
      <c r="Q39" t="s">
        <v>85</v>
      </c>
      <c r="R39" t="s">
        <v>86</v>
      </c>
      <c r="S39" t="s">
        <v>86</v>
      </c>
      <c r="T39" t="s">
        <v>87</v>
      </c>
      <c r="U39">
        <v>0</v>
      </c>
      <c r="V39" t="s">
        <v>88</v>
      </c>
      <c r="W39" t="s">
        <v>117</v>
      </c>
      <c r="X39" t="s">
        <v>88</v>
      </c>
      <c r="Y39" t="s">
        <v>118</v>
      </c>
      <c r="Z39" t="s">
        <v>92</v>
      </c>
      <c r="AA39">
        <v>0</v>
      </c>
      <c r="AB39" t="s">
        <v>92</v>
      </c>
      <c r="AC39">
        <v>0</v>
      </c>
      <c r="AD39">
        <f t="shared" si="0"/>
        <v>1</v>
      </c>
      <c r="AE39">
        <v>736</v>
      </c>
      <c r="AF39">
        <f t="shared" si="1"/>
        <v>1200</v>
      </c>
      <c r="AG39">
        <f t="shared" si="2"/>
        <v>1</v>
      </c>
      <c r="AH39">
        <v>736</v>
      </c>
      <c r="AI39" t="s">
        <v>93</v>
      </c>
      <c r="AJ39" t="s">
        <v>90</v>
      </c>
      <c r="AK39" t="s">
        <v>95</v>
      </c>
      <c r="AL39" t="s">
        <v>96</v>
      </c>
      <c r="AM39">
        <v>736</v>
      </c>
      <c r="AN39">
        <v>716</v>
      </c>
      <c r="AO39">
        <v>0</v>
      </c>
      <c r="AP39">
        <f t="shared" si="3"/>
        <v>0</v>
      </c>
      <c r="AQ39">
        <v>1452</v>
      </c>
      <c r="AR39">
        <v>0</v>
      </c>
      <c r="AS39">
        <v>0</v>
      </c>
      <c r="AT39">
        <v>2</v>
      </c>
      <c r="AU39">
        <v>0</v>
      </c>
      <c r="AV39">
        <v>2</v>
      </c>
      <c r="AW39">
        <v>3</v>
      </c>
      <c r="AX39" t="s">
        <v>88</v>
      </c>
      <c r="AY39">
        <v>8</v>
      </c>
      <c r="AZ39" t="s">
        <v>97</v>
      </c>
      <c r="BA39">
        <v>0</v>
      </c>
      <c r="BB39" t="s">
        <v>126</v>
      </c>
      <c r="BC39" t="s">
        <v>176</v>
      </c>
      <c r="BD39" t="s">
        <v>176</v>
      </c>
      <c r="BE39">
        <v>0</v>
      </c>
      <c r="BF39">
        <v>0</v>
      </c>
      <c r="BG39" t="s">
        <v>176</v>
      </c>
      <c r="BH39" t="s">
        <v>164</v>
      </c>
      <c r="BI39">
        <v>0</v>
      </c>
      <c r="BJ39">
        <v>0</v>
      </c>
      <c r="BK39">
        <v>102</v>
      </c>
      <c r="BL39">
        <v>0</v>
      </c>
      <c r="BM39">
        <v>0</v>
      </c>
      <c r="BN39" t="s">
        <v>100</v>
      </c>
      <c r="BO39">
        <v>0</v>
      </c>
      <c r="BP39">
        <v>6</v>
      </c>
      <c r="BQ39">
        <v>2009</v>
      </c>
      <c r="BR39" t="s">
        <v>141</v>
      </c>
      <c r="BS39" t="s">
        <v>142</v>
      </c>
      <c r="BT39">
        <v>113000</v>
      </c>
      <c r="BU39">
        <v>0</v>
      </c>
      <c r="BV39">
        <v>0</v>
      </c>
      <c r="BW39">
        <v>2</v>
      </c>
      <c r="BX39" t="s">
        <v>176</v>
      </c>
      <c r="BY39">
        <v>4</v>
      </c>
      <c r="BZ39">
        <v>103605.474552895</v>
      </c>
    </row>
    <row r="40" spans="1:78" x14ac:dyDescent="0.25">
      <c r="A40">
        <v>20</v>
      </c>
      <c r="B40" t="s">
        <v>74</v>
      </c>
      <c r="C40">
        <v>66</v>
      </c>
      <c r="D40">
        <v>7742</v>
      </c>
      <c r="E40" t="s">
        <v>75</v>
      </c>
      <c r="F40" t="s">
        <v>76</v>
      </c>
      <c r="G40" t="s">
        <v>77</v>
      </c>
      <c r="H40" t="s">
        <v>104</v>
      </c>
      <c r="I40" t="s">
        <v>79</v>
      </c>
      <c r="J40" t="s">
        <v>144</v>
      </c>
      <c r="K40" t="s">
        <v>106</v>
      </c>
      <c r="L40" t="s">
        <v>82</v>
      </c>
      <c r="M40" t="s">
        <v>83</v>
      </c>
      <c r="N40">
        <v>5</v>
      </c>
      <c r="O40">
        <v>7</v>
      </c>
      <c r="P40" t="s">
        <v>84</v>
      </c>
      <c r="Q40" t="s">
        <v>85</v>
      </c>
      <c r="R40" t="s">
        <v>145</v>
      </c>
      <c r="S40" t="s">
        <v>145</v>
      </c>
      <c r="T40" t="s">
        <v>87</v>
      </c>
      <c r="U40">
        <v>0</v>
      </c>
      <c r="V40" t="s">
        <v>88</v>
      </c>
      <c r="W40" t="s">
        <v>89</v>
      </c>
      <c r="X40" t="s">
        <v>88</v>
      </c>
      <c r="Y40" t="s">
        <v>118</v>
      </c>
      <c r="Z40" t="s">
        <v>148</v>
      </c>
      <c r="AA40">
        <v>763</v>
      </c>
      <c r="AB40" t="s">
        <v>92</v>
      </c>
      <c r="AC40">
        <v>0</v>
      </c>
      <c r="AD40">
        <f t="shared" si="0"/>
        <v>1</v>
      </c>
      <c r="AE40">
        <v>192</v>
      </c>
      <c r="AF40">
        <f t="shared" si="1"/>
        <v>0.25</v>
      </c>
      <c r="AG40">
        <f t="shared" si="2"/>
        <v>0.2</v>
      </c>
      <c r="AH40">
        <v>955</v>
      </c>
      <c r="AI40" t="s">
        <v>93</v>
      </c>
      <c r="AJ40" t="s">
        <v>94</v>
      </c>
      <c r="AK40" t="s">
        <v>95</v>
      </c>
      <c r="AL40" t="s">
        <v>96</v>
      </c>
      <c r="AM40">
        <v>955</v>
      </c>
      <c r="AN40">
        <v>0</v>
      </c>
      <c r="AO40">
        <v>0</v>
      </c>
      <c r="AP40">
        <f t="shared" si="3"/>
        <v>0</v>
      </c>
      <c r="AQ40">
        <v>955</v>
      </c>
      <c r="AR40">
        <v>1</v>
      </c>
      <c r="AS40">
        <v>0</v>
      </c>
      <c r="AT40">
        <v>1</v>
      </c>
      <c r="AU40">
        <v>0</v>
      </c>
      <c r="AV40">
        <v>3</v>
      </c>
      <c r="AW40">
        <v>1</v>
      </c>
      <c r="AX40" t="s">
        <v>88</v>
      </c>
      <c r="AY40">
        <v>6</v>
      </c>
      <c r="AZ40" t="s">
        <v>97</v>
      </c>
      <c r="BA40">
        <v>0</v>
      </c>
      <c r="BB40" t="s">
        <v>126</v>
      </c>
      <c r="BC40" t="s">
        <v>98</v>
      </c>
      <c r="BD40" t="s">
        <v>92</v>
      </c>
      <c r="BE40">
        <v>1</v>
      </c>
      <c r="BF40">
        <v>386</v>
      </c>
      <c r="BG40" t="s">
        <v>88</v>
      </c>
      <c r="BH40" t="s">
        <v>95</v>
      </c>
      <c r="BI40">
        <v>0</v>
      </c>
      <c r="BJ40">
        <v>0</v>
      </c>
      <c r="BK40">
        <v>0</v>
      </c>
      <c r="BL40">
        <v>0</v>
      </c>
      <c r="BM40">
        <v>0</v>
      </c>
      <c r="BN40" t="s">
        <v>127</v>
      </c>
      <c r="BO40">
        <v>0</v>
      </c>
      <c r="BP40">
        <v>1</v>
      </c>
      <c r="BQ40">
        <v>2007</v>
      </c>
      <c r="BR40" t="s">
        <v>101</v>
      </c>
      <c r="BS40" t="s">
        <v>102</v>
      </c>
      <c r="BT40">
        <v>127000</v>
      </c>
      <c r="BU40">
        <v>0</v>
      </c>
      <c r="BV40">
        <v>0</v>
      </c>
      <c r="BW40">
        <v>4</v>
      </c>
      <c r="BX40">
        <v>3</v>
      </c>
      <c r="BY40">
        <v>2</v>
      </c>
      <c r="BZ40">
        <v>130760.55995940699</v>
      </c>
    </row>
    <row r="41" spans="1:78" x14ac:dyDescent="0.25">
      <c r="A41">
        <v>60</v>
      </c>
      <c r="B41" t="s">
        <v>74</v>
      </c>
      <c r="C41">
        <v>69</v>
      </c>
      <c r="D41">
        <v>13869</v>
      </c>
      <c r="E41" t="s">
        <v>75</v>
      </c>
      <c r="F41" t="s">
        <v>143</v>
      </c>
      <c r="G41" t="s">
        <v>77</v>
      </c>
      <c r="H41" t="s">
        <v>113</v>
      </c>
      <c r="I41" t="s">
        <v>79</v>
      </c>
      <c r="J41" t="s">
        <v>177</v>
      </c>
      <c r="K41" t="s">
        <v>106</v>
      </c>
      <c r="L41" t="s">
        <v>82</v>
      </c>
      <c r="M41" t="s">
        <v>107</v>
      </c>
      <c r="N41">
        <v>6</v>
      </c>
      <c r="O41">
        <v>6</v>
      </c>
      <c r="P41" t="s">
        <v>84</v>
      </c>
      <c r="Q41" t="s">
        <v>85</v>
      </c>
      <c r="R41" t="s">
        <v>108</v>
      </c>
      <c r="S41" t="s">
        <v>108</v>
      </c>
      <c r="T41" t="s">
        <v>87</v>
      </c>
      <c r="U41">
        <v>0</v>
      </c>
      <c r="V41" t="s">
        <v>88</v>
      </c>
      <c r="W41" t="s">
        <v>110</v>
      </c>
      <c r="X41" t="s">
        <v>90</v>
      </c>
      <c r="Y41" t="s">
        <v>122</v>
      </c>
      <c r="Z41" t="s">
        <v>112</v>
      </c>
      <c r="AA41">
        <v>182</v>
      </c>
      <c r="AB41" t="s">
        <v>92</v>
      </c>
      <c r="AC41">
        <v>0</v>
      </c>
      <c r="AD41">
        <f t="shared" si="0"/>
        <v>1</v>
      </c>
      <c r="AE41">
        <v>612</v>
      </c>
      <c r="AF41">
        <f t="shared" si="1"/>
        <v>3.36</v>
      </c>
      <c r="AG41">
        <f t="shared" si="2"/>
        <v>0.77</v>
      </c>
      <c r="AH41">
        <v>794</v>
      </c>
      <c r="AI41" t="s">
        <v>93</v>
      </c>
      <c r="AJ41" t="s">
        <v>90</v>
      </c>
      <c r="AK41" t="s">
        <v>95</v>
      </c>
      <c r="AL41" t="s">
        <v>96</v>
      </c>
      <c r="AM41">
        <v>794</v>
      </c>
      <c r="AN41">
        <v>676</v>
      </c>
      <c r="AO41">
        <v>0</v>
      </c>
      <c r="AP41">
        <f t="shared" si="3"/>
        <v>0</v>
      </c>
      <c r="AQ41">
        <v>1470</v>
      </c>
      <c r="AR41">
        <v>0</v>
      </c>
      <c r="AS41">
        <v>1</v>
      </c>
      <c r="AT41">
        <v>2</v>
      </c>
      <c r="AU41">
        <v>0</v>
      </c>
      <c r="AV41">
        <v>3</v>
      </c>
      <c r="AW41">
        <v>1</v>
      </c>
      <c r="AX41" t="s">
        <v>88</v>
      </c>
      <c r="AY41">
        <v>6</v>
      </c>
      <c r="AZ41" t="s">
        <v>97</v>
      </c>
      <c r="BA41">
        <v>0</v>
      </c>
      <c r="BB41" t="s">
        <v>126</v>
      </c>
      <c r="BC41" t="s">
        <v>98</v>
      </c>
      <c r="BD41" t="s">
        <v>140</v>
      </c>
      <c r="BE41">
        <v>2</v>
      </c>
      <c r="BF41">
        <v>388</v>
      </c>
      <c r="BG41" t="s">
        <v>88</v>
      </c>
      <c r="BH41" t="s">
        <v>95</v>
      </c>
      <c r="BI41">
        <v>0</v>
      </c>
      <c r="BJ41">
        <v>75</v>
      </c>
      <c r="BK41">
        <v>0</v>
      </c>
      <c r="BL41">
        <v>0</v>
      </c>
      <c r="BM41">
        <v>0</v>
      </c>
      <c r="BN41" t="s">
        <v>100</v>
      </c>
      <c r="BO41">
        <v>0</v>
      </c>
      <c r="BP41">
        <v>7</v>
      </c>
      <c r="BQ41">
        <v>2007</v>
      </c>
      <c r="BR41" t="s">
        <v>101</v>
      </c>
      <c r="BS41" t="s">
        <v>102</v>
      </c>
      <c r="BT41">
        <v>177000</v>
      </c>
      <c r="BU41">
        <v>0</v>
      </c>
      <c r="BV41">
        <v>0</v>
      </c>
      <c r="BW41">
        <v>5</v>
      </c>
      <c r="BX41">
        <v>4</v>
      </c>
      <c r="BY41">
        <v>3</v>
      </c>
      <c r="BZ41">
        <v>171812.66751136701</v>
      </c>
    </row>
    <row r="42" spans="1:78" x14ac:dyDescent="0.25">
      <c r="A42">
        <v>50</v>
      </c>
      <c r="B42" t="s">
        <v>130</v>
      </c>
      <c r="C42">
        <v>52</v>
      </c>
      <c r="D42">
        <v>6240</v>
      </c>
      <c r="E42" t="s">
        <v>75</v>
      </c>
      <c r="F42" t="s">
        <v>76</v>
      </c>
      <c r="G42" t="s">
        <v>77</v>
      </c>
      <c r="H42" t="s">
        <v>104</v>
      </c>
      <c r="I42" t="s">
        <v>79</v>
      </c>
      <c r="J42" t="s">
        <v>150</v>
      </c>
      <c r="K42" t="s">
        <v>106</v>
      </c>
      <c r="L42" t="s">
        <v>82</v>
      </c>
      <c r="M42" t="s">
        <v>124</v>
      </c>
      <c r="N42">
        <v>6</v>
      </c>
      <c r="O42">
        <v>6</v>
      </c>
      <c r="P42" t="s">
        <v>84</v>
      </c>
      <c r="Q42" t="s">
        <v>85</v>
      </c>
      <c r="R42" t="s">
        <v>115</v>
      </c>
      <c r="S42" t="s">
        <v>115</v>
      </c>
      <c r="T42" t="s">
        <v>87</v>
      </c>
      <c r="U42">
        <v>0</v>
      </c>
      <c r="V42" t="s">
        <v>88</v>
      </c>
      <c r="W42" t="s">
        <v>110</v>
      </c>
      <c r="X42" t="s">
        <v>88</v>
      </c>
      <c r="Y42" t="s">
        <v>118</v>
      </c>
      <c r="Z42" t="s">
        <v>92</v>
      </c>
      <c r="AA42">
        <v>0</v>
      </c>
      <c r="AB42" t="s">
        <v>92</v>
      </c>
      <c r="AC42">
        <v>0</v>
      </c>
      <c r="AD42">
        <f t="shared" si="0"/>
        <v>1</v>
      </c>
      <c r="AE42">
        <v>816</v>
      </c>
      <c r="AF42">
        <f t="shared" si="1"/>
        <v>1200</v>
      </c>
      <c r="AG42">
        <f t="shared" si="2"/>
        <v>1</v>
      </c>
      <c r="AH42">
        <v>816</v>
      </c>
      <c r="AI42" t="s">
        <v>93</v>
      </c>
      <c r="AJ42" t="s">
        <v>88</v>
      </c>
      <c r="AK42" t="s">
        <v>95</v>
      </c>
      <c r="AL42" t="s">
        <v>96</v>
      </c>
      <c r="AM42">
        <v>816</v>
      </c>
      <c r="AN42">
        <v>0</v>
      </c>
      <c r="AO42">
        <v>360</v>
      </c>
      <c r="AP42">
        <f t="shared" si="3"/>
        <v>0.30612244897959184</v>
      </c>
      <c r="AQ42">
        <v>1176</v>
      </c>
      <c r="AR42">
        <v>0</v>
      </c>
      <c r="AS42">
        <v>0</v>
      </c>
      <c r="AT42">
        <v>1</v>
      </c>
      <c r="AU42">
        <v>0</v>
      </c>
      <c r="AV42">
        <v>3</v>
      </c>
      <c r="AW42">
        <v>1</v>
      </c>
      <c r="AX42" t="s">
        <v>88</v>
      </c>
      <c r="AY42">
        <v>6</v>
      </c>
      <c r="AZ42" t="s">
        <v>97</v>
      </c>
      <c r="BA42">
        <v>1</v>
      </c>
      <c r="BB42" t="s">
        <v>90</v>
      </c>
      <c r="BC42" t="s">
        <v>119</v>
      </c>
      <c r="BD42" t="s">
        <v>92</v>
      </c>
      <c r="BE42">
        <v>2</v>
      </c>
      <c r="BF42">
        <v>528</v>
      </c>
      <c r="BG42" t="s">
        <v>88</v>
      </c>
      <c r="BH42" t="s">
        <v>95</v>
      </c>
      <c r="BI42">
        <v>112</v>
      </c>
      <c r="BJ42">
        <v>0</v>
      </c>
      <c r="BK42">
        <v>0</v>
      </c>
      <c r="BL42">
        <v>0</v>
      </c>
      <c r="BM42">
        <v>0</v>
      </c>
      <c r="BN42" t="s">
        <v>127</v>
      </c>
      <c r="BO42">
        <v>400</v>
      </c>
      <c r="BP42">
        <v>9</v>
      </c>
      <c r="BQ42">
        <v>2006</v>
      </c>
      <c r="BR42" t="s">
        <v>101</v>
      </c>
      <c r="BS42" t="s">
        <v>102</v>
      </c>
      <c r="BT42">
        <v>114500</v>
      </c>
      <c r="BU42">
        <v>0</v>
      </c>
      <c r="BV42">
        <v>1</v>
      </c>
      <c r="BW42">
        <v>3</v>
      </c>
      <c r="BX42">
        <v>4</v>
      </c>
      <c r="BY42">
        <v>1</v>
      </c>
      <c r="BZ42">
        <v>121949.030462909</v>
      </c>
    </row>
    <row r="43" spans="1:78" x14ac:dyDescent="0.25">
      <c r="A43">
        <v>90</v>
      </c>
      <c r="B43" t="s">
        <v>130</v>
      </c>
      <c r="C43">
        <v>110</v>
      </c>
      <c r="D43">
        <v>8472</v>
      </c>
      <c r="E43" t="s">
        <v>75</v>
      </c>
      <c r="F43" t="s">
        <v>143</v>
      </c>
      <c r="G43" t="s">
        <v>162</v>
      </c>
      <c r="H43" t="s">
        <v>113</v>
      </c>
      <c r="I43" t="s">
        <v>178</v>
      </c>
      <c r="J43" t="s">
        <v>163</v>
      </c>
      <c r="K43" t="s">
        <v>179</v>
      </c>
      <c r="L43" t="s">
        <v>155</v>
      </c>
      <c r="M43" t="s">
        <v>83</v>
      </c>
      <c r="N43">
        <v>5</v>
      </c>
      <c r="O43">
        <v>5</v>
      </c>
      <c r="P43" t="s">
        <v>84</v>
      </c>
      <c r="Q43" t="s">
        <v>85</v>
      </c>
      <c r="R43" t="s">
        <v>115</v>
      </c>
      <c r="S43" t="s">
        <v>115</v>
      </c>
      <c r="T43" t="s">
        <v>87</v>
      </c>
      <c r="U43">
        <v>0</v>
      </c>
      <c r="V43" t="s">
        <v>135</v>
      </c>
      <c r="W43" t="s">
        <v>89</v>
      </c>
      <c r="X43" t="s">
        <v>90</v>
      </c>
      <c r="Y43" t="s">
        <v>90</v>
      </c>
      <c r="Z43" t="s">
        <v>173</v>
      </c>
      <c r="AA43">
        <v>104</v>
      </c>
      <c r="AB43" t="s">
        <v>112</v>
      </c>
      <c r="AC43">
        <v>712</v>
      </c>
      <c r="AD43">
        <f t="shared" si="0"/>
        <v>2</v>
      </c>
      <c r="AE43">
        <v>0</v>
      </c>
      <c r="AF43">
        <f t="shared" si="1"/>
        <v>0</v>
      </c>
      <c r="AG43">
        <f t="shared" si="2"/>
        <v>0</v>
      </c>
      <c r="AH43">
        <v>816</v>
      </c>
      <c r="AI43" t="s">
        <v>93</v>
      </c>
      <c r="AJ43" t="s">
        <v>88</v>
      </c>
      <c r="AK43" t="s">
        <v>164</v>
      </c>
      <c r="AL43" t="s">
        <v>96</v>
      </c>
      <c r="AM43">
        <v>816</v>
      </c>
      <c r="AN43">
        <v>0</v>
      </c>
      <c r="AO43">
        <v>0</v>
      </c>
      <c r="AP43">
        <f t="shared" si="3"/>
        <v>0</v>
      </c>
      <c r="AQ43">
        <v>816</v>
      </c>
      <c r="AR43">
        <v>1</v>
      </c>
      <c r="AS43">
        <v>0</v>
      </c>
      <c r="AT43">
        <v>1</v>
      </c>
      <c r="AU43">
        <v>0</v>
      </c>
      <c r="AV43">
        <v>2</v>
      </c>
      <c r="AW43">
        <v>1</v>
      </c>
      <c r="AX43" t="s">
        <v>88</v>
      </c>
      <c r="AY43">
        <v>5</v>
      </c>
      <c r="AZ43" t="s">
        <v>97</v>
      </c>
      <c r="BA43">
        <v>0</v>
      </c>
      <c r="BB43" t="s">
        <v>126</v>
      </c>
      <c r="BC43" t="s">
        <v>158</v>
      </c>
      <c r="BD43" t="s">
        <v>92</v>
      </c>
      <c r="BE43">
        <v>2</v>
      </c>
      <c r="BF43">
        <v>516</v>
      </c>
      <c r="BG43" t="s">
        <v>88</v>
      </c>
      <c r="BH43" t="s">
        <v>95</v>
      </c>
      <c r="BI43">
        <v>106</v>
      </c>
      <c r="BJ43">
        <v>0</v>
      </c>
      <c r="BK43">
        <v>0</v>
      </c>
      <c r="BL43">
        <v>0</v>
      </c>
      <c r="BM43">
        <v>0</v>
      </c>
      <c r="BN43" t="s">
        <v>100</v>
      </c>
      <c r="BO43">
        <v>0</v>
      </c>
      <c r="BP43">
        <v>5</v>
      </c>
      <c r="BQ43">
        <v>2010</v>
      </c>
      <c r="BR43" t="s">
        <v>101</v>
      </c>
      <c r="BS43" t="s">
        <v>102</v>
      </c>
      <c r="BT43">
        <v>110000</v>
      </c>
      <c r="BU43">
        <v>0</v>
      </c>
      <c r="BV43">
        <v>0</v>
      </c>
      <c r="BW43">
        <v>4</v>
      </c>
      <c r="BX43">
        <v>3</v>
      </c>
      <c r="BY43">
        <v>2</v>
      </c>
      <c r="BZ43">
        <v>110038.209733821</v>
      </c>
    </row>
    <row r="44" spans="1:78" x14ac:dyDescent="0.25">
      <c r="A44">
        <v>20</v>
      </c>
      <c r="B44" t="s">
        <v>74</v>
      </c>
      <c r="C44">
        <v>68</v>
      </c>
      <c r="D44">
        <v>50271</v>
      </c>
      <c r="E44" t="s">
        <v>75</v>
      </c>
      <c r="F44" t="s">
        <v>103</v>
      </c>
      <c r="G44" t="s">
        <v>180</v>
      </c>
      <c r="H44" t="s">
        <v>104</v>
      </c>
      <c r="I44" t="s">
        <v>79</v>
      </c>
      <c r="J44" t="s">
        <v>80</v>
      </c>
      <c r="K44" t="s">
        <v>106</v>
      </c>
      <c r="L44" t="s">
        <v>82</v>
      </c>
      <c r="M44" t="s">
        <v>83</v>
      </c>
      <c r="N44">
        <v>9</v>
      </c>
      <c r="O44">
        <v>5</v>
      </c>
      <c r="P44" t="s">
        <v>84</v>
      </c>
      <c r="Q44" t="s">
        <v>181</v>
      </c>
      <c r="R44" t="s">
        <v>138</v>
      </c>
      <c r="S44" t="s">
        <v>116</v>
      </c>
      <c r="T44" t="s">
        <v>87</v>
      </c>
      <c r="U44">
        <v>0</v>
      </c>
      <c r="V44" t="s">
        <v>90</v>
      </c>
      <c r="W44" t="s">
        <v>89</v>
      </c>
      <c r="X44" t="s">
        <v>94</v>
      </c>
      <c r="Y44" t="s">
        <v>90</v>
      </c>
      <c r="Z44" t="s">
        <v>112</v>
      </c>
      <c r="AA44">
        <v>1810</v>
      </c>
      <c r="AB44" t="s">
        <v>92</v>
      </c>
      <c r="AC44">
        <v>0</v>
      </c>
      <c r="AD44">
        <f t="shared" si="0"/>
        <v>1</v>
      </c>
      <c r="AE44">
        <v>32</v>
      </c>
      <c r="AF44">
        <f t="shared" si="1"/>
        <v>0.02</v>
      </c>
      <c r="AG44">
        <f t="shared" si="2"/>
        <v>0.02</v>
      </c>
      <c r="AH44">
        <v>1842</v>
      </c>
      <c r="AI44" t="s">
        <v>93</v>
      </c>
      <c r="AJ44" t="s">
        <v>90</v>
      </c>
      <c r="AK44" t="s">
        <v>95</v>
      </c>
      <c r="AL44" t="s">
        <v>96</v>
      </c>
      <c r="AM44">
        <v>1842</v>
      </c>
      <c r="AN44">
        <v>0</v>
      </c>
      <c r="AO44">
        <v>0</v>
      </c>
      <c r="AP44">
        <f t="shared" si="3"/>
        <v>0</v>
      </c>
      <c r="AQ44">
        <v>1842</v>
      </c>
      <c r="AR44">
        <v>2</v>
      </c>
      <c r="AS44">
        <v>0</v>
      </c>
      <c r="AT44">
        <v>0</v>
      </c>
      <c r="AU44">
        <v>1</v>
      </c>
      <c r="AV44">
        <v>0</v>
      </c>
      <c r="AW44">
        <v>1</v>
      </c>
      <c r="AX44" t="s">
        <v>90</v>
      </c>
      <c r="AY44">
        <v>5</v>
      </c>
      <c r="AZ44" t="s">
        <v>97</v>
      </c>
      <c r="BA44">
        <v>1</v>
      </c>
      <c r="BB44" t="s">
        <v>90</v>
      </c>
      <c r="BC44" t="s">
        <v>98</v>
      </c>
      <c r="BD44" t="s">
        <v>140</v>
      </c>
      <c r="BE44">
        <v>3</v>
      </c>
      <c r="BF44">
        <v>894</v>
      </c>
      <c r="BG44" t="s">
        <v>88</v>
      </c>
      <c r="BH44" t="s">
        <v>95</v>
      </c>
      <c r="BI44">
        <v>857</v>
      </c>
      <c r="BJ44">
        <v>72</v>
      </c>
      <c r="BK44">
        <v>0</v>
      </c>
      <c r="BL44">
        <v>0</v>
      </c>
      <c r="BM44">
        <v>0</v>
      </c>
      <c r="BN44" t="s">
        <v>100</v>
      </c>
      <c r="BO44">
        <v>0</v>
      </c>
      <c r="BP44">
        <v>11</v>
      </c>
      <c r="BQ44">
        <v>2006</v>
      </c>
      <c r="BR44" t="s">
        <v>101</v>
      </c>
      <c r="BS44" t="s">
        <v>102</v>
      </c>
      <c r="BT44">
        <v>385000</v>
      </c>
      <c r="BU44">
        <v>0</v>
      </c>
      <c r="BV44">
        <v>0</v>
      </c>
      <c r="BW44">
        <v>5</v>
      </c>
      <c r="BX44">
        <v>4</v>
      </c>
      <c r="BY44">
        <v>3</v>
      </c>
      <c r="BZ44">
        <v>381546.890310805</v>
      </c>
    </row>
    <row r="45" spans="1:78" x14ac:dyDescent="0.25">
      <c r="A45">
        <v>80</v>
      </c>
      <c r="B45" t="s">
        <v>74</v>
      </c>
      <c r="C45">
        <v>60</v>
      </c>
      <c r="D45">
        <v>7134</v>
      </c>
      <c r="E45" t="s">
        <v>75</v>
      </c>
      <c r="F45" t="s">
        <v>76</v>
      </c>
      <c r="G45" t="s">
        <v>162</v>
      </c>
      <c r="H45" t="s">
        <v>104</v>
      </c>
      <c r="I45" t="s">
        <v>178</v>
      </c>
      <c r="J45" t="s">
        <v>147</v>
      </c>
      <c r="K45" t="s">
        <v>106</v>
      </c>
      <c r="L45" t="s">
        <v>82</v>
      </c>
      <c r="M45" t="s">
        <v>182</v>
      </c>
      <c r="N45">
        <v>5</v>
      </c>
      <c r="O45">
        <v>5</v>
      </c>
      <c r="P45" t="s">
        <v>84</v>
      </c>
      <c r="Q45" t="s">
        <v>85</v>
      </c>
      <c r="R45" t="s">
        <v>86</v>
      </c>
      <c r="S45" t="s">
        <v>86</v>
      </c>
      <c r="T45" t="s">
        <v>87</v>
      </c>
      <c r="U45">
        <v>0</v>
      </c>
      <c r="V45" t="s">
        <v>88</v>
      </c>
      <c r="W45" t="s">
        <v>89</v>
      </c>
      <c r="X45" t="s">
        <v>88</v>
      </c>
      <c r="Y45" t="s">
        <v>118</v>
      </c>
      <c r="Z45" t="s">
        <v>91</v>
      </c>
      <c r="AA45">
        <v>384</v>
      </c>
      <c r="AB45" t="s">
        <v>92</v>
      </c>
      <c r="AC45">
        <v>0</v>
      </c>
      <c r="AD45">
        <f t="shared" si="0"/>
        <v>1</v>
      </c>
      <c r="AE45">
        <v>0</v>
      </c>
      <c r="AF45">
        <f t="shared" si="1"/>
        <v>0</v>
      </c>
      <c r="AG45">
        <f t="shared" si="2"/>
        <v>0</v>
      </c>
      <c r="AH45">
        <v>384</v>
      </c>
      <c r="AI45" t="s">
        <v>93</v>
      </c>
      <c r="AJ45" t="s">
        <v>88</v>
      </c>
      <c r="AK45" t="s">
        <v>95</v>
      </c>
      <c r="AL45" t="s">
        <v>96</v>
      </c>
      <c r="AM45">
        <v>1360</v>
      </c>
      <c r="AN45">
        <v>0</v>
      </c>
      <c r="AO45">
        <v>0</v>
      </c>
      <c r="AP45">
        <f t="shared" si="3"/>
        <v>0</v>
      </c>
      <c r="AQ45">
        <v>1360</v>
      </c>
      <c r="AR45">
        <v>0</v>
      </c>
      <c r="AS45">
        <v>0</v>
      </c>
      <c r="AT45">
        <v>1</v>
      </c>
      <c r="AU45">
        <v>0</v>
      </c>
      <c r="AV45">
        <v>3</v>
      </c>
      <c r="AW45">
        <v>1</v>
      </c>
      <c r="AX45" t="s">
        <v>88</v>
      </c>
      <c r="AY45">
        <v>6</v>
      </c>
      <c r="AZ45" t="s">
        <v>134</v>
      </c>
      <c r="BA45">
        <v>1</v>
      </c>
      <c r="BB45" t="s">
        <v>88</v>
      </c>
      <c r="BC45" t="s">
        <v>119</v>
      </c>
      <c r="BD45" t="s">
        <v>92</v>
      </c>
      <c r="BE45">
        <v>2</v>
      </c>
      <c r="BF45">
        <v>572</v>
      </c>
      <c r="BG45" t="s">
        <v>88</v>
      </c>
      <c r="BH45" t="s">
        <v>95</v>
      </c>
      <c r="BI45">
        <v>0</v>
      </c>
      <c r="BJ45">
        <v>50</v>
      </c>
      <c r="BK45">
        <v>0</v>
      </c>
      <c r="BL45">
        <v>0</v>
      </c>
      <c r="BM45">
        <v>0</v>
      </c>
      <c r="BN45" t="s">
        <v>127</v>
      </c>
      <c r="BO45">
        <v>0</v>
      </c>
      <c r="BP45">
        <v>2</v>
      </c>
      <c r="BQ45">
        <v>2007</v>
      </c>
      <c r="BR45" t="s">
        <v>101</v>
      </c>
      <c r="BS45" t="s">
        <v>102</v>
      </c>
      <c r="BT45">
        <v>130000</v>
      </c>
      <c r="BU45">
        <v>0</v>
      </c>
      <c r="BV45">
        <v>0</v>
      </c>
      <c r="BW45">
        <v>4</v>
      </c>
      <c r="BX45">
        <v>3</v>
      </c>
      <c r="BY45">
        <v>2</v>
      </c>
      <c r="BZ45">
        <v>128493.00682358901</v>
      </c>
    </row>
    <row r="46" spans="1:78" x14ac:dyDescent="0.25">
      <c r="A46">
        <v>20</v>
      </c>
      <c r="B46" t="s">
        <v>74</v>
      </c>
      <c r="C46">
        <v>100</v>
      </c>
      <c r="D46">
        <v>10175</v>
      </c>
      <c r="E46" t="s">
        <v>75</v>
      </c>
      <c r="F46" t="s">
        <v>103</v>
      </c>
      <c r="G46" t="s">
        <v>77</v>
      </c>
      <c r="H46" t="s">
        <v>104</v>
      </c>
      <c r="I46" t="s">
        <v>79</v>
      </c>
      <c r="J46" t="s">
        <v>147</v>
      </c>
      <c r="K46" t="s">
        <v>106</v>
      </c>
      <c r="L46" t="s">
        <v>82</v>
      </c>
      <c r="M46" t="s">
        <v>83</v>
      </c>
      <c r="N46">
        <v>6</v>
      </c>
      <c r="O46">
        <v>5</v>
      </c>
      <c r="P46" t="s">
        <v>84</v>
      </c>
      <c r="Q46" t="s">
        <v>85</v>
      </c>
      <c r="R46" t="s">
        <v>145</v>
      </c>
      <c r="S46" t="s">
        <v>146</v>
      </c>
      <c r="T46" t="s">
        <v>109</v>
      </c>
      <c r="U46">
        <v>272</v>
      </c>
      <c r="V46" t="s">
        <v>88</v>
      </c>
      <c r="W46" t="s">
        <v>89</v>
      </c>
      <c r="X46" t="s">
        <v>88</v>
      </c>
      <c r="Y46" t="s">
        <v>118</v>
      </c>
      <c r="Z46" t="s">
        <v>148</v>
      </c>
      <c r="AA46">
        <v>490</v>
      </c>
      <c r="AB46" t="s">
        <v>92</v>
      </c>
      <c r="AC46">
        <v>0</v>
      </c>
      <c r="AD46">
        <f t="shared" si="0"/>
        <v>1</v>
      </c>
      <c r="AE46">
        <v>935</v>
      </c>
      <c r="AF46">
        <f t="shared" si="1"/>
        <v>1.91</v>
      </c>
      <c r="AG46">
        <f t="shared" si="2"/>
        <v>0.66</v>
      </c>
      <c r="AH46">
        <v>1425</v>
      </c>
      <c r="AI46" t="s">
        <v>93</v>
      </c>
      <c r="AJ46" t="s">
        <v>90</v>
      </c>
      <c r="AK46" t="s">
        <v>95</v>
      </c>
      <c r="AL46" t="s">
        <v>96</v>
      </c>
      <c r="AM46">
        <v>1425</v>
      </c>
      <c r="AN46">
        <v>0</v>
      </c>
      <c r="AO46">
        <v>0</v>
      </c>
      <c r="AP46">
        <f t="shared" si="3"/>
        <v>0</v>
      </c>
      <c r="AQ46">
        <v>1425</v>
      </c>
      <c r="AR46">
        <v>0</v>
      </c>
      <c r="AS46">
        <v>0</v>
      </c>
      <c r="AT46">
        <v>2</v>
      </c>
      <c r="AU46">
        <v>0</v>
      </c>
      <c r="AV46">
        <v>3</v>
      </c>
      <c r="AW46">
        <v>1</v>
      </c>
      <c r="AX46" t="s">
        <v>88</v>
      </c>
      <c r="AY46">
        <v>7</v>
      </c>
      <c r="AZ46" t="s">
        <v>97</v>
      </c>
      <c r="BA46">
        <v>1</v>
      </c>
      <c r="BB46" t="s">
        <v>90</v>
      </c>
      <c r="BC46" t="s">
        <v>98</v>
      </c>
      <c r="BD46" t="s">
        <v>99</v>
      </c>
      <c r="BE46">
        <v>2</v>
      </c>
      <c r="BF46">
        <v>576</v>
      </c>
      <c r="BG46" t="s">
        <v>88</v>
      </c>
      <c r="BH46" t="s">
        <v>95</v>
      </c>
      <c r="BI46">
        <v>0</v>
      </c>
      <c r="BJ46">
        <v>0</v>
      </c>
      <c r="BK46">
        <v>0</v>
      </c>
      <c r="BL46">
        <v>407</v>
      </c>
      <c r="BM46">
        <v>0</v>
      </c>
      <c r="BN46" t="s">
        <v>100</v>
      </c>
      <c r="BO46">
        <v>0</v>
      </c>
      <c r="BP46">
        <v>7</v>
      </c>
      <c r="BQ46">
        <v>2008</v>
      </c>
      <c r="BR46" t="s">
        <v>101</v>
      </c>
      <c r="BS46" t="s">
        <v>102</v>
      </c>
      <c r="BT46">
        <v>180500</v>
      </c>
      <c r="BU46">
        <v>0</v>
      </c>
      <c r="BV46">
        <v>0</v>
      </c>
      <c r="BW46">
        <v>4</v>
      </c>
      <c r="BX46">
        <v>3</v>
      </c>
      <c r="BY46">
        <v>2</v>
      </c>
      <c r="BZ46">
        <v>166600.54000178899</v>
      </c>
    </row>
    <row r="47" spans="1:78" x14ac:dyDescent="0.25">
      <c r="A47">
        <v>160</v>
      </c>
      <c r="B47" t="s">
        <v>174</v>
      </c>
      <c r="C47">
        <v>24</v>
      </c>
      <c r="D47">
        <v>2645</v>
      </c>
      <c r="E47" t="s">
        <v>167</v>
      </c>
      <c r="F47" t="s">
        <v>76</v>
      </c>
      <c r="G47" t="s">
        <v>77</v>
      </c>
      <c r="H47" t="s">
        <v>104</v>
      </c>
      <c r="I47" t="s">
        <v>79</v>
      </c>
      <c r="J47" t="s">
        <v>128</v>
      </c>
      <c r="K47" t="s">
        <v>106</v>
      </c>
      <c r="L47" t="s">
        <v>183</v>
      </c>
      <c r="M47" t="s">
        <v>107</v>
      </c>
      <c r="N47">
        <v>8</v>
      </c>
      <c r="O47">
        <v>5</v>
      </c>
      <c r="P47" t="s">
        <v>84</v>
      </c>
      <c r="Q47" t="s">
        <v>85</v>
      </c>
      <c r="R47" t="s">
        <v>86</v>
      </c>
      <c r="S47" t="s">
        <v>86</v>
      </c>
      <c r="T47" t="s">
        <v>109</v>
      </c>
      <c r="U47">
        <v>456</v>
      </c>
      <c r="V47" t="s">
        <v>90</v>
      </c>
      <c r="W47" t="s">
        <v>110</v>
      </c>
      <c r="X47" t="s">
        <v>90</v>
      </c>
      <c r="Y47" t="s">
        <v>118</v>
      </c>
      <c r="Z47" t="s">
        <v>112</v>
      </c>
      <c r="AA47">
        <v>649</v>
      </c>
      <c r="AB47" t="s">
        <v>92</v>
      </c>
      <c r="AC47">
        <v>0</v>
      </c>
      <c r="AD47">
        <f t="shared" si="0"/>
        <v>1</v>
      </c>
      <c r="AE47">
        <v>321</v>
      </c>
      <c r="AF47">
        <f t="shared" si="1"/>
        <v>0.49</v>
      </c>
      <c r="AG47">
        <f t="shared" si="2"/>
        <v>0.33</v>
      </c>
      <c r="AH47">
        <v>970</v>
      </c>
      <c r="AI47" t="s">
        <v>93</v>
      </c>
      <c r="AJ47" t="s">
        <v>94</v>
      </c>
      <c r="AK47" t="s">
        <v>95</v>
      </c>
      <c r="AL47" t="s">
        <v>96</v>
      </c>
      <c r="AM47">
        <v>983</v>
      </c>
      <c r="AN47">
        <v>756</v>
      </c>
      <c r="AO47">
        <v>0</v>
      </c>
      <c r="AP47">
        <f t="shared" si="3"/>
        <v>0</v>
      </c>
      <c r="AQ47">
        <v>1739</v>
      </c>
      <c r="AR47">
        <v>1</v>
      </c>
      <c r="AS47">
        <v>0</v>
      </c>
      <c r="AT47">
        <v>2</v>
      </c>
      <c r="AU47">
        <v>1</v>
      </c>
      <c r="AV47">
        <v>3</v>
      </c>
      <c r="AW47">
        <v>1</v>
      </c>
      <c r="AX47" t="s">
        <v>90</v>
      </c>
      <c r="AY47">
        <v>7</v>
      </c>
      <c r="AZ47" t="s">
        <v>97</v>
      </c>
      <c r="BA47">
        <v>0</v>
      </c>
      <c r="BB47" t="s">
        <v>126</v>
      </c>
      <c r="BC47" t="s">
        <v>98</v>
      </c>
      <c r="BD47" t="s">
        <v>140</v>
      </c>
      <c r="BE47">
        <v>2</v>
      </c>
      <c r="BF47">
        <v>480</v>
      </c>
      <c r="BG47" t="s">
        <v>88</v>
      </c>
      <c r="BH47" t="s">
        <v>95</v>
      </c>
      <c r="BI47">
        <v>115</v>
      </c>
      <c r="BJ47">
        <v>0</v>
      </c>
      <c r="BK47">
        <v>0</v>
      </c>
      <c r="BL47">
        <v>0</v>
      </c>
      <c r="BM47">
        <v>0</v>
      </c>
      <c r="BN47" t="s">
        <v>100</v>
      </c>
      <c r="BO47">
        <v>0</v>
      </c>
      <c r="BP47">
        <v>8</v>
      </c>
      <c r="BQ47">
        <v>2009</v>
      </c>
      <c r="BR47" t="s">
        <v>101</v>
      </c>
      <c r="BS47" t="s">
        <v>120</v>
      </c>
      <c r="BT47">
        <v>172500</v>
      </c>
      <c r="BU47">
        <v>0</v>
      </c>
      <c r="BV47">
        <v>0</v>
      </c>
      <c r="BW47">
        <v>5</v>
      </c>
      <c r="BX47">
        <v>4</v>
      </c>
      <c r="BY47">
        <v>3</v>
      </c>
      <c r="BZ47">
        <v>189038.92521098201</v>
      </c>
    </row>
    <row r="48" spans="1:78" x14ac:dyDescent="0.25">
      <c r="A48">
        <v>60</v>
      </c>
      <c r="B48" t="s">
        <v>74</v>
      </c>
      <c r="C48">
        <v>89</v>
      </c>
      <c r="D48">
        <v>11645</v>
      </c>
      <c r="E48" t="s">
        <v>75</v>
      </c>
      <c r="F48" t="s">
        <v>103</v>
      </c>
      <c r="G48" t="s">
        <v>77</v>
      </c>
      <c r="H48" t="s">
        <v>113</v>
      </c>
      <c r="I48" t="s">
        <v>79</v>
      </c>
      <c r="J48" t="s">
        <v>105</v>
      </c>
      <c r="K48" t="s">
        <v>106</v>
      </c>
      <c r="L48" t="s">
        <v>82</v>
      </c>
      <c r="M48" t="s">
        <v>107</v>
      </c>
      <c r="N48">
        <v>7</v>
      </c>
      <c r="O48">
        <v>5</v>
      </c>
      <c r="P48" t="s">
        <v>84</v>
      </c>
      <c r="Q48" t="s">
        <v>85</v>
      </c>
      <c r="R48" t="s">
        <v>108</v>
      </c>
      <c r="S48" t="s">
        <v>108</v>
      </c>
      <c r="T48" t="s">
        <v>87</v>
      </c>
      <c r="U48">
        <v>0</v>
      </c>
      <c r="V48" t="s">
        <v>90</v>
      </c>
      <c r="W48" t="s">
        <v>110</v>
      </c>
      <c r="X48" t="s">
        <v>90</v>
      </c>
      <c r="Y48" t="s">
        <v>118</v>
      </c>
      <c r="Z48" t="s">
        <v>92</v>
      </c>
      <c r="AA48">
        <v>0</v>
      </c>
      <c r="AB48" t="s">
        <v>92</v>
      </c>
      <c r="AC48">
        <v>0</v>
      </c>
      <c r="AD48">
        <f t="shared" si="0"/>
        <v>1</v>
      </c>
      <c r="AE48">
        <v>860</v>
      </c>
      <c r="AF48">
        <f t="shared" si="1"/>
        <v>1200</v>
      </c>
      <c r="AG48">
        <f t="shared" si="2"/>
        <v>1</v>
      </c>
      <c r="AH48">
        <v>860</v>
      </c>
      <c r="AI48" t="s">
        <v>93</v>
      </c>
      <c r="AJ48" t="s">
        <v>94</v>
      </c>
      <c r="AK48" t="s">
        <v>95</v>
      </c>
      <c r="AL48" t="s">
        <v>96</v>
      </c>
      <c r="AM48">
        <v>860</v>
      </c>
      <c r="AN48">
        <v>860</v>
      </c>
      <c r="AO48">
        <v>0</v>
      </c>
      <c r="AP48">
        <f t="shared" si="3"/>
        <v>0</v>
      </c>
      <c r="AQ48">
        <v>1720</v>
      </c>
      <c r="AR48">
        <v>0</v>
      </c>
      <c r="AS48">
        <v>0</v>
      </c>
      <c r="AT48">
        <v>2</v>
      </c>
      <c r="AU48">
        <v>1</v>
      </c>
      <c r="AV48">
        <v>3</v>
      </c>
      <c r="AW48">
        <v>1</v>
      </c>
      <c r="AX48" t="s">
        <v>90</v>
      </c>
      <c r="AY48">
        <v>7</v>
      </c>
      <c r="AZ48" t="s">
        <v>97</v>
      </c>
      <c r="BA48">
        <v>0</v>
      </c>
      <c r="BB48" t="s">
        <v>126</v>
      </c>
      <c r="BC48" t="s">
        <v>98</v>
      </c>
      <c r="BD48" t="s">
        <v>99</v>
      </c>
      <c r="BE48">
        <v>2</v>
      </c>
      <c r="BF48">
        <v>565</v>
      </c>
      <c r="BG48" t="s">
        <v>88</v>
      </c>
      <c r="BH48" t="s">
        <v>95</v>
      </c>
      <c r="BI48">
        <v>0</v>
      </c>
      <c r="BJ48">
        <v>70</v>
      </c>
      <c r="BK48">
        <v>0</v>
      </c>
      <c r="BL48">
        <v>0</v>
      </c>
      <c r="BM48">
        <v>0</v>
      </c>
      <c r="BN48" t="s">
        <v>100</v>
      </c>
      <c r="BO48">
        <v>0</v>
      </c>
      <c r="BP48">
        <v>8</v>
      </c>
      <c r="BQ48">
        <v>2006</v>
      </c>
      <c r="BR48" t="s">
        <v>101</v>
      </c>
      <c r="BS48" t="s">
        <v>102</v>
      </c>
      <c r="BT48">
        <v>196500</v>
      </c>
      <c r="BU48">
        <v>0</v>
      </c>
      <c r="BV48">
        <v>0</v>
      </c>
      <c r="BW48">
        <v>6</v>
      </c>
      <c r="BX48">
        <v>5</v>
      </c>
      <c r="BY48">
        <v>4</v>
      </c>
      <c r="BZ48">
        <v>196209.06938701801</v>
      </c>
    </row>
    <row r="49" spans="1:78" x14ac:dyDescent="0.25">
      <c r="A49">
        <v>60</v>
      </c>
      <c r="B49" t="s">
        <v>74</v>
      </c>
      <c r="C49">
        <v>66</v>
      </c>
      <c r="D49">
        <v>13682</v>
      </c>
      <c r="E49" t="s">
        <v>75</v>
      </c>
      <c r="F49" t="s">
        <v>143</v>
      </c>
      <c r="G49" t="s">
        <v>184</v>
      </c>
      <c r="H49" t="s">
        <v>154</v>
      </c>
      <c r="I49" t="s">
        <v>79</v>
      </c>
      <c r="J49" t="s">
        <v>185</v>
      </c>
      <c r="K49" t="s">
        <v>106</v>
      </c>
      <c r="L49" t="s">
        <v>82</v>
      </c>
      <c r="M49" t="s">
        <v>107</v>
      </c>
      <c r="N49">
        <v>10</v>
      </c>
      <c r="O49">
        <v>5</v>
      </c>
      <c r="P49" t="s">
        <v>137</v>
      </c>
      <c r="Q49" t="s">
        <v>85</v>
      </c>
      <c r="R49" t="s">
        <v>108</v>
      </c>
      <c r="S49" t="s">
        <v>108</v>
      </c>
      <c r="T49" t="s">
        <v>109</v>
      </c>
      <c r="U49">
        <v>1031</v>
      </c>
      <c r="V49" t="s">
        <v>94</v>
      </c>
      <c r="W49" t="s">
        <v>110</v>
      </c>
      <c r="X49" t="s">
        <v>94</v>
      </c>
      <c r="Y49" t="s">
        <v>90</v>
      </c>
      <c r="Z49" t="s">
        <v>92</v>
      </c>
      <c r="AA49">
        <v>0</v>
      </c>
      <c r="AB49" t="s">
        <v>92</v>
      </c>
      <c r="AC49">
        <v>0</v>
      </c>
      <c r="AD49">
        <f t="shared" si="0"/>
        <v>1</v>
      </c>
      <c r="AE49">
        <v>1410</v>
      </c>
      <c r="AF49">
        <f t="shared" si="1"/>
        <v>1200</v>
      </c>
      <c r="AG49">
        <f t="shared" si="2"/>
        <v>1</v>
      </c>
      <c r="AH49">
        <v>1410</v>
      </c>
      <c r="AI49" t="s">
        <v>93</v>
      </c>
      <c r="AJ49" t="s">
        <v>94</v>
      </c>
      <c r="AK49" t="s">
        <v>95</v>
      </c>
      <c r="AL49" t="s">
        <v>96</v>
      </c>
      <c r="AM49">
        <v>1426</v>
      </c>
      <c r="AN49">
        <v>1519</v>
      </c>
      <c r="AO49">
        <v>0</v>
      </c>
      <c r="AP49">
        <f t="shared" si="3"/>
        <v>0</v>
      </c>
      <c r="AQ49">
        <v>2945</v>
      </c>
      <c r="AR49">
        <v>0</v>
      </c>
      <c r="AS49">
        <v>0</v>
      </c>
      <c r="AT49">
        <v>3</v>
      </c>
      <c r="AU49">
        <v>1</v>
      </c>
      <c r="AV49">
        <v>3</v>
      </c>
      <c r="AW49">
        <v>1</v>
      </c>
      <c r="AX49" t="s">
        <v>90</v>
      </c>
      <c r="AY49">
        <v>10</v>
      </c>
      <c r="AZ49" t="s">
        <v>97</v>
      </c>
      <c r="BA49">
        <v>1</v>
      </c>
      <c r="BB49" t="s">
        <v>90</v>
      </c>
      <c r="BC49" t="s">
        <v>139</v>
      </c>
      <c r="BD49" t="s">
        <v>140</v>
      </c>
      <c r="BE49">
        <v>3</v>
      </c>
      <c r="BF49">
        <v>641</v>
      </c>
      <c r="BG49" t="s">
        <v>88</v>
      </c>
      <c r="BH49" t="s">
        <v>95</v>
      </c>
      <c r="BI49">
        <v>192</v>
      </c>
      <c r="BJ49">
        <v>0</v>
      </c>
      <c r="BK49">
        <v>37</v>
      </c>
      <c r="BL49">
        <v>0</v>
      </c>
      <c r="BM49">
        <v>0</v>
      </c>
      <c r="BN49" t="s">
        <v>100</v>
      </c>
      <c r="BO49">
        <v>0</v>
      </c>
      <c r="BP49">
        <v>10</v>
      </c>
      <c r="BQ49">
        <v>2006</v>
      </c>
      <c r="BR49" t="s">
        <v>141</v>
      </c>
      <c r="BS49" t="s">
        <v>142</v>
      </c>
      <c r="BT49">
        <v>438780</v>
      </c>
      <c r="BU49">
        <v>0</v>
      </c>
      <c r="BV49">
        <v>0</v>
      </c>
      <c r="BW49">
        <v>6</v>
      </c>
      <c r="BX49">
        <v>5</v>
      </c>
      <c r="BY49">
        <v>4</v>
      </c>
      <c r="BZ49">
        <v>417503.638686591</v>
      </c>
    </row>
    <row r="50" spans="1:78" x14ac:dyDescent="0.25">
      <c r="A50">
        <v>75</v>
      </c>
      <c r="B50" t="s">
        <v>130</v>
      </c>
      <c r="C50">
        <v>60</v>
      </c>
      <c r="D50">
        <v>7200</v>
      </c>
      <c r="E50" t="s">
        <v>75</v>
      </c>
      <c r="F50" t="s">
        <v>76</v>
      </c>
      <c r="G50" t="s">
        <v>77</v>
      </c>
      <c r="H50" t="s">
        <v>104</v>
      </c>
      <c r="I50" t="s">
        <v>79</v>
      </c>
      <c r="J50" t="s">
        <v>163</v>
      </c>
      <c r="K50" t="s">
        <v>106</v>
      </c>
      <c r="L50" t="s">
        <v>82</v>
      </c>
      <c r="M50" t="s">
        <v>186</v>
      </c>
      <c r="N50">
        <v>5</v>
      </c>
      <c r="O50">
        <v>7</v>
      </c>
      <c r="P50" t="s">
        <v>84</v>
      </c>
      <c r="Q50" t="s">
        <v>85</v>
      </c>
      <c r="R50" t="s">
        <v>86</v>
      </c>
      <c r="S50" t="s">
        <v>86</v>
      </c>
      <c r="T50" t="s">
        <v>87</v>
      </c>
      <c r="U50">
        <v>0</v>
      </c>
      <c r="V50" t="s">
        <v>88</v>
      </c>
      <c r="W50" t="s">
        <v>117</v>
      </c>
      <c r="X50" t="s">
        <v>88</v>
      </c>
      <c r="Y50" t="s">
        <v>118</v>
      </c>
      <c r="Z50" t="s">
        <v>92</v>
      </c>
      <c r="AA50">
        <v>0</v>
      </c>
      <c r="AB50" t="s">
        <v>92</v>
      </c>
      <c r="AC50">
        <v>0</v>
      </c>
      <c r="AD50">
        <f t="shared" si="0"/>
        <v>1</v>
      </c>
      <c r="AE50">
        <v>530</v>
      </c>
      <c r="AF50">
        <f t="shared" si="1"/>
        <v>1200</v>
      </c>
      <c r="AG50">
        <f t="shared" si="2"/>
        <v>1</v>
      </c>
      <c r="AH50">
        <v>530</v>
      </c>
      <c r="AI50" t="s">
        <v>93</v>
      </c>
      <c r="AJ50" t="s">
        <v>88</v>
      </c>
      <c r="AK50" t="s">
        <v>164</v>
      </c>
      <c r="AL50" t="s">
        <v>96</v>
      </c>
      <c r="AM50">
        <v>581</v>
      </c>
      <c r="AN50">
        <v>530</v>
      </c>
      <c r="AO50">
        <v>0</v>
      </c>
      <c r="AP50">
        <f t="shared" si="3"/>
        <v>0</v>
      </c>
      <c r="AQ50">
        <v>1111</v>
      </c>
      <c r="AR50">
        <v>0</v>
      </c>
      <c r="AS50">
        <v>0</v>
      </c>
      <c r="AT50">
        <v>1</v>
      </c>
      <c r="AU50">
        <v>0</v>
      </c>
      <c r="AV50">
        <v>3</v>
      </c>
      <c r="AW50">
        <v>1</v>
      </c>
      <c r="AX50" t="s">
        <v>135</v>
      </c>
      <c r="AY50">
        <v>6</v>
      </c>
      <c r="AZ50" t="s">
        <v>97</v>
      </c>
      <c r="BA50">
        <v>0</v>
      </c>
      <c r="BB50" t="s">
        <v>126</v>
      </c>
      <c r="BC50" t="s">
        <v>119</v>
      </c>
      <c r="BD50" t="s">
        <v>92</v>
      </c>
      <c r="BE50">
        <v>1</v>
      </c>
      <c r="BF50">
        <v>288</v>
      </c>
      <c r="BG50" t="s">
        <v>88</v>
      </c>
      <c r="BH50" t="s">
        <v>164</v>
      </c>
      <c r="BI50">
        <v>0</v>
      </c>
      <c r="BJ50">
        <v>0</v>
      </c>
      <c r="BK50">
        <v>144</v>
      </c>
      <c r="BL50">
        <v>0</v>
      </c>
      <c r="BM50">
        <v>0</v>
      </c>
      <c r="BN50" t="s">
        <v>100</v>
      </c>
      <c r="BO50">
        <v>0</v>
      </c>
      <c r="BP50">
        <v>3</v>
      </c>
      <c r="BQ50">
        <v>2007</v>
      </c>
      <c r="BR50" t="s">
        <v>101</v>
      </c>
      <c r="BS50" t="s">
        <v>102</v>
      </c>
      <c r="BT50">
        <v>101000</v>
      </c>
      <c r="BU50">
        <v>0</v>
      </c>
      <c r="BV50">
        <v>0</v>
      </c>
      <c r="BW50">
        <v>2</v>
      </c>
      <c r="BX50">
        <v>2</v>
      </c>
      <c r="BY50">
        <v>3</v>
      </c>
      <c r="BZ50">
        <v>96672.490802361397</v>
      </c>
    </row>
    <row r="51" spans="1:78" x14ac:dyDescent="0.25">
      <c r="A51">
        <v>120</v>
      </c>
      <c r="B51" t="s">
        <v>74</v>
      </c>
      <c r="C51">
        <v>44</v>
      </c>
      <c r="D51">
        <v>6442</v>
      </c>
      <c r="E51" t="s">
        <v>75</v>
      </c>
      <c r="F51" t="s">
        <v>103</v>
      </c>
      <c r="G51" t="s">
        <v>77</v>
      </c>
      <c r="H51" t="s">
        <v>104</v>
      </c>
      <c r="I51" t="s">
        <v>79</v>
      </c>
      <c r="J51" t="s">
        <v>136</v>
      </c>
      <c r="K51" t="s">
        <v>106</v>
      </c>
      <c r="L51" t="s">
        <v>169</v>
      </c>
      <c r="M51" t="s">
        <v>83</v>
      </c>
      <c r="N51">
        <v>8</v>
      </c>
      <c r="O51">
        <v>5</v>
      </c>
      <c r="P51" t="s">
        <v>84</v>
      </c>
      <c r="Q51" t="s">
        <v>85</v>
      </c>
      <c r="R51" t="s">
        <v>108</v>
      </c>
      <c r="S51" t="s">
        <v>108</v>
      </c>
      <c r="T51" t="s">
        <v>129</v>
      </c>
      <c r="U51">
        <v>178</v>
      </c>
      <c r="V51" t="s">
        <v>90</v>
      </c>
      <c r="W51" t="s">
        <v>110</v>
      </c>
      <c r="X51" t="s">
        <v>90</v>
      </c>
      <c r="Y51" t="s">
        <v>111</v>
      </c>
      <c r="Z51" t="s">
        <v>112</v>
      </c>
      <c r="AA51">
        <v>24</v>
      </c>
      <c r="AB51" t="s">
        <v>92</v>
      </c>
      <c r="AC51">
        <v>0</v>
      </c>
      <c r="AD51">
        <f t="shared" si="0"/>
        <v>1</v>
      </c>
      <c r="AE51">
        <v>1346</v>
      </c>
      <c r="AF51">
        <f t="shared" si="1"/>
        <v>56.08</v>
      </c>
      <c r="AG51">
        <f t="shared" si="2"/>
        <v>0.98</v>
      </c>
      <c r="AH51">
        <v>1370</v>
      </c>
      <c r="AI51" t="s">
        <v>93</v>
      </c>
      <c r="AJ51" t="s">
        <v>94</v>
      </c>
      <c r="AK51" t="s">
        <v>95</v>
      </c>
      <c r="AL51" t="s">
        <v>96</v>
      </c>
      <c r="AM51">
        <v>1370</v>
      </c>
      <c r="AN51">
        <v>0</v>
      </c>
      <c r="AO51">
        <v>0</v>
      </c>
      <c r="AP51">
        <f t="shared" si="3"/>
        <v>0</v>
      </c>
      <c r="AQ51">
        <v>1370</v>
      </c>
      <c r="AR51">
        <v>0</v>
      </c>
      <c r="AS51">
        <v>0</v>
      </c>
      <c r="AT51">
        <v>2</v>
      </c>
      <c r="AU51">
        <v>0</v>
      </c>
      <c r="AV51">
        <v>2</v>
      </c>
      <c r="AW51">
        <v>1</v>
      </c>
      <c r="AX51" t="s">
        <v>90</v>
      </c>
      <c r="AY51">
        <v>6</v>
      </c>
      <c r="AZ51" t="s">
        <v>97</v>
      </c>
      <c r="BA51">
        <v>1</v>
      </c>
      <c r="BB51" t="s">
        <v>90</v>
      </c>
      <c r="BC51" t="s">
        <v>98</v>
      </c>
      <c r="BD51" t="s">
        <v>99</v>
      </c>
      <c r="BE51">
        <v>2</v>
      </c>
      <c r="BF51">
        <v>484</v>
      </c>
      <c r="BG51" t="s">
        <v>88</v>
      </c>
      <c r="BH51" t="s">
        <v>95</v>
      </c>
      <c r="BI51">
        <v>120</v>
      </c>
      <c r="BJ51">
        <v>49</v>
      </c>
      <c r="BK51">
        <v>0</v>
      </c>
      <c r="BL51">
        <v>0</v>
      </c>
      <c r="BM51">
        <v>0</v>
      </c>
      <c r="BN51" t="s">
        <v>100</v>
      </c>
      <c r="BO51">
        <v>0</v>
      </c>
      <c r="BP51">
        <v>10</v>
      </c>
      <c r="BQ51">
        <v>2007</v>
      </c>
      <c r="BR51" t="s">
        <v>101</v>
      </c>
      <c r="BS51" t="s">
        <v>102</v>
      </c>
      <c r="BT51">
        <v>202500</v>
      </c>
      <c r="BU51">
        <v>0</v>
      </c>
      <c r="BV51">
        <v>0</v>
      </c>
      <c r="BW51">
        <v>6</v>
      </c>
      <c r="BX51">
        <v>5</v>
      </c>
      <c r="BY51">
        <v>4</v>
      </c>
      <c r="BZ51">
        <v>209089.334457622</v>
      </c>
    </row>
    <row r="52" spans="1:78" x14ac:dyDescent="0.25">
      <c r="A52">
        <v>20</v>
      </c>
      <c r="B52" t="s">
        <v>74</v>
      </c>
      <c r="C52">
        <v>72</v>
      </c>
      <c r="D52">
        <v>10665</v>
      </c>
      <c r="E52" t="s">
        <v>75</v>
      </c>
      <c r="F52" t="s">
        <v>103</v>
      </c>
      <c r="G52" t="s">
        <v>77</v>
      </c>
      <c r="H52" t="s">
        <v>104</v>
      </c>
      <c r="I52" t="s">
        <v>79</v>
      </c>
      <c r="J52" t="s">
        <v>105</v>
      </c>
      <c r="K52" t="s">
        <v>106</v>
      </c>
      <c r="L52" t="s">
        <v>82</v>
      </c>
      <c r="M52" t="s">
        <v>83</v>
      </c>
      <c r="N52">
        <v>7</v>
      </c>
      <c r="O52">
        <v>5</v>
      </c>
      <c r="P52" t="s">
        <v>84</v>
      </c>
      <c r="Q52" t="s">
        <v>85</v>
      </c>
      <c r="R52" t="s">
        <v>108</v>
      </c>
      <c r="S52" t="s">
        <v>108</v>
      </c>
      <c r="T52" t="s">
        <v>109</v>
      </c>
      <c r="U52">
        <v>167</v>
      </c>
      <c r="V52" t="s">
        <v>90</v>
      </c>
      <c r="W52" t="s">
        <v>110</v>
      </c>
      <c r="X52" t="s">
        <v>90</v>
      </c>
      <c r="Y52" t="s">
        <v>122</v>
      </c>
      <c r="Z52" t="s">
        <v>112</v>
      </c>
      <c r="AA52">
        <v>1013</v>
      </c>
      <c r="AB52" t="s">
        <v>92</v>
      </c>
      <c r="AC52">
        <v>0</v>
      </c>
      <c r="AD52">
        <f t="shared" si="0"/>
        <v>1</v>
      </c>
      <c r="AE52">
        <v>440</v>
      </c>
      <c r="AF52">
        <f t="shared" si="1"/>
        <v>0.43</v>
      </c>
      <c r="AG52">
        <f t="shared" si="2"/>
        <v>0.3</v>
      </c>
      <c r="AH52">
        <v>1453</v>
      </c>
      <c r="AI52" t="s">
        <v>93</v>
      </c>
      <c r="AJ52" t="s">
        <v>94</v>
      </c>
      <c r="AK52" t="s">
        <v>95</v>
      </c>
      <c r="AL52" t="s">
        <v>96</v>
      </c>
      <c r="AM52">
        <v>1479</v>
      </c>
      <c r="AN52">
        <v>0</v>
      </c>
      <c r="AO52">
        <v>0</v>
      </c>
      <c r="AP52">
        <f t="shared" si="3"/>
        <v>0</v>
      </c>
      <c r="AQ52">
        <v>1479</v>
      </c>
      <c r="AR52">
        <v>1</v>
      </c>
      <c r="AS52">
        <v>0</v>
      </c>
      <c r="AT52">
        <v>2</v>
      </c>
      <c r="AU52">
        <v>0</v>
      </c>
      <c r="AV52">
        <v>3</v>
      </c>
      <c r="AW52">
        <v>1</v>
      </c>
      <c r="AX52" t="s">
        <v>90</v>
      </c>
      <c r="AY52">
        <v>7</v>
      </c>
      <c r="AZ52" t="s">
        <v>97</v>
      </c>
      <c r="BA52">
        <v>0</v>
      </c>
      <c r="BB52" t="s">
        <v>126</v>
      </c>
      <c r="BC52" t="s">
        <v>98</v>
      </c>
      <c r="BD52" t="s">
        <v>99</v>
      </c>
      <c r="BE52">
        <v>2</v>
      </c>
      <c r="BF52">
        <v>558</v>
      </c>
      <c r="BG52" t="s">
        <v>88</v>
      </c>
      <c r="BH52" t="s">
        <v>95</v>
      </c>
      <c r="BI52">
        <v>144</v>
      </c>
      <c r="BJ52">
        <v>29</v>
      </c>
      <c r="BK52">
        <v>0</v>
      </c>
      <c r="BL52">
        <v>0</v>
      </c>
      <c r="BM52">
        <v>0</v>
      </c>
      <c r="BN52" t="s">
        <v>100</v>
      </c>
      <c r="BO52">
        <v>0</v>
      </c>
      <c r="BP52">
        <v>6</v>
      </c>
      <c r="BQ52">
        <v>2007</v>
      </c>
      <c r="BR52" t="s">
        <v>101</v>
      </c>
      <c r="BS52" t="s">
        <v>102</v>
      </c>
      <c r="BT52">
        <v>226000</v>
      </c>
      <c r="BU52">
        <v>0</v>
      </c>
      <c r="BV52">
        <v>0</v>
      </c>
      <c r="BW52">
        <v>6</v>
      </c>
      <c r="BX52">
        <v>5</v>
      </c>
      <c r="BY52">
        <v>4</v>
      </c>
      <c r="BZ52">
        <v>213733.02355022001</v>
      </c>
    </row>
    <row r="53" spans="1:78" x14ac:dyDescent="0.25">
      <c r="A53">
        <v>50</v>
      </c>
      <c r="B53" t="s">
        <v>74</v>
      </c>
      <c r="C53">
        <v>81</v>
      </c>
      <c r="D53">
        <v>15593</v>
      </c>
      <c r="E53" t="s">
        <v>75</v>
      </c>
      <c r="F53" t="s">
        <v>76</v>
      </c>
      <c r="G53" t="s">
        <v>77</v>
      </c>
      <c r="H53" t="s">
        <v>113</v>
      </c>
      <c r="I53" t="s">
        <v>79</v>
      </c>
      <c r="J53" t="s">
        <v>187</v>
      </c>
      <c r="K53" t="s">
        <v>106</v>
      </c>
      <c r="L53" t="s">
        <v>82</v>
      </c>
      <c r="M53" t="s">
        <v>124</v>
      </c>
      <c r="N53">
        <v>7</v>
      </c>
      <c r="O53">
        <v>4</v>
      </c>
      <c r="P53" t="s">
        <v>84</v>
      </c>
      <c r="Q53" t="s">
        <v>85</v>
      </c>
      <c r="R53" t="s">
        <v>109</v>
      </c>
      <c r="S53" t="s">
        <v>188</v>
      </c>
      <c r="T53" t="s">
        <v>87</v>
      </c>
      <c r="U53">
        <v>0</v>
      </c>
      <c r="V53" t="s">
        <v>90</v>
      </c>
      <c r="W53" t="s">
        <v>89</v>
      </c>
      <c r="X53" t="s">
        <v>88</v>
      </c>
      <c r="Y53" t="s">
        <v>118</v>
      </c>
      <c r="Z53" t="s">
        <v>148</v>
      </c>
      <c r="AA53">
        <v>603</v>
      </c>
      <c r="AB53" t="s">
        <v>92</v>
      </c>
      <c r="AC53">
        <v>0</v>
      </c>
      <c r="AD53">
        <f t="shared" si="0"/>
        <v>1</v>
      </c>
      <c r="AE53">
        <v>701</v>
      </c>
      <c r="AF53">
        <f t="shared" si="1"/>
        <v>1.1599999999999999</v>
      </c>
      <c r="AG53">
        <f t="shared" si="2"/>
        <v>0.54</v>
      </c>
      <c r="AH53">
        <v>1304</v>
      </c>
      <c r="AI53" t="s">
        <v>93</v>
      </c>
      <c r="AJ53" t="s">
        <v>88</v>
      </c>
      <c r="AK53" t="s">
        <v>95</v>
      </c>
      <c r="AL53" t="s">
        <v>96</v>
      </c>
      <c r="AM53">
        <v>1304</v>
      </c>
      <c r="AN53">
        <v>983</v>
      </c>
      <c r="AO53">
        <v>0</v>
      </c>
      <c r="AP53">
        <f t="shared" si="3"/>
        <v>0</v>
      </c>
      <c r="AQ53">
        <v>2287</v>
      </c>
      <c r="AR53">
        <v>0</v>
      </c>
      <c r="AS53">
        <v>0</v>
      </c>
      <c r="AT53">
        <v>2</v>
      </c>
      <c r="AU53">
        <v>0</v>
      </c>
      <c r="AV53">
        <v>3</v>
      </c>
      <c r="AW53">
        <v>1</v>
      </c>
      <c r="AX53" t="s">
        <v>88</v>
      </c>
      <c r="AY53">
        <v>7</v>
      </c>
      <c r="AZ53" t="s">
        <v>97</v>
      </c>
      <c r="BA53">
        <v>1</v>
      </c>
      <c r="BB53" t="s">
        <v>88</v>
      </c>
      <c r="BC53" t="s">
        <v>98</v>
      </c>
      <c r="BD53" t="s">
        <v>140</v>
      </c>
      <c r="BE53">
        <v>2</v>
      </c>
      <c r="BF53">
        <v>667</v>
      </c>
      <c r="BG53" t="s">
        <v>88</v>
      </c>
      <c r="BH53" t="s">
        <v>95</v>
      </c>
      <c r="BI53">
        <v>0</v>
      </c>
      <c r="BJ53">
        <v>21</v>
      </c>
      <c r="BK53">
        <v>114</v>
      </c>
      <c r="BL53">
        <v>0</v>
      </c>
      <c r="BM53">
        <v>0</v>
      </c>
      <c r="BN53" t="s">
        <v>100</v>
      </c>
      <c r="BO53">
        <v>0</v>
      </c>
      <c r="BP53">
        <v>7</v>
      </c>
      <c r="BQ53">
        <v>2006</v>
      </c>
      <c r="BR53" t="s">
        <v>101</v>
      </c>
      <c r="BS53" t="s">
        <v>102</v>
      </c>
      <c r="BT53">
        <v>225000</v>
      </c>
      <c r="BU53">
        <v>0</v>
      </c>
      <c r="BV53">
        <v>0</v>
      </c>
      <c r="BW53">
        <v>4</v>
      </c>
      <c r="BX53">
        <v>3</v>
      </c>
      <c r="BY53">
        <v>2</v>
      </c>
      <c r="BZ53">
        <v>221827.73775091299</v>
      </c>
    </row>
    <row r="54" spans="1:78" x14ac:dyDescent="0.25">
      <c r="A54">
        <v>20</v>
      </c>
      <c r="B54" t="s">
        <v>74</v>
      </c>
      <c r="C54">
        <v>95</v>
      </c>
      <c r="D54">
        <v>13651</v>
      </c>
      <c r="E54" t="s">
        <v>75</v>
      </c>
      <c r="F54" t="s">
        <v>103</v>
      </c>
      <c r="G54" t="s">
        <v>77</v>
      </c>
      <c r="H54" t="s">
        <v>104</v>
      </c>
      <c r="I54" t="s">
        <v>79</v>
      </c>
      <c r="J54" t="s">
        <v>147</v>
      </c>
      <c r="K54" t="s">
        <v>106</v>
      </c>
      <c r="L54" t="s">
        <v>82</v>
      </c>
      <c r="M54" t="s">
        <v>83</v>
      </c>
      <c r="N54">
        <v>7</v>
      </c>
      <c r="O54">
        <v>6</v>
      </c>
      <c r="P54" t="s">
        <v>84</v>
      </c>
      <c r="Q54" t="s">
        <v>85</v>
      </c>
      <c r="R54" t="s">
        <v>146</v>
      </c>
      <c r="S54" t="s">
        <v>146</v>
      </c>
      <c r="T54" t="s">
        <v>109</v>
      </c>
      <c r="U54">
        <v>1115</v>
      </c>
      <c r="V54" t="s">
        <v>88</v>
      </c>
      <c r="W54" t="s">
        <v>89</v>
      </c>
      <c r="X54" t="s">
        <v>90</v>
      </c>
      <c r="Y54" t="s">
        <v>90</v>
      </c>
      <c r="Z54" t="s">
        <v>91</v>
      </c>
      <c r="AA54">
        <v>1880</v>
      </c>
      <c r="AB54" t="s">
        <v>92</v>
      </c>
      <c r="AC54">
        <v>0</v>
      </c>
      <c r="AD54">
        <f t="shared" si="0"/>
        <v>1</v>
      </c>
      <c r="AE54">
        <v>343</v>
      </c>
      <c r="AF54">
        <f t="shared" si="1"/>
        <v>0.18</v>
      </c>
      <c r="AG54">
        <f t="shared" si="2"/>
        <v>0.15</v>
      </c>
      <c r="AH54">
        <v>2223</v>
      </c>
      <c r="AI54" t="s">
        <v>93</v>
      </c>
      <c r="AJ54" t="s">
        <v>94</v>
      </c>
      <c r="AK54" t="s">
        <v>95</v>
      </c>
      <c r="AL54" t="s">
        <v>96</v>
      </c>
      <c r="AM54">
        <v>2223</v>
      </c>
      <c r="AN54">
        <v>0</v>
      </c>
      <c r="AO54">
        <v>0</v>
      </c>
      <c r="AP54">
        <f t="shared" si="3"/>
        <v>0</v>
      </c>
      <c r="AQ54">
        <v>2223</v>
      </c>
      <c r="AR54">
        <v>1</v>
      </c>
      <c r="AS54">
        <v>0</v>
      </c>
      <c r="AT54">
        <v>2</v>
      </c>
      <c r="AU54">
        <v>0</v>
      </c>
      <c r="AV54">
        <v>3</v>
      </c>
      <c r="AW54">
        <v>1</v>
      </c>
      <c r="AX54" t="s">
        <v>88</v>
      </c>
      <c r="AY54">
        <v>8</v>
      </c>
      <c r="AZ54" t="s">
        <v>97</v>
      </c>
      <c r="BA54">
        <v>2</v>
      </c>
      <c r="BB54" t="s">
        <v>90</v>
      </c>
      <c r="BC54" t="s">
        <v>98</v>
      </c>
      <c r="BD54" t="s">
        <v>140</v>
      </c>
      <c r="BE54">
        <v>2</v>
      </c>
      <c r="BF54">
        <v>516</v>
      </c>
      <c r="BG54" t="s">
        <v>88</v>
      </c>
      <c r="BH54" t="s">
        <v>95</v>
      </c>
      <c r="BI54">
        <v>300</v>
      </c>
      <c r="BJ54">
        <v>0</v>
      </c>
      <c r="BK54">
        <v>0</v>
      </c>
      <c r="BL54">
        <v>0</v>
      </c>
      <c r="BM54">
        <v>0</v>
      </c>
      <c r="BN54" t="s">
        <v>100</v>
      </c>
      <c r="BO54">
        <v>0</v>
      </c>
      <c r="BP54">
        <v>2</v>
      </c>
      <c r="BQ54">
        <v>2007</v>
      </c>
      <c r="BR54" t="s">
        <v>101</v>
      </c>
      <c r="BS54" t="s">
        <v>102</v>
      </c>
      <c r="BT54">
        <v>244000</v>
      </c>
      <c r="BU54">
        <v>0</v>
      </c>
      <c r="BV54">
        <v>0</v>
      </c>
      <c r="BW54">
        <v>4</v>
      </c>
      <c r="BX54">
        <v>3</v>
      </c>
      <c r="BY54">
        <v>2</v>
      </c>
      <c r="BZ54">
        <v>250992.359777765</v>
      </c>
    </row>
    <row r="55" spans="1:78" x14ac:dyDescent="0.25">
      <c r="A55">
        <v>60</v>
      </c>
      <c r="B55" t="s">
        <v>74</v>
      </c>
      <c r="C55">
        <v>74</v>
      </c>
      <c r="D55">
        <v>10141</v>
      </c>
      <c r="E55" t="s">
        <v>75</v>
      </c>
      <c r="F55" t="s">
        <v>103</v>
      </c>
      <c r="G55" t="s">
        <v>77</v>
      </c>
      <c r="H55" t="s">
        <v>113</v>
      </c>
      <c r="I55" t="s">
        <v>79</v>
      </c>
      <c r="J55" t="s">
        <v>177</v>
      </c>
      <c r="K55" t="s">
        <v>106</v>
      </c>
      <c r="L55" t="s">
        <v>82</v>
      </c>
      <c r="M55" t="s">
        <v>107</v>
      </c>
      <c r="N55">
        <v>7</v>
      </c>
      <c r="O55">
        <v>5</v>
      </c>
      <c r="P55" t="s">
        <v>84</v>
      </c>
      <c r="Q55" t="s">
        <v>85</v>
      </c>
      <c r="R55" t="s">
        <v>108</v>
      </c>
      <c r="S55" t="s">
        <v>108</v>
      </c>
      <c r="T55" t="s">
        <v>109</v>
      </c>
      <c r="U55">
        <v>40</v>
      </c>
      <c r="V55" t="s">
        <v>88</v>
      </c>
      <c r="W55" t="s">
        <v>110</v>
      </c>
      <c r="X55" t="s">
        <v>90</v>
      </c>
      <c r="Y55" t="s">
        <v>118</v>
      </c>
      <c r="Z55" t="s">
        <v>92</v>
      </c>
      <c r="AA55">
        <v>0</v>
      </c>
      <c r="AB55" t="s">
        <v>92</v>
      </c>
      <c r="AC55">
        <v>0</v>
      </c>
      <c r="AD55">
        <f t="shared" si="0"/>
        <v>1</v>
      </c>
      <c r="AE55">
        <v>832</v>
      </c>
      <c r="AF55">
        <f t="shared" si="1"/>
        <v>1200</v>
      </c>
      <c r="AG55">
        <f t="shared" si="2"/>
        <v>1</v>
      </c>
      <c r="AH55">
        <v>832</v>
      </c>
      <c r="AI55" t="s">
        <v>93</v>
      </c>
      <c r="AJ55" t="s">
        <v>90</v>
      </c>
      <c r="AK55" t="s">
        <v>95</v>
      </c>
      <c r="AL55" t="s">
        <v>96</v>
      </c>
      <c r="AM55">
        <v>885</v>
      </c>
      <c r="AN55">
        <v>833</v>
      </c>
      <c r="AO55">
        <v>0</v>
      </c>
      <c r="AP55">
        <f t="shared" si="3"/>
        <v>0</v>
      </c>
      <c r="AQ55">
        <v>1718</v>
      </c>
      <c r="AR55">
        <v>0</v>
      </c>
      <c r="AS55">
        <v>0</v>
      </c>
      <c r="AT55">
        <v>2</v>
      </c>
      <c r="AU55">
        <v>1</v>
      </c>
      <c r="AV55">
        <v>3</v>
      </c>
      <c r="AW55">
        <v>1</v>
      </c>
      <c r="AX55" t="s">
        <v>88</v>
      </c>
      <c r="AY55">
        <v>7</v>
      </c>
      <c r="AZ55" t="s">
        <v>97</v>
      </c>
      <c r="BA55">
        <v>1</v>
      </c>
      <c r="BB55" t="s">
        <v>88</v>
      </c>
      <c r="BC55" t="s">
        <v>98</v>
      </c>
      <c r="BD55" t="s">
        <v>140</v>
      </c>
      <c r="BE55">
        <v>2</v>
      </c>
      <c r="BF55">
        <v>427</v>
      </c>
      <c r="BG55" t="s">
        <v>88</v>
      </c>
      <c r="BH55" t="s">
        <v>95</v>
      </c>
      <c r="BI55">
        <v>0</v>
      </c>
      <c r="BJ55">
        <v>94</v>
      </c>
      <c r="BK55">
        <v>0</v>
      </c>
      <c r="BL55">
        <v>0</v>
      </c>
      <c r="BM55">
        <v>291</v>
      </c>
      <c r="BN55" t="s">
        <v>100</v>
      </c>
      <c r="BO55">
        <v>0</v>
      </c>
      <c r="BP55">
        <v>12</v>
      </c>
      <c r="BQ55">
        <v>2009</v>
      </c>
      <c r="BR55" t="s">
        <v>101</v>
      </c>
      <c r="BS55" t="s">
        <v>102</v>
      </c>
      <c r="BT55">
        <v>185000</v>
      </c>
      <c r="BU55">
        <v>0</v>
      </c>
      <c r="BV55">
        <v>0</v>
      </c>
      <c r="BW55">
        <v>5</v>
      </c>
      <c r="BX55">
        <v>4</v>
      </c>
      <c r="BY55">
        <v>3</v>
      </c>
      <c r="BZ55">
        <v>191832.28775758101</v>
      </c>
    </row>
    <row r="56" spans="1:78" x14ac:dyDescent="0.25">
      <c r="A56">
        <v>20</v>
      </c>
      <c r="B56" t="s">
        <v>74</v>
      </c>
      <c r="C56">
        <v>85</v>
      </c>
      <c r="D56">
        <v>10200</v>
      </c>
      <c r="E56" t="s">
        <v>75</v>
      </c>
      <c r="F56" t="s">
        <v>76</v>
      </c>
      <c r="G56" t="s">
        <v>77</v>
      </c>
      <c r="H56" t="s">
        <v>104</v>
      </c>
      <c r="I56" t="s">
        <v>79</v>
      </c>
      <c r="J56" t="s">
        <v>147</v>
      </c>
      <c r="K56" t="s">
        <v>106</v>
      </c>
      <c r="L56" t="s">
        <v>82</v>
      </c>
      <c r="M56" t="s">
        <v>83</v>
      </c>
      <c r="N56">
        <v>5</v>
      </c>
      <c r="O56">
        <v>7</v>
      </c>
      <c r="P56" t="s">
        <v>84</v>
      </c>
      <c r="Q56" t="s">
        <v>85</v>
      </c>
      <c r="R56" t="s">
        <v>115</v>
      </c>
      <c r="S56" t="s">
        <v>115</v>
      </c>
      <c r="T56" t="s">
        <v>109</v>
      </c>
      <c r="U56">
        <v>104</v>
      </c>
      <c r="V56" t="s">
        <v>88</v>
      </c>
      <c r="W56" t="s">
        <v>89</v>
      </c>
      <c r="X56" t="s">
        <v>88</v>
      </c>
      <c r="Y56" t="s">
        <v>118</v>
      </c>
      <c r="Z56" t="s">
        <v>91</v>
      </c>
      <c r="AA56">
        <v>320</v>
      </c>
      <c r="AB56" t="s">
        <v>148</v>
      </c>
      <c r="AC56">
        <v>362</v>
      </c>
      <c r="AD56">
        <f t="shared" si="0"/>
        <v>2</v>
      </c>
      <c r="AE56">
        <v>404</v>
      </c>
      <c r="AF56">
        <f t="shared" si="1"/>
        <v>0.59</v>
      </c>
      <c r="AG56">
        <f t="shared" si="2"/>
        <v>0.37</v>
      </c>
      <c r="AH56">
        <v>1086</v>
      </c>
      <c r="AI56" t="s">
        <v>93</v>
      </c>
      <c r="AJ56" t="s">
        <v>90</v>
      </c>
      <c r="AK56" t="s">
        <v>95</v>
      </c>
      <c r="AL56" t="s">
        <v>96</v>
      </c>
      <c r="AM56">
        <v>1086</v>
      </c>
      <c r="AN56">
        <v>0</v>
      </c>
      <c r="AO56">
        <v>0</v>
      </c>
      <c r="AP56">
        <f t="shared" si="3"/>
        <v>0</v>
      </c>
      <c r="AQ56">
        <v>1086</v>
      </c>
      <c r="AR56">
        <v>1</v>
      </c>
      <c r="AS56">
        <v>0</v>
      </c>
      <c r="AT56">
        <v>1</v>
      </c>
      <c r="AU56">
        <v>0</v>
      </c>
      <c r="AV56">
        <v>3</v>
      </c>
      <c r="AW56">
        <v>1</v>
      </c>
      <c r="AX56" t="s">
        <v>88</v>
      </c>
      <c r="AY56">
        <v>6</v>
      </c>
      <c r="AZ56" t="s">
        <v>97</v>
      </c>
      <c r="BA56">
        <v>0</v>
      </c>
      <c r="BB56" t="s">
        <v>126</v>
      </c>
      <c r="BC56" t="s">
        <v>98</v>
      </c>
      <c r="BD56" t="s">
        <v>92</v>
      </c>
      <c r="BE56">
        <v>2</v>
      </c>
      <c r="BF56">
        <v>490</v>
      </c>
      <c r="BG56" t="s">
        <v>88</v>
      </c>
      <c r="BH56" t="s">
        <v>95</v>
      </c>
      <c r="BI56">
        <v>0</v>
      </c>
      <c r="BJ56">
        <v>0</v>
      </c>
      <c r="BK56">
        <v>0</v>
      </c>
      <c r="BL56">
        <v>0</v>
      </c>
      <c r="BM56">
        <v>0</v>
      </c>
      <c r="BN56" t="s">
        <v>149</v>
      </c>
      <c r="BO56">
        <v>0</v>
      </c>
      <c r="BP56">
        <v>5</v>
      </c>
      <c r="BQ56">
        <v>2010</v>
      </c>
      <c r="BR56" t="s">
        <v>101</v>
      </c>
      <c r="BS56" t="s">
        <v>102</v>
      </c>
      <c r="BT56">
        <v>144900</v>
      </c>
      <c r="BU56">
        <v>0</v>
      </c>
      <c r="BV56">
        <v>0</v>
      </c>
      <c r="BW56">
        <v>4</v>
      </c>
      <c r="BX56">
        <v>4</v>
      </c>
      <c r="BY56">
        <v>4</v>
      </c>
      <c r="BZ56">
        <v>146523.37150541201</v>
      </c>
    </row>
    <row r="57" spans="1:78" x14ac:dyDescent="0.25">
      <c r="A57">
        <v>50</v>
      </c>
      <c r="B57" t="s">
        <v>130</v>
      </c>
      <c r="C57">
        <v>60</v>
      </c>
      <c r="D57">
        <v>5790</v>
      </c>
      <c r="E57" t="s">
        <v>75</v>
      </c>
      <c r="F57" t="s">
        <v>76</v>
      </c>
      <c r="G57" t="s">
        <v>77</v>
      </c>
      <c r="H57" t="s">
        <v>113</v>
      </c>
      <c r="I57" t="s">
        <v>79</v>
      </c>
      <c r="J57" t="s">
        <v>131</v>
      </c>
      <c r="K57" t="s">
        <v>106</v>
      </c>
      <c r="L57" t="s">
        <v>82</v>
      </c>
      <c r="M57" t="s">
        <v>107</v>
      </c>
      <c r="N57">
        <v>3</v>
      </c>
      <c r="O57">
        <v>6</v>
      </c>
      <c r="P57" t="s">
        <v>168</v>
      </c>
      <c r="Q57" t="s">
        <v>85</v>
      </c>
      <c r="R57" t="s">
        <v>108</v>
      </c>
      <c r="S57" t="s">
        <v>108</v>
      </c>
      <c r="T57" t="s">
        <v>87</v>
      </c>
      <c r="U57">
        <v>0</v>
      </c>
      <c r="V57" t="s">
        <v>90</v>
      </c>
      <c r="W57" t="s">
        <v>89</v>
      </c>
      <c r="X57" t="s">
        <v>135</v>
      </c>
      <c r="Y57" t="s">
        <v>118</v>
      </c>
      <c r="Z57" t="s">
        <v>92</v>
      </c>
      <c r="AA57">
        <v>0</v>
      </c>
      <c r="AB57" t="s">
        <v>92</v>
      </c>
      <c r="AC57">
        <v>0</v>
      </c>
      <c r="AD57">
        <f t="shared" si="0"/>
        <v>1</v>
      </c>
      <c r="AE57">
        <v>840</v>
      </c>
      <c r="AF57">
        <f t="shared" si="1"/>
        <v>1200</v>
      </c>
      <c r="AG57">
        <f t="shared" si="2"/>
        <v>1</v>
      </c>
      <c r="AH57">
        <v>840</v>
      </c>
      <c r="AI57" t="s">
        <v>93</v>
      </c>
      <c r="AJ57" t="s">
        <v>90</v>
      </c>
      <c r="AK57" t="s">
        <v>164</v>
      </c>
      <c r="AL57" t="s">
        <v>96</v>
      </c>
      <c r="AM57">
        <v>840</v>
      </c>
      <c r="AN57">
        <v>765</v>
      </c>
      <c r="AO57">
        <v>0</v>
      </c>
      <c r="AP57">
        <f t="shared" si="3"/>
        <v>0</v>
      </c>
      <c r="AQ57">
        <v>1605</v>
      </c>
      <c r="AR57">
        <v>0</v>
      </c>
      <c r="AS57">
        <v>0</v>
      </c>
      <c r="AT57">
        <v>2</v>
      </c>
      <c r="AU57">
        <v>0</v>
      </c>
      <c r="AV57">
        <v>3</v>
      </c>
      <c r="AW57">
        <v>2</v>
      </c>
      <c r="AX57" t="s">
        <v>88</v>
      </c>
      <c r="AY57">
        <v>8</v>
      </c>
      <c r="AZ57" t="s">
        <v>97</v>
      </c>
      <c r="BA57">
        <v>0</v>
      </c>
      <c r="BB57" t="s">
        <v>126</v>
      </c>
      <c r="BC57" t="s">
        <v>119</v>
      </c>
      <c r="BD57" t="s">
        <v>92</v>
      </c>
      <c r="BE57">
        <v>1</v>
      </c>
      <c r="BF57">
        <v>379</v>
      </c>
      <c r="BG57" t="s">
        <v>88</v>
      </c>
      <c r="BH57" t="s">
        <v>95</v>
      </c>
      <c r="BI57">
        <v>0</v>
      </c>
      <c r="BJ57">
        <v>0</v>
      </c>
      <c r="BK57">
        <v>202</v>
      </c>
      <c r="BL57">
        <v>0</v>
      </c>
      <c r="BM57">
        <v>0</v>
      </c>
      <c r="BN57" t="s">
        <v>100</v>
      </c>
      <c r="BO57">
        <v>0</v>
      </c>
      <c r="BP57">
        <v>5</v>
      </c>
      <c r="BQ57">
        <v>2010</v>
      </c>
      <c r="BR57" t="s">
        <v>101</v>
      </c>
      <c r="BS57" t="s">
        <v>102</v>
      </c>
      <c r="BT57">
        <v>107400</v>
      </c>
      <c r="BU57">
        <v>0</v>
      </c>
      <c r="BV57">
        <v>0</v>
      </c>
      <c r="BW57">
        <v>2</v>
      </c>
      <c r="BX57">
        <v>1</v>
      </c>
      <c r="BY57">
        <v>1</v>
      </c>
      <c r="BZ57">
        <v>107085.30540138199</v>
      </c>
    </row>
    <row r="58" spans="1:78" x14ac:dyDescent="0.25">
      <c r="A58">
        <v>180</v>
      </c>
      <c r="B58" t="s">
        <v>130</v>
      </c>
      <c r="C58">
        <v>21</v>
      </c>
      <c r="D58">
        <v>1596</v>
      </c>
      <c r="E58" t="s">
        <v>75</v>
      </c>
      <c r="F58" t="s">
        <v>76</v>
      </c>
      <c r="G58" t="s">
        <v>77</v>
      </c>
      <c r="H58" t="s">
        <v>104</v>
      </c>
      <c r="I58" t="s">
        <v>79</v>
      </c>
      <c r="J58" t="s">
        <v>189</v>
      </c>
      <c r="K58" t="s">
        <v>106</v>
      </c>
      <c r="L58" t="s">
        <v>183</v>
      </c>
      <c r="M58" t="s">
        <v>182</v>
      </c>
      <c r="N58">
        <v>4</v>
      </c>
      <c r="O58">
        <v>5</v>
      </c>
      <c r="P58" t="s">
        <v>84</v>
      </c>
      <c r="Q58" t="s">
        <v>85</v>
      </c>
      <c r="R58" t="s">
        <v>190</v>
      </c>
      <c r="S58" t="s">
        <v>191</v>
      </c>
      <c r="T58" t="s">
        <v>87</v>
      </c>
      <c r="U58">
        <v>0</v>
      </c>
      <c r="V58" t="s">
        <v>88</v>
      </c>
      <c r="W58" t="s">
        <v>89</v>
      </c>
      <c r="X58" t="s">
        <v>90</v>
      </c>
      <c r="Y58" t="s">
        <v>90</v>
      </c>
      <c r="Z58" t="s">
        <v>112</v>
      </c>
      <c r="AA58">
        <v>462</v>
      </c>
      <c r="AB58" t="s">
        <v>92</v>
      </c>
      <c r="AC58">
        <v>0</v>
      </c>
      <c r="AD58">
        <f t="shared" si="0"/>
        <v>1</v>
      </c>
      <c r="AE58">
        <v>0</v>
      </c>
      <c r="AF58">
        <f t="shared" si="1"/>
        <v>0</v>
      </c>
      <c r="AG58">
        <f t="shared" si="2"/>
        <v>0</v>
      </c>
      <c r="AH58">
        <v>462</v>
      </c>
      <c r="AI58" t="s">
        <v>93</v>
      </c>
      <c r="AJ58" t="s">
        <v>88</v>
      </c>
      <c r="AK58" t="s">
        <v>95</v>
      </c>
      <c r="AL58" t="s">
        <v>96</v>
      </c>
      <c r="AM58">
        <v>526</v>
      </c>
      <c r="AN58">
        <v>462</v>
      </c>
      <c r="AO58">
        <v>0</v>
      </c>
      <c r="AP58">
        <f t="shared" si="3"/>
        <v>0</v>
      </c>
      <c r="AQ58">
        <v>988</v>
      </c>
      <c r="AR58">
        <v>1</v>
      </c>
      <c r="AS58">
        <v>0</v>
      </c>
      <c r="AT58">
        <v>1</v>
      </c>
      <c r="AU58">
        <v>0</v>
      </c>
      <c r="AV58">
        <v>2</v>
      </c>
      <c r="AW58">
        <v>1</v>
      </c>
      <c r="AX58" t="s">
        <v>88</v>
      </c>
      <c r="AY58">
        <v>5</v>
      </c>
      <c r="AZ58" t="s">
        <v>97</v>
      </c>
      <c r="BA58">
        <v>0</v>
      </c>
      <c r="BB58" t="s">
        <v>126</v>
      </c>
      <c r="BC58" t="s">
        <v>139</v>
      </c>
      <c r="BD58" t="s">
        <v>92</v>
      </c>
      <c r="BE58">
        <v>1</v>
      </c>
      <c r="BF58">
        <v>297</v>
      </c>
      <c r="BG58" t="s">
        <v>88</v>
      </c>
      <c r="BH58" t="s">
        <v>95</v>
      </c>
      <c r="BI58">
        <v>120</v>
      </c>
      <c r="BJ58">
        <v>101</v>
      </c>
      <c r="BK58">
        <v>0</v>
      </c>
      <c r="BL58">
        <v>0</v>
      </c>
      <c r="BM58">
        <v>0</v>
      </c>
      <c r="BN58" t="s">
        <v>149</v>
      </c>
      <c r="BO58">
        <v>0</v>
      </c>
      <c r="BP58">
        <v>11</v>
      </c>
      <c r="BQ58">
        <v>2009</v>
      </c>
      <c r="BR58" t="s">
        <v>101</v>
      </c>
      <c r="BS58" t="s">
        <v>102</v>
      </c>
      <c r="BT58">
        <v>91000</v>
      </c>
      <c r="BU58">
        <v>0</v>
      </c>
      <c r="BV58">
        <v>0</v>
      </c>
      <c r="BW58">
        <v>4</v>
      </c>
      <c r="BX58">
        <v>3</v>
      </c>
      <c r="BY58">
        <v>2</v>
      </c>
      <c r="BZ58">
        <v>90918.723676633395</v>
      </c>
    </row>
    <row r="59" spans="1:78" x14ac:dyDescent="0.25">
      <c r="A59">
        <v>50</v>
      </c>
      <c r="B59" t="s">
        <v>130</v>
      </c>
      <c r="C59">
        <v>50</v>
      </c>
      <c r="D59">
        <v>8635</v>
      </c>
      <c r="E59" t="s">
        <v>75</v>
      </c>
      <c r="F59" t="s">
        <v>76</v>
      </c>
      <c r="G59" t="s">
        <v>77</v>
      </c>
      <c r="H59" t="s">
        <v>104</v>
      </c>
      <c r="I59" t="s">
        <v>79</v>
      </c>
      <c r="J59" t="s">
        <v>150</v>
      </c>
      <c r="K59" t="s">
        <v>106</v>
      </c>
      <c r="L59" t="s">
        <v>82</v>
      </c>
      <c r="M59" t="s">
        <v>124</v>
      </c>
      <c r="N59">
        <v>5</v>
      </c>
      <c r="O59">
        <v>5</v>
      </c>
      <c r="P59" t="s">
        <v>84</v>
      </c>
      <c r="Q59" t="s">
        <v>85</v>
      </c>
      <c r="R59" t="s">
        <v>115</v>
      </c>
      <c r="S59" t="s">
        <v>115</v>
      </c>
      <c r="T59" t="s">
        <v>87</v>
      </c>
      <c r="U59">
        <v>0</v>
      </c>
      <c r="V59" t="s">
        <v>88</v>
      </c>
      <c r="W59" t="s">
        <v>89</v>
      </c>
      <c r="X59" t="s">
        <v>88</v>
      </c>
      <c r="Y59" t="s">
        <v>118</v>
      </c>
      <c r="Z59" t="s">
        <v>148</v>
      </c>
      <c r="AA59">
        <v>336</v>
      </c>
      <c r="AB59" t="s">
        <v>112</v>
      </c>
      <c r="AC59">
        <v>41</v>
      </c>
      <c r="AD59">
        <f t="shared" si="0"/>
        <v>2</v>
      </c>
      <c r="AE59">
        <v>295</v>
      </c>
      <c r="AF59">
        <f t="shared" si="1"/>
        <v>0.78</v>
      </c>
      <c r="AG59">
        <f t="shared" si="2"/>
        <v>0.44</v>
      </c>
      <c r="AH59">
        <v>672</v>
      </c>
      <c r="AI59" t="s">
        <v>93</v>
      </c>
      <c r="AJ59" t="s">
        <v>88</v>
      </c>
      <c r="AK59" t="s">
        <v>95</v>
      </c>
      <c r="AL59" t="s">
        <v>96</v>
      </c>
      <c r="AM59">
        <v>1072</v>
      </c>
      <c r="AN59">
        <v>213</v>
      </c>
      <c r="AO59">
        <v>0</v>
      </c>
      <c r="AP59">
        <f t="shared" si="3"/>
        <v>0</v>
      </c>
      <c r="AQ59">
        <v>1285</v>
      </c>
      <c r="AR59">
        <v>1</v>
      </c>
      <c r="AS59">
        <v>0</v>
      </c>
      <c r="AT59">
        <v>1</v>
      </c>
      <c r="AU59">
        <v>0</v>
      </c>
      <c r="AV59">
        <v>2</v>
      </c>
      <c r="AW59">
        <v>1</v>
      </c>
      <c r="AX59" t="s">
        <v>88</v>
      </c>
      <c r="AY59">
        <v>6</v>
      </c>
      <c r="AZ59" t="s">
        <v>134</v>
      </c>
      <c r="BA59">
        <v>0</v>
      </c>
      <c r="BB59" t="s">
        <v>126</v>
      </c>
      <c r="BC59" t="s">
        <v>119</v>
      </c>
      <c r="BD59" t="s">
        <v>92</v>
      </c>
      <c r="BE59">
        <v>1</v>
      </c>
      <c r="BF59">
        <v>240</v>
      </c>
      <c r="BG59" t="s">
        <v>88</v>
      </c>
      <c r="BH59" t="s">
        <v>95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127</v>
      </c>
      <c r="BO59">
        <v>0</v>
      </c>
      <c r="BP59">
        <v>1</v>
      </c>
      <c r="BQ59">
        <v>2008</v>
      </c>
      <c r="BR59" t="s">
        <v>101</v>
      </c>
      <c r="BS59" t="s">
        <v>102</v>
      </c>
      <c r="BT59">
        <v>127000</v>
      </c>
      <c r="BU59">
        <v>0</v>
      </c>
      <c r="BV59">
        <v>0</v>
      </c>
      <c r="BW59">
        <v>3</v>
      </c>
      <c r="BX59">
        <v>2</v>
      </c>
      <c r="BY59">
        <v>4</v>
      </c>
      <c r="BZ59">
        <v>119850.05140667599</v>
      </c>
    </row>
    <row r="60" spans="1:78" x14ac:dyDescent="0.25">
      <c r="A60">
        <v>90</v>
      </c>
      <c r="B60" t="s">
        <v>74</v>
      </c>
      <c r="C60">
        <v>72</v>
      </c>
      <c r="D60">
        <v>10778</v>
      </c>
      <c r="E60" t="s">
        <v>75</v>
      </c>
      <c r="F60" t="s">
        <v>76</v>
      </c>
      <c r="G60" t="s">
        <v>77</v>
      </c>
      <c r="H60" t="s">
        <v>104</v>
      </c>
      <c r="I60" t="s">
        <v>79</v>
      </c>
      <c r="J60" t="s">
        <v>144</v>
      </c>
      <c r="K60" t="s">
        <v>106</v>
      </c>
      <c r="L60" t="s">
        <v>155</v>
      </c>
      <c r="M60" t="s">
        <v>83</v>
      </c>
      <c r="N60">
        <v>4</v>
      </c>
      <c r="O60">
        <v>5</v>
      </c>
      <c r="P60" t="s">
        <v>137</v>
      </c>
      <c r="Q60" t="s">
        <v>85</v>
      </c>
      <c r="R60" t="s">
        <v>145</v>
      </c>
      <c r="S60" t="s">
        <v>145</v>
      </c>
      <c r="T60" t="s">
        <v>87</v>
      </c>
      <c r="U60">
        <v>0</v>
      </c>
      <c r="V60" t="s">
        <v>88</v>
      </c>
      <c r="W60" t="s">
        <v>89</v>
      </c>
      <c r="X60" t="s">
        <v>88</v>
      </c>
      <c r="Y60" t="s">
        <v>118</v>
      </c>
      <c r="Z60" t="s">
        <v>92</v>
      </c>
      <c r="AA60">
        <v>0</v>
      </c>
      <c r="AB60" t="s">
        <v>92</v>
      </c>
      <c r="AC60">
        <v>0</v>
      </c>
      <c r="AD60">
        <f t="shared" si="0"/>
        <v>1</v>
      </c>
      <c r="AE60">
        <v>1768</v>
      </c>
      <c r="AF60">
        <f t="shared" si="1"/>
        <v>1200</v>
      </c>
      <c r="AG60">
        <f t="shared" si="2"/>
        <v>1</v>
      </c>
      <c r="AH60">
        <v>1768</v>
      </c>
      <c r="AI60" t="s">
        <v>93</v>
      </c>
      <c r="AJ60" t="s">
        <v>88</v>
      </c>
      <c r="AK60" t="s">
        <v>164</v>
      </c>
      <c r="AL60" t="s">
        <v>96</v>
      </c>
      <c r="AM60">
        <v>1768</v>
      </c>
      <c r="AN60">
        <v>0</v>
      </c>
      <c r="AO60">
        <v>0</v>
      </c>
      <c r="AP60">
        <f t="shared" si="3"/>
        <v>0</v>
      </c>
      <c r="AQ60">
        <v>1768</v>
      </c>
      <c r="AR60">
        <v>0</v>
      </c>
      <c r="AS60">
        <v>0</v>
      </c>
      <c r="AT60">
        <v>2</v>
      </c>
      <c r="AU60">
        <v>0</v>
      </c>
      <c r="AV60">
        <v>4</v>
      </c>
      <c r="AW60">
        <v>2</v>
      </c>
      <c r="AX60" t="s">
        <v>88</v>
      </c>
      <c r="AY60">
        <v>8</v>
      </c>
      <c r="AZ60" t="s">
        <v>97</v>
      </c>
      <c r="BA60">
        <v>0</v>
      </c>
      <c r="BB60" t="s">
        <v>126</v>
      </c>
      <c r="BC60" t="s">
        <v>176</v>
      </c>
      <c r="BD60" t="s">
        <v>176</v>
      </c>
      <c r="BE60">
        <v>0</v>
      </c>
      <c r="BF60">
        <v>0</v>
      </c>
      <c r="BG60" t="s">
        <v>176</v>
      </c>
      <c r="BH60" t="s">
        <v>95</v>
      </c>
      <c r="BI60">
        <v>0</v>
      </c>
      <c r="BJ60">
        <v>0</v>
      </c>
      <c r="BK60">
        <v>0</v>
      </c>
      <c r="BL60">
        <v>0</v>
      </c>
      <c r="BM60">
        <v>0</v>
      </c>
      <c r="BN60" t="s">
        <v>100</v>
      </c>
      <c r="BO60">
        <v>0</v>
      </c>
      <c r="BP60">
        <v>4</v>
      </c>
      <c r="BQ60">
        <v>2010</v>
      </c>
      <c r="BR60" t="s">
        <v>101</v>
      </c>
      <c r="BS60" t="s">
        <v>102</v>
      </c>
      <c r="BT60">
        <v>136500</v>
      </c>
      <c r="BU60">
        <v>0</v>
      </c>
      <c r="BV60">
        <v>0</v>
      </c>
      <c r="BW60">
        <v>4</v>
      </c>
      <c r="BX60" t="s">
        <v>176</v>
      </c>
      <c r="BY60">
        <v>2</v>
      </c>
      <c r="BZ60">
        <v>122404.26452940601</v>
      </c>
    </row>
    <row r="61" spans="1:78" x14ac:dyDescent="0.25">
      <c r="A61">
        <v>50</v>
      </c>
      <c r="B61" t="s">
        <v>130</v>
      </c>
      <c r="C61">
        <v>60</v>
      </c>
      <c r="D61">
        <v>10440</v>
      </c>
      <c r="E61" t="s">
        <v>161</v>
      </c>
      <c r="F61" t="s">
        <v>76</v>
      </c>
      <c r="G61" t="s">
        <v>77</v>
      </c>
      <c r="H61" t="s">
        <v>113</v>
      </c>
      <c r="I61" t="s">
        <v>79</v>
      </c>
      <c r="J61" t="s">
        <v>131</v>
      </c>
      <c r="K61" t="s">
        <v>106</v>
      </c>
      <c r="L61" t="s">
        <v>82</v>
      </c>
      <c r="M61" t="s">
        <v>107</v>
      </c>
      <c r="N61">
        <v>5</v>
      </c>
      <c r="O61">
        <v>6</v>
      </c>
      <c r="P61" t="s">
        <v>84</v>
      </c>
      <c r="Q61" t="s">
        <v>85</v>
      </c>
      <c r="R61" t="s">
        <v>115</v>
      </c>
      <c r="S61" t="s">
        <v>115</v>
      </c>
      <c r="T61" t="s">
        <v>87</v>
      </c>
      <c r="U61">
        <v>0</v>
      </c>
      <c r="V61" t="s">
        <v>88</v>
      </c>
      <c r="W61" t="s">
        <v>110</v>
      </c>
      <c r="X61" t="s">
        <v>88</v>
      </c>
      <c r="Y61" t="s">
        <v>118</v>
      </c>
      <c r="Z61" t="s">
        <v>92</v>
      </c>
      <c r="AA61">
        <v>0</v>
      </c>
      <c r="AB61" t="s">
        <v>92</v>
      </c>
      <c r="AC61">
        <v>0</v>
      </c>
      <c r="AD61">
        <f t="shared" si="0"/>
        <v>1</v>
      </c>
      <c r="AE61">
        <v>440</v>
      </c>
      <c r="AF61">
        <f t="shared" si="1"/>
        <v>1200</v>
      </c>
      <c r="AG61">
        <f t="shared" si="2"/>
        <v>1</v>
      </c>
      <c r="AH61">
        <v>440</v>
      </c>
      <c r="AI61" t="s">
        <v>93</v>
      </c>
      <c r="AJ61" t="s">
        <v>90</v>
      </c>
      <c r="AK61" t="s">
        <v>95</v>
      </c>
      <c r="AL61" t="s">
        <v>96</v>
      </c>
      <c r="AM61">
        <v>682</v>
      </c>
      <c r="AN61">
        <v>548</v>
      </c>
      <c r="AO61">
        <v>0</v>
      </c>
      <c r="AP61">
        <f t="shared" si="3"/>
        <v>0</v>
      </c>
      <c r="AQ61">
        <v>1230</v>
      </c>
      <c r="AR61">
        <v>0</v>
      </c>
      <c r="AS61">
        <v>0</v>
      </c>
      <c r="AT61">
        <v>1</v>
      </c>
      <c r="AU61">
        <v>1</v>
      </c>
      <c r="AV61">
        <v>2</v>
      </c>
      <c r="AW61">
        <v>1</v>
      </c>
      <c r="AX61" t="s">
        <v>88</v>
      </c>
      <c r="AY61">
        <v>5</v>
      </c>
      <c r="AZ61" t="s">
        <v>97</v>
      </c>
      <c r="BA61">
        <v>0</v>
      </c>
      <c r="BB61" t="s">
        <v>126</v>
      </c>
      <c r="BC61" t="s">
        <v>119</v>
      </c>
      <c r="BD61" t="s">
        <v>92</v>
      </c>
      <c r="BE61">
        <v>2</v>
      </c>
      <c r="BF61">
        <v>440</v>
      </c>
      <c r="BG61" t="s">
        <v>88</v>
      </c>
      <c r="BH61" t="s">
        <v>95</v>
      </c>
      <c r="BI61">
        <v>74</v>
      </c>
      <c r="BJ61">
        <v>0</v>
      </c>
      <c r="BK61">
        <v>128</v>
      </c>
      <c r="BL61">
        <v>0</v>
      </c>
      <c r="BM61">
        <v>0</v>
      </c>
      <c r="BN61" t="s">
        <v>127</v>
      </c>
      <c r="BO61">
        <v>0</v>
      </c>
      <c r="BP61">
        <v>5</v>
      </c>
      <c r="BQ61">
        <v>2009</v>
      </c>
      <c r="BR61" t="s">
        <v>101</v>
      </c>
      <c r="BS61" t="s">
        <v>102</v>
      </c>
      <c r="BT61">
        <v>110000</v>
      </c>
      <c r="BU61">
        <v>0</v>
      </c>
      <c r="BV61">
        <v>0</v>
      </c>
      <c r="BW61">
        <v>2</v>
      </c>
      <c r="BX61">
        <v>3</v>
      </c>
      <c r="BY61">
        <v>3</v>
      </c>
      <c r="BZ61">
        <v>114750.930820258</v>
      </c>
    </row>
    <row r="62" spans="1:78" x14ac:dyDescent="0.25">
      <c r="A62">
        <v>60</v>
      </c>
      <c r="B62" t="s">
        <v>74</v>
      </c>
      <c r="C62">
        <v>100</v>
      </c>
      <c r="D62">
        <v>13000</v>
      </c>
      <c r="E62" t="s">
        <v>75</v>
      </c>
      <c r="F62" t="s">
        <v>76</v>
      </c>
      <c r="G62" t="s">
        <v>77</v>
      </c>
      <c r="H62" t="s">
        <v>113</v>
      </c>
      <c r="I62" t="s">
        <v>79</v>
      </c>
      <c r="J62" t="s">
        <v>147</v>
      </c>
      <c r="K62" t="s">
        <v>106</v>
      </c>
      <c r="L62" t="s">
        <v>82</v>
      </c>
      <c r="M62" t="s">
        <v>107</v>
      </c>
      <c r="N62">
        <v>6</v>
      </c>
      <c r="O62">
        <v>6</v>
      </c>
      <c r="P62" t="s">
        <v>84</v>
      </c>
      <c r="Q62" t="s">
        <v>85</v>
      </c>
      <c r="R62" t="s">
        <v>108</v>
      </c>
      <c r="S62" t="s">
        <v>108</v>
      </c>
      <c r="T62" t="s">
        <v>109</v>
      </c>
      <c r="U62">
        <v>576</v>
      </c>
      <c r="V62" t="s">
        <v>88</v>
      </c>
      <c r="W62" t="s">
        <v>89</v>
      </c>
      <c r="X62" t="s">
        <v>90</v>
      </c>
      <c r="Y62" t="s">
        <v>118</v>
      </c>
      <c r="Z62" t="s">
        <v>165</v>
      </c>
      <c r="AA62">
        <v>448</v>
      </c>
      <c r="AB62" t="s">
        <v>92</v>
      </c>
      <c r="AC62">
        <v>0</v>
      </c>
      <c r="AD62">
        <f t="shared" si="0"/>
        <v>1</v>
      </c>
      <c r="AE62">
        <v>448</v>
      </c>
      <c r="AF62">
        <f t="shared" si="1"/>
        <v>1</v>
      </c>
      <c r="AG62">
        <f t="shared" si="2"/>
        <v>0.5</v>
      </c>
      <c r="AH62">
        <v>896</v>
      </c>
      <c r="AI62" t="s">
        <v>93</v>
      </c>
      <c r="AJ62" t="s">
        <v>88</v>
      </c>
      <c r="AK62" t="s">
        <v>95</v>
      </c>
      <c r="AL62" t="s">
        <v>96</v>
      </c>
      <c r="AM62">
        <v>1182</v>
      </c>
      <c r="AN62">
        <v>960</v>
      </c>
      <c r="AO62">
        <v>0</v>
      </c>
      <c r="AP62">
        <f t="shared" si="3"/>
        <v>0</v>
      </c>
      <c r="AQ62">
        <v>2142</v>
      </c>
      <c r="AR62">
        <v>0</v>
      </c>
      <c r="AS62">
        <v>0</v>
      </c>
      <c r="AT62">
        <v>2</v>
      </c>
      <c r="AU62">
        <v>1</v>
      </c>
      <c r="AV62">
        <v>4</v>
      </c>
      <c r="AW62">
        <v>1</v>
      </c>
      <c r="AX62" t="s">
        <v>90</v>
      </c>
      <c r="AY62">
        <v>8</v>
      </c>
      <c r="AZ62" t="s">
        <v>97</v>
      </c>
      <c r="BA62">
        <v>1</v>
      </c>
      <c r="BB62" t="s">
        <v>90</v>
      </c>
      <c r="BC62" t="s">
        <v>98</v>
      </c>
      <c r="BD62" t="s">
        <v>140</v>
      </c>
      <c r="BE62">
        <v>1</v>
      </c>
      <c r="BF62">
        <v>509</v>
      </c>
      <c r="BG62" t="s">
        <v>88</v>
      </c>
      <c r="BH62" t="s">
        <v>95</v>
      </c>
      <c r="BI62">
        <v>0</v>
      </c>
      <c r="BJ62">
        <v>72</v>
      </c>
      <c r="BK62">
        <v>0</v>
      </c>
      <c r="BL62">
        <v>0</v>
      </c>
      <c r="BM62">
        <v>252</v>
      </c>
      <c r="BN62" t="s">
        <v>100</v>
      </c>
      <c r="BO62">
        <v>0</v>
      </c>
      <c r="BP62">
        <v>6</v>
      </c>
      <c r="BQ62">
        <v>2009</v>
      </c>
      <c r="BR62" t="s">
        <v>101</v>
      </c>
      <c r="BS62" t="s">
        <v>102</v>
      </c>
      <c r="BT62">
        <v>193500</v>
      </c>
      <c r="BU62">
        <v>0</v>
      </c>
      <c r="BV62">
        <v>0</v>
      </c>
      <c r="BW62">
        <v>4</v>
      </c>
      <c r="BX62">
        <v>3</v>
      </c>
      <c r="BY62">
        <v>2</v>
      </c>
      <c r="BZ62">
        <v>187393.478338549</v>
      </c>
    </row>
    <row r="63" spans="1:78" x14ac:dyDescent="0.25">
      <c r="A63">
        <v>20</v>
      </c>
      <c r="B63" t="s">
        <v>74</v>
      </c>
      <c r="C63">
        <v>78</v>
      </c>
      <c r="D63">
        <v>10206</v>
      </c>
      <c r="E63" t="s">
        <v>75</v>
      </c>
      <c r="F63" t="s">
        <v>76</v>
      </c>
      <c r="G63" t="s">
        <v>77</v>
      </c>
      <c r="H63" t="s">
        <v>104</v>
      </c>
      <c r="I63" t="s">
        <v>79</v>
      </c>
      <c r="J63" t="s">
        <v>128</v>
      </c>
      <c r="K63" t="s">
        <v>106</v>
      </c>
      <c r="L63" t="s">
        <v>82</v>
      </c>
      <c r="M63" t="s">
        <v>83</v>
      </c>
      <c r="N63">
        <v>8</v>
      </c>
      <c r="O63">
        <v>5</v>
      </c>
      <c r="P63" t="s">
        <v>84</v>
      </c>
      <c r="Q63" t="s">
        <v>85</v>
      </c>
      <c r="R63" t="s">
        <v>108</v>
      </c>
      <c r="S63" t="s">
        <v>108</v>
      </c>
      <c r="T63" t="s">
        <v>129</v>
      </c>
      <c r="U63">
        <v>468</v>
      </c>
      <c r="V63" t="s">
        <v>88</v>
      </c>
      <c r="W63" t="s">
        <v>110</v>
      </c>
      <c r="X63" t="s">
        <v>90</v>
      </c>
      <c r="Y63" t="s">
        <v>118</v>
      </c>
      <c r="Z63" t="s">
        <v>112</v>
      </c>
      <c r="AA63">
        <v>33</v>
      </c>
      <c r="AB63" t="s">
        <v>92</v>
      </c>
      <c r="AC63">
        <v>0</v>
      </c>
      <c r="AD63">
        <f t="shared" si="0"/>
        <v>1</v>
      </c>
      <c r="AE63">
        <v>1530</v>
      </c>
      <c r="AF63">
        <f t="shared" si="1"/>
        <v>46.36</v>
      </c>
      <c r="AG63">
        <f t="shared" si="2"/>
        <v>0.98</v>
      </c>
      <c r="AH63">
        <v>1563</v>
      </c>
      <c r="AI63" t="s">
        <v>93</v>
      </c>
      <c r="AJ63" t="s">
        <v>94</v>
      </c>
      <c r="AK63" t="s">
        <v>95</v>
      </c>
      <c r="AL63" t="s">
        <v>96</v>
      </c>
      <c r="AM63">
        <v>1563</v>
      </c>
      <c r="AN63">
        <v>0</v>
      </c>
      <c r="AO63">
        <v>0</v>
      </c>
      <c r="AP63">
        <f t="shared" si="3"/>
        <v>0</v>
      </c>
      <c r="AQ63">
        <v>1563</v>
      </c>
      <c r="AR63">
        <v>0</v>
      </c>
      <c r="AS63">
        <v>0</v>
      </c>
      <c r="AT63">
        <v>2</v>
      </c>
      <c r="AU63">
        <v>0</v>
      </c>
      <c r="AV63">
        <v>3</v>
      </c>
      <c r="AW63">
        <v>1</v>
      </c>
      <c r="AX63" t="s">
        <v>90</v>
      </c>
      <c r="AY63">
        <v>6</v>
      </c>
      <c r="AZ63" t="s">
        <v>97</v>
      </c>
      <c r="BA63">
        <v>1</v>
      </c>
      <c r="BB63" t="s">
        <v>90</v>
      </c>
      <c r="BC63" t="s">
        <v>98</v>
      </c>
      <c r="BD63" t="s">
        <v>99</v>
      </c>
      <c r="BE63">
        <v>3</v>
      </c>
      <c r="BF63">
        <v>758</v>
      </c>
      <c r="BG63" t="s">
        <v>88</v>
      </c>
      <c r="BH63" t="s">
        <v>95</v>
      </c>
      <c r="BI63">
        <v>144</v>
      </c>
      <c r="BJ63">
        <v>99</v>
      </c>
      <c r="BK63">
        <v>0</v>
      </c>
      <c r="BL63">
        <v>0</v>
      </c>
      <c r="BM63">
        <v>0</v>
      </c>
      <c r="BN63" t="s">
        <v>100</v>
      </c>
      <c r="BO63">
        <v>0</v>
      </c>
      <c r="BP63">
        <v>10</v>
      </c>
      <c r="BQ63">
        <v>2008</v>
      </c>
      <c r="BR63" t="s">
        <v>101</v>
      </c>
      <c r="BS63" t="s">
        <v>102</v>
      </c>
      <c r="BT63">
        <v>245000</v>
      </c>
      <c r="BU63">
        <v>0</v>
      </c>
      <c r="BV63">
        <v>0</v>
      </c>
      <c r="BW63">
        <v>6</v>
      </c>
      <c r="BX63">
        <v>5</v>
      </c>
      <c r="BY63">
        <v>4</v>
      </c>
      <c r="BZ63">
        <v>239519.32273057901</v>
      </c>
    </row>
    <row r="64" spans="1:78" x14ac:dyDescent="0.25">
      <c r="A64">
        <v>80</v>
      </c>
      <c r="B64" t="s">
        <v>74</v>
      </c>
      <c r="C64">
        <v>69</v>
      </c>
      <c r="D64">
        <v>8530</v>
      </c>
      <c r="E64" t="s">
        <v>75</v>
      </c>
      <c r="F64" t="s">
        <v>103</v>
      </c>
      <c r="G64" t="s">
        <v>77</v>
      </c>
      <c r="H64" t="s">
        <v>104</v>
      </c>
      <c r="I64" t="s">
        <v>79</v>
      </c>
      <c r="J64" t="s">
        <v>177</v>
      </c>
      <c r="K64" t="s">
        <v>106</v>
      </c>
      <c r="L64" t="s">
        <v>82</v>
      </c>
      <c r="M64" t="s">
        <v>182</v>
      </c>
      <c r="N64">
        <v>7</v>
      </c>
      <c r="O64">
        <v>5</v>
      </c>
      <c r="P64" t="s">
        <v>84</v>
      </c>
      <c r="Q64" t="s">
        <v>85</v>
      </c>
      <c r="R64" t="s">
        <v>145</v>
      </c>
      <c r="S64" t="s">
        <v>145</v>
      </c>
      <c r="T64" t="s">
        <v>109</v>
      </c>
      <c r="U64">
        <v>22</v>
      </c>
      <c r="V64" t="s">
        <v>88</v>
      </c>
      <c r="W64" t="s">
        <v>110</v>
      </c>
      <c r="X64" t="s">
        <v>90</v>
      </c>
      <c r="Y64" t="s">
        <v>118</v>
      </c>
      <c r="Z64" t="s">
        <v>92</v>
      </c>
      <c r="AA64">
        <v>0</v>
      </c>
      <c r="AB64" t="s">
        <v>92</v>
      </c>
      <c r="AC64">
        <v>0</v>
      </c>
      <c r="AD64">
        <f t="shared" si="0"/>
        <v>1</v>
      </c>
      <c r="AE64">
        <v>384</v>
      </c>
      <c r="AF64">
        <f t="shared" si="1"/>
        <v>1200</v>
      </c>
      <c r="AG64">
        <f t="shared" si="2"/>
        <v>1</v>
      </c>
      <c r="AH64">
        <v>384</v>
      </c>
      <c r="AI64" t="s">
        <v>93</v>
      </c>
      <c r="AJ64" t="s">
        <v>90</v>
      </c>
      <c r="AK64" t="s">
        <v>95</v>
      </c>
      <c r="AL64" t="s">
        <v>96</v>
      </c>
      <c r="AM64">
        <v>804</v>
      </c>
      <c r="AN64">
        <v>670</v>
      </c>
      <c r="AO64">
        <v>0</v>
      </c>
      <c r="AP64">
        <f t="shared" si="3"/>
        <v>0</v>
      </c>
      <c r="AQ64">
        <v>1474</v>
      </c>
      <c r="AR64">
        <v>0</v>
      </c>
      <c r="AS64">
        <v>0</v>
      </c>
      <c r="AT64">
        <v>2</v>
      </c>
      <c r="AU64">
        <v>1</v>
      </c>
      <c r="AV64">
        <v>3</v>
      </c>
      <c r="AW64">
        <v>1</v>
      </c>
      <c r="AX64" t="s">
        <v>88</v>
      </c>
      <c r="AY64">
        <v>7</v>
      </c>
      <c r="AZ64" t="s">
        <v>97</v>
      </c>
      <c r="BA64">
        <v>1</v>
      </c>
      <c r="BB64" t="s">
        <v>88</v>
      </c>
      <c r="BC64" t="s">
        <v>139</v>
      </c>
      <c r="BD64" t="s">
        <v>140</v>
      </c>
      <c r="BE64">
        <v>2</v>
      </c>
      <c r="BF64">
        <v>400</v>
      </c>
      <c r="BG64" t="s">
        <v>88</v>
      </c>
      <c r="BH64" t="s">
        <v>95</v>
      </c>
      <c r="BI64">
        <v>120</v>
      </c>
      <c r="BJ64">
        <v>72</v>
      </c>
      <c r="BK64">
        <v>0</v>
      </c>
      <c r="BL64">
        <v>0</v>
      </c>
      <c r="BM64">
        <v>0</v>
      </c>
      <c r="BN64" t="s">
        <v>100</v>
      </c>
      <c r="BO64">
        <v>700</v>
      </c>
      <c r="BP64">
        <v>5</v>
      </c>
      <c r="BQ64">
        <v>2009</v>
      </c>
      <c r="BR64" t="s">
        <v>101</v>
      </c>
      <c r="BS64" t="s">
        <v>102</v>
      </c>
      <c r="BT64">
        <v>168500</v>
      </c>
      <c r="BU64">
        <v>0</v>
      </c>
      <c r="BV64">
        <v>1</v>
      </c>
      <c r="BW64">
        <v>5</v>
      </c>
      <c r="BX64">
        <v>4</v>
      </c>
      <c r="BY64">
        <v>3</v>
      </c>
      <c r="BZ64">
        <v>170180.45240952901</v>
      </c>
    </row>
    <row r="65" spans="1:78" x14ac:dyDescent="0.25">
      <c r="A65">
        <v>50</v>
      </c>
      <c r="B65" t="s">
        <v>166</v>
      </c>
      <c r="C65">
        <v>105</v>
      </c>
      <c r="D65">
        <v>8470</v>
      </c>
      <c r="E65" t="s">
        <v>75</v>
      </c>
      <c r="F65" t="s">
        <v>103</v>
      </c>
      <c r="G65" t="s">
        <v>77</v>
      </c>
      <c r="H65" t="s">
        <v>113</v>
      </c>
      <c r="I65" t="s">
        <v>79</v>
      </c>
      <c r="J65" t="s">
        <v>163</v>
      </c>
      <c r="K65" t="s">
        <v>81</v>
      </c>
      <c r="L65" t="s">
        <v>82</v>
      </c>
      <c r="M65" t="s">
        <v>124</v>
      </c>
      <c r="N65">
        <v>3</v>
      </c>
      <c r="O65">
        <v>2</v>
      </c>
      <c r="P65" t="s">
        <v>137</v>
      </c>
      <c r="Q65" t="s">
        <v>85</v>
      </c>
      <c r="R65" t="s">
        <v>146</v>
      </c>
      <c r="S65" t="s">
        <v>146</v>
      </c>
      <c r="T65" t="s">
        <v>87</v>
      </c>
      <c r="U65">
        <v>0</v>
      </c>
      <c r="V65" t="s">
        <v>135</v>
      </c>
      <c r="W65" t="s">
        <v>89</v>
      </c>
      <c r="X65" t="s">
        <v>88</v>
      </c>
      <c r="Y65" t="s">
        <v>118</v>
      </c>
      <c r="Z65" t="s">
        <v>92</v>
      </c>
      <c r="AA65">
        <v>0</v>
      </c>
      <c r="AB65" t="s">
        <v>92</v>
      </c>
      <c r="AC65">
        <v>0</v>
      </c>
      <c r="AD65">
        <f t="shared" si="0"/>
        <v>1</v>
      </c>
      <c r="AE65">
        <v>1013</v>
      </c>
      <c r="AF65">
        <f t="shared" si="1"/>
        <v>1200</v>
      </c>
      <c r="AG65">
        <f t="shared" si="2"/>
        <v>1</v>
      </c>
      <c r="AH65">
        <v>1013</v>
      </c>
      <c r="AI65" t="s">
        <v>93</v>
      </c>
      <c r="AJ65" t="s">
        <v>88</v>
      </c>
      <c r="AK65" t="s">
        <v>164</v>
      </c>
      <c r="AL65" t="s">
        <v>96</v>
      </c>
      <c r="AM65">
        <v>1013</v>
      </c>
      <c r="AN65">
        <v>0</v>
      </c>
      <c r="AO65">
        <v>513</v>
      </c>
      <c r="AP65">
        <f t="shared" si="3"/>
        <v>0.336173001310616</v>
      </c>
      <c r="AQ65">
        <v>1526</v>
      </c>
      <c r="AR65">
        <v>0</v>
      </c>
      <c r="AS65">
        <v>0</v>
      </c>
      <c r="AT65">
        <v>1</v>
      </c>
      <c r="AU65">
        <v>0</v>
      </c>
      <c r="AV65">
        <v>2</v>
      </c>
      <c r="AW65">
        <v>1</v>
      </c>
      <c r="AX65" t="s">
        <v>135</v>
      </c>
      <c r="AY65">
        <v>6</v>
      </c>
      <c r="AZ65" t="s">
        <v>97</v>
      </c>
      <c r="BA65">
        <v>0</v>
      </c>
      <c r="BB65" t="s">
        <v>126</v>
      </c>
      <c r="BC65" t="s">
        <v>176</v>
      </c>
      <c r="BD65" t="s">
        <v>176</v>
      </c>
      <c r="BE65">
        <v>0</v>
      </c>
      <c r="BF65">
        <v>0</v>
      </c>
      <c r="BG65" t="s">
        <v>176</v>
      </c>
      <c r="BH65" t="s">
        <v>164</v>
      </c>
      <c r="BI65">
        <v>0</v>
      </c>
      <c r="BJ65">
        <v>0</v>
      </c>
      <c r="BK65">
        <v>156</v>
      </c>
      <c r="BL65">
        <v>0</v>
      </c>
      <c r="BM65">
        <v>0</v>
      </c>
      <c r="BN65" t="s">
        <v>127</v>
      </c>
      <c r="BO65">
        <v>0</v>
      </c>
      <c r="BP65">
        <v>10</v>
      </c>
      <c r="BQ65">
        <v>2009</v>
      </c>
      <c r="BR65" t="s">
        <v>192</v>
      </c>
      <c r="BS65" t="s">
        <v>120</v>
      </c>
      <c r="BT65">
        <v>85000</v>
      </c>
      <c r="BU65">
        <v>0</v>
      </c>
      <c r="BV65">
        <v>0</v>
      </c>
      <c r="BW65">
        <v>2</v>
      </c>
      <c r="BX65" t="s">
        <v>176</v>
      </c>
      <c r="BY65">
        <v>3</v>
      </c>
      <c r="BZ65">
        <v>79811.357254887407</v>
      </c>
    </row>
    <row r="66" spans="1:78" x14ac:dyDescent="0.25">
      <c r="A66">
        <v>20</v>
      </c>
      <c r="B66" t="s">
        <v>74</v>
      </c>
      <c r="C66">
        <v>60</v>
      </c>
      <c r="D66">
        <v>8070</v>
      </c>
      <c r="E66" t="s">
        <v>75</v>
      </c>
      <c r="F66" t="s">
        <v>76</v>
      </c>
      <c r="G66" t="s">
        <v>77</v>
      </c>
      <c r="H66" t="s">
        <v>104</v>
      </c>
      <c r="I66" t="s">
        <v>79</v>
      </c>
      <c r="J66" t="s">
        <v>105</v>
      </c>
      <c r="K66" t="s">
        <v>106</v>
      </c>
      <c r="L66" t="s">
        <v>82</v>
      </c>
      <c r="M66" t="s">
        <v>83</v>
      </c>
      <c r="N66">
        <v>4</v>
      </c>
      <c r="O66">
        <v>5</v>
      </c>
      <c r="P66" t="s">
        <v>84</v>
      </c>
      <c r="Q66" t="s">
        <v>85</v>
      </c>
      <c r="R66" t="s">
        <v>108</v>
      </c>
      <c r="S66" t="s">
        <v>108</v>
      </c>
      <c r="T66" t="s">
        <v>87</v>
      </c>
      <c r="U66">
        <v>0</v>
      </c>
      <c r="V66" t="s">
        <v>88</v>
      </c>
      <c r="W66" t="s">
        <v>110</v>
      </c>
      <c r="X66" t="s">
        <v>90</v>
      </c>
      <c r="Y66" t="s">
        <v>118</v>
      </c>
      <c r="Z66" t="s">
        <v>112</v>
      </c>
      <c r="AA66">
        <v>588</v>
      </c>
      <c r="AB66" t="s">
        <v>92</v>
      </c>
      <c r="AC66">
        <v>0</v>
      </c>
      <c r="AD66">
        <f t="shared" si="0"/>
        <v>1</v>
      </c>
      <c r="AE66">
        <v>402</v>
      </c>
      <c r="AF66">
        <f t="shared" si="1"/>
        <v>0.68</v>
      </c>
      <c r="AG66">
        <f t="shared" si="2"/>
        <v>0.41</v>
      </c>
      <c r="AH66">
        <v>990</v>
      </c>
      <c r="AI66" t="s">
        <v>93</v>
      </c>
      <c r="AJ66" t="s">
        <v>94</v>
      </c>
      <c r="AK66" t="s">
        <v>95</v>
      </c>
      <c r="AL66" t="s">
        <v>96</v>
      </c>
      <c r="AM66">
        <v>990</v>
      </c>
      <c r="AN66">
        <v>0</v>
      </c>
      <c r="AO66">
        <v>0</v>
      </c>
      <c r="AP66">
        <f t="shared" si="3"/>
        <v>0</v>
      </c>
      <c r="AQ66">
        <v>990</v>
      </c>
      <c r="AR66">
        <v>1</v>
      </c>
      <c r="AS66">
        <v>0</v>
      </c>
      <c r="AT66">
        <v>1</v>
      </c>
      <c r="AU66">
        <v>0</v>
      </c>
      <c r="AV66">
        <v>3</v>
      </c>
      <c r="AW66">
        <v>1</v>
      </c>
      <c r="AX66" t="s">
        <v>88</v>
      </c>
      <c r="AY66">
        <v>5</v>
      </c>
      <c r="AZ66" t="s">
        <v>97</v>
      </c>
      <c r="BA66">
        <v>0</v>
      </c>
      <c r="BB66" t="s">
        <v>126</v>
      </c>
      <c r="BC66" t="s">
        <v>176</v>
      </c>
      <c r="BD66" t="s">
        <v>176</v>
      </c>
      <c r="BE66">
        <v>0</v>
      </c>
      <c r="BF66">
        <v>0</v>
      </c>
      <c r="BG66" t="s">
        <v>176</v>
      </c>
      <c r="BH66" t="s">
        <v>95</v>
      </c>
      <c r="BI66">
        <v>0</v>
      </c>
      <c r="BJ66">
        <v>0</v>
      </c>
      <c r="BK66">
        <v>0</v>
      </c>
      <c r="BL66">
        <v>0</v>
      </c>
      <c r="BM66">
        <v>0</v>
      </c>
      <c r="BN66" t="s">
        <v>100</v>
      </c>
      <c r="BO66">
        <v>0</v>
      </c>
      <c r="BP66">
        <v>8</v>
      </c>
      <c r="BQ66">
        <v>2007</v>
      </c>
      <c r="BR66" t="s">
        <v>101</v>
      </c>
      <c r="BS66" t="s">
        <v>102</v>
      </c>
      <c r="BT66">
        <v>123600</v>
      </c>
      <c r="BU66">
        <v>0</v>
      </c>
      <c r="BV66">
        <v>0</v>
      </c>
      <c r="BW66">
        <v>5</v>
      </c>
      <c r="BX66" t="s">
        <v>176</v>
      </c>
      <c r="BY66">
        <v>3</v>
      </c>
      <c r="BZ66">
        <v>112529.925103603</v>
      </c>
    </row>
    <row r="67" spans="1:78" x14ac:dyDescent="0.25">
      <c r="A67">
        <v>20</v>
      </c>
      <c r="B67" t="s">
        <v>74</v>
      </c>
      <c r="C67">
        <v>60</v>
      </c>
      <c r="D67">
        <v>7200</v>
      </c>
      <c r="E67" t="s">
        <v>75</v>
      </c>
      <c r="F67" t="s">
        <v>76</v>
      </c>
      <c r="G67" t="s">
        <v>77</v>
      </c>
      <c r="H67" t="s">
        <v>104</v>
      </c>
      <c r="I67" t="s">
        <v>79</v>
      </c>
      <c r="J67" t="s">
        <v>147</v>
      </c>
      <c r="K67" t="s">
        <v>106</v>
      </c>
      <c r="L67" t="s">
        <v>82</v>
      </c>
      <c r="M67" t="s">
        <v>83</v>
      </c>
      <c r="N67">
        <v>4</v>
      </c>
      <c r="O67">
        <v>5</v>
      </c>
      <c r="P67" t="s">
        <v>84</v>
      </c>
      <c r="Q67" t="s">
        <v>85</v>
      </c>
      <c r="R67" t="s">
        <v>109</v>
      </c>
      <c r="S67" t="s">
        <v>115</v>
      </c>
      <c r="T67" t="s">
        <v>87</v>
      </c>
      <c r="U67">
        <v>0</v>
      </c>
      <c r="V67" t="s">
        <v>88</v>
      </c>
      <c r="W67" t="s">
        <v>156</v>
      </c>
      <c r="X67" t="s">
        <v>157</v>
      </c>
      <c r="Y67" t="s">
        <v>157</v>
      </c>
      <c r="Z67" t="s">
        <v>157</v>
      </c>
      <c r="AA67">
        <v>0</v>
      </c>
      <c r="AB67" t="s">
        <v>157</v>
      </c>
      <c r="AC67">
        <v>0</v>
      </c>
      <c r="AD67">
        <f t="shared" ref="AD67:AD130" si="4">IF(AND(AC67=0,AA67=0,AE67=0),-1,IF(AC67=0,1,2))</f>
        <v>-1</v>
      </c>
      <c r="AE67">
        <v>0</v>
      </c>
      <c r="AF67">
        <f t="shared" ref="AF67:AF130" si="5">IF(AA67=0,IF(AE67=0,-1,1200),ROUND(AE67/(AA67+AC67),2))</f>
        <v>-1</v>
      </c>
      <c r="AG67">
        <f t="shared" ref="AG67:AG130" si="6">IF(AH67=0,-1,ROUND(AE67/AH67,2))</f>
        <v>-1</v>
      </c>
      <c r="AH67">
        <v>0</v>
      </c>
      <c r="AI67" t="s">
        <v>93</v>
      </c>
      <c r="AJ67" t="s">
        <v>88</v>
      </c>
      <c r="AK67" t="s">
        <v>95</v>
      </c>
      <c r="AL67" t="s">
        <v>152</v>
      </c>
      <c r="AM67">
        <v>1040</v>
      </c>
      <c r="AN67">
        <v>0</v>
      </c>
      <c r="AO67">
        <v>0</v>
      </c>
      <c r="AP67">
        <f t="shared" ref="AP67:AP130" si="7">AO67/AQ67</f>
        <v>0</v>
      </c>
      <c r="AQ67">
        <v>1040</v>
      </c>
      <c r="AR67">
        <v>0</v>
      </c>
      <c r="AS67">
        <v>0</v>
      </c>
      <c r="AT67">
        <v>1</v>
      </c>
      <c r="AU67">
        <v>0</v>
      </c>
      <c r="AV67">
        <v>2</v>
      </c>
      <c r="AW67">
        <v>1</v>
      </c>
      <c r="AX67" t="s">
        <v>88</v>
      </c>
      <c r="AY67">
        <v>4</v>
      </c>
      <c r="AZ67" t="s">
        <v>97</v>
      </c>
      <c r="BA67">
        <v>0</v>
      </c>
      <c r="BB67" t="s">
        <v>126</v>
      </c>
      <c r="BC67" t="s">
        <v>119</v>
      </c>
      <c r="BD67" t="s">
        <v>92</v>
      </c>
      <c r="BE67">
        <v>2</v>
      </c>
      <c r="BF67">
        <v>420</v>
      </c>
      <c r="BG67" t="s">
        <v>88</v>
      </c>
      <c r="BH67" t="s">
        <v>95</v>
      </c>
      <c r="BI67">
        <v>0</v>
      </c>
      <c r="BJ67">
        <v>29</v>
      </c>
      <c r="BK67">
        <v>0</v>
      </c>
      <c r="BL67">
        <v>0</v>
      </c>
      <c r="BM67">
        <v>0</v>
      </c>
      <c r="BN67" t="s">
        <v>100</v>
      </c>
      <c r="BO67">
        <v>0</v>
      </c>
      <c r="BP67">
        <v>7</v>
      </c>
      <c r="BQ67">
        <v>2006</v>
      </c>
      <c r="BR67" t="s">
        <v>101</v>
      </c>
      <c r="BS67" t="s">
        <v>102</v>
      </c>
      <c r="BT67">
        <v>109900</v>
      </c>
      <c r="BU67">
        <v>0</v>
      </c>
      <c r="BV67">
        <v>0</v>
      </c>
      <c r="BW67">
        <v>3</v>
      </c>
      <c r="BX67">
        <v>2</v>
      </c>
      <c r="BY67">
        <v>1</v>
      </c>
      <c r="BZ67">
        <v>99327.651813397199</v>
      </c>
    </row>
    <row r="68" spans="1:78" x14ac:dyDescent="0.25">
      <c r="A68">
        <v>20</v>
      </c>
      <c r="B68" t="s">
        <v>74</v>
      </c>
      <c r="C68">
        <v>85</v>
      </c>
      <c r="D68">
        <v>8500</v>
      </c>
      <c r="E68" t="s">
        <v>75</v>
      </c>
      <c r="F68" t="s">
        <v>76</v>
      </c>
      <c r="G68" t="s">
        <v>77</v>
      </c>
      <c r="H68" t="s">
        <v>104</v>
      </c>
      <c r="I68" t="s">
        <v>79</v>
      </c>
      <c r="J68" t="s">
        <v>147</v>
      </c>
      <c r="K68" t="s">
        <v>106</v>
      </c>
      <c r="L68" t="s">
        <v>82</v>
      </c>
      <c r="M68" t="s">
        <v>83</v>
      </c>
      <c r="N68">
        <v>5</v>
      </c>
      <c r="O68">
        <v>3</v>
      </c>
      <c r="P68" t="s">
        <v>137</v>
      </c>
      <c r="Q68" t="s">
        <v>85</v>
      </c>
      <c r="R68" t="s">
        <v>145</v>
      </c>
      <c r="S68" t="s">
        <v>145</v>
      </c>
      <c r="T68" t="s">
        <v>193</v>
      </c>
      <c r="U68">
        <v>203</v>
      </c>
      <c r="V68" t="s">
        <v>88</v>
      </c>
      <c r="W68" t="s">
        <v>89</v>
      </c>
      <c r="X68" t="s">
        <v>88</v>
      </c>
      <c r="Y68" t="s">
        <v>118</v>
      </c>
      <c r="Z68" t="s">
        <v>165</v>
      </c>
      <c r="AA68">
        <v>600</v>
      </c>
      <c r="AB68" t="s">
        <v>92</v>
      </c>
      <c r="AC68">
        <v>0</v>
      </c>
      <c r="AD68">
        <f t="shared" si="4"/>
        <v>1</v>
      </c>
      <c r="AE68">
        <v>635</v>
      </c>
      <c r="AF68">
        <f t="shared" si="5"/>
        <v>1.06</v>
      </c>
      <c r="AG68">
        <f t="shared" si="6"/>
        <v>0.51</v>
      </c>
      <c r="AH68">
        <v>1235</v>
      </c>
      <c r="AI68" t="s">
        <v>93</v>
      </c>
      <c r="AJ68" t="s">
        <v>88</v>
      </c>
      <c r="AK68" t="s">
        <v>95</v>
      </c>
      <c r="AL68" t="s">
        <v>96</v>
      </c>
      <c r="AM68">
        <v>1235</v>
      </c>
      <c r="AN68">
        <v>0</v>
      </c>
      <c r="AO68">
        <v>0</v>
      </c>
      <c r="AP68">
        <f t="shared" si="7"/>
        <v>0</v>
      </c>
      <c r="AQ68">
        <v>1235</v>
      </c>
      <c r="AR68">
        <v>0</v>
      </c>
      <c r="AS68">
        <v>0</v>
      </c>
      <c r="AT68">
        <v>1</v>
      </c>
      <c r="AU68">
        <v>0</v>
      </c>
      <c r="AV68">
        <v>2</v>
      </c>
      <c r="AW68">
        <v>1</v>
      </c>
      <c r="AX68" t="s">
        <v>88</v>
      </c>
      <c r="AY68">
        <v>6</v>
      </c>
      <c r="AZ68" t="s">
        <v>97</v>
      </c>
      <c r="BA68">
        <v>0</v>
      </c>
      <c r="BB68" t="s">
        <v>126</v>
      </c>
      <c r="BC68" t="s">
        <v>98</v>
      </c>
      <c r="BD68" t="s">
        <v>92</v>
      </c>
      <c r="BE68">
        <v>2</v>
      </c>
      <c r="BF68">
        <v>480</v>
      </c>
      <c r="BG68" t="s">
        <v>88</v>
      </c>
      <c r="BH68" t="s">
        <v>95</v>
      </c>
      <c r="BI68">
        <v>0</v>
      </c>
      <c r="BJ68">
        <v>0</v>
      </c>
      <c r="BK68">
        <v>0</v>
      </c>
      <c r="BL68">
        <v>0</v>
      </c>
      <c r="BM68">
        <v>0</v>
      </c>
      <c r="BN68" t="s">
        <v>149</v>
      </c>
      <c r="BO68">
        <v>0</v>
      </c>
      <c r="BP68">
        <v>12</v>
      </c>
      <c r="BQ68">
        <v>2006</v>
      </c>
      <c r="BR68" t="s">
        <v>101</v>
      </c>
      <c r="BS68" t="s">
        <v>120</v>
      </c>
      <c r="BT68">
        <v>98600</v>
      </c>
      <c r="BU68">
        <v>0</v>
      </c>
      <c r="BV68">
        <v>0</v>
      </c>
      <c r="BW68">
        <v>4</v>
      </c>
      <c r="BX68">
        <v>3</v>
      </c>
      <c r="BY68">
        <v>2</v>
      </c>
      <c r="BZ68">
        <v>104706.258522016</v>
      </c>
    </row>
    <row r="69" spans="1:78" x14ac:dyDescent="0.25">
      <c r="A69">
        <v>30</v>
      </c>
      <c r="B69" t="s">
        <v>74</v>
      </c>
      <c r="C69">
        <v>80</v>
      </c>
      <c r="D69">
        <v>13360</v>
      </c>
      <c r="E69" t="s">
        <v>161</v>
      </c>
      <c r="F69" t="s">
        <v>103</v>
      </c>
      <c r="G69" t="s">
        <v>184</v>
      </c>
      <c r="H69" t="s">
        <v>104</v>
      </c>
      <c r="I69" t="s">
        <v>79</v>
      </c>
      <c r="J69" t="s">
        <v>114</v>
      </c>
      <c r="K69" t="s">
        <v>106</v>
      </c>
      <c r="L69" t="s">
        <v>82</v>
      </c>
      <c r="M69" t="s">
        <v>83</v>
      </c>
      <c r="N69">
        <v>5</v>
      </c>
      <c r="O69">
        <v>7</v>
      </c>
      <c r="P69" t="s">
        <v>84</v>
      </c>
      <c r="Q69" t="s">
        <v>85</v>
      </c>
      <c r="R69" t="s">
        <v>115</v>
      </c>
      <c r="S69" t="s">
        <v>115</v>
      </c>
      <c r="T69" t="s">
        <v>87</v>
      </c>
      <c r="U69">
        <v>0</v>
      </c>
      <c r="V69" t="s">
        <v>88</v>
      </c>
      <c r="W69" t="s">
        <v>117</v>
      </c>
      <c r="X69" t="s">
        <v>90</v>
      </c>
      <c r="Y69" t="s">
        <v>118</v>
      </c>
      <c r="Z69" t="s">
        <v>91</v>
      </c>
      <c r="AA69">
        <v>713</v>
      </c>
      <c r="AB69" t="s">
        <v>92</v>
      </c>
      <c r="AC69">
        <v>0</v>
      </c>
      <c r="AD69">
        <f t="shared" si="4"/>
        <v>1</v>
      </c>
      <c r="AE69">
        <v>163</v>
      </c>
      <c r="AF69">
        <f t="shared" si="5"/>
        <v>0.23</v>
      </c>
      <c r="AG69">
        <f t="shared" si="6"/>
        <v>0.19</v>
      </c>
      <c r="AH69">
        <v>876</v>
      </c>
      <c r="AI69" t="s">
        <v>93</v>
      </c>
      <c r="AJ69" t="s">
        <v>94</v>
      </c>
      <c r="AK69" t="s">
        <v>95</v>
      </c>
      <c r="AL69" t="s">
        <v>96</v>
      </c>
      <c r="AM69">
        <v>964</v>
      </c>
      <c r="AN69">
        <v>0</v>
      </c>
      <c r="AO69">
        <v>0</v>
      </c>
      <c r="AP69">
        <f t="shared" si="7"/>
        <v>0</v>
      </c>
      <c r="AQ69">
        <v>964</v>
      </c>
      <c r="AR69">
        <v>1</v>
      </c>
      <c r="AS69">
        <v>0</v>
      </c>
      <c r="AT69">
        <v>1</v>
      </c>
      <c r="AU69">
        <v>0</v>
      </c>
      <c r="AV69">
        <v>2</v>
      </c>
      <c r="AW69">
        <v>1</v>
      </c>
      <c r="AX69" t="s">
        <v>88</v>
      </c>
      <c r="AY69">
        <v>5</v>
      </c>
      <c r="AZ69" t="s">
        <v>97</v>
      </c>
      <c r="BA69">
        <v>0</v>
      </c>
      <c r="BB69" t="s">
        <v>126</v>
      </c>
      <c r="BC69" t="s">
        <v>119</v>
      </c>
      <c r="BD69" t="s">
        <v>92</v>
      </c>
      <c r="BE69">
        <v>2</v>
      </c>
      <c r="BF69">
        <v>432</v>
      </c>
      <c r="BG69" t="s">
        <v>88</v>
      </c>
      <c r="BH69" t="s">
        <v>95</v>
      </c>
      <c r="BI69">
        <v>0</v>
      </c>
      <c r="BJ69">
        <v>0</v>
      </c>
      <c r="BK69">
        <v>44</v>
      </c>
      <c r="BL69">
        <v>0</v>
      </c>
      <c r="BM69">
        <v>0</v>
      </c>
      <c r="BN69" t="s">
        <v>100</v>
      </c>
      <c r="BO69">
        <v>0</v>
      </c>
      <c r="BP69">
        <v>8</v>
      </c>
      <c r="BQ69">
        <v>2009</v>
      </c>
      <c r="BR69" t="s">
        <v>101</v>
      </c>
      <c r="BS69" t="s">
        <v>102</v>
      </c>
      <c r="BT69">
        <v>163500</v>
      </c>
      <c r="BU69">
        <v>0</v>
      </c>
      <c r="BV69">
        <v>0</v>
      </c>
      <c r="BW69">
        <v>2</v>
      </c>
      <c r="BX69">
        <v>1</v>
      </c>
      <c r="BY69">
        <v>4</v>
      </c>
      <c r="BZ69">
        <v>151422.01204590299</v>
      </c>
    </row>
    <row r="70" spans="1:78" x14ac:dyDescent="0.25">
      <c r="A70">
        <v>190</v>
      </c>
      <c r="B70" t="s">
        <v>166</v>
      </c>
      <c r="C70">
        <v>60</v>
      </c>
      <c r="D70">
        <v>7200</v>
      </c>
      <c r="E70" t="s">
        <v>75</v>
      </c>
      <c r="F70" t="s">
        <v>76</v>
      </c>
      <c r="G70" t="s">
        <v>77</v>
      </c>
      <c r="H70" t="s">
        <v>113</v>
      </c>
      <c r="I70" t="s">
        <v>79</v>
      </c>
      <c r="J70" t="s">
        <v>131</v>
      </c>
      <c r="K70" t="s">
        <v>106</v>
      </c>
      <c r="L70" t="s">
        <v>175</v>
      </c>
      <c r="M70" t="s">
        <v>186</v>
      </c>
      <c r="N70">
        <v>6</v>
      </c>
      <c r="O70">
        <v>6</v>
      </c>
      <c r="P70" t="s">
        <v>137</v>
      </c>
      <c r="Q70" t="s">
        <v>85</v>
      </c>
      <c r="R70" t="s">
        <v>86</v>
      </c>
      <c r="S70" t="s">
        <v>86</v>
      </c>
      <c r="T70" t="s">
        <v>87</v>
      </c>
      <c r="U70">
        <v>0</v>
      </c>
      <c r="V70" t="s">
        <v>88</v>
      </c>
      <c r="W70" t="s">
        <v>117</v>
      </c>
      <c r="X70" t="s">
        <v>88</v>
      </c>
      <c r="Y70" t="s">
        <v>111</v>
      </c>
      <c r="Z70" t="s">
        <v>165</v>
      </c>
      <c r="AA70">
        <v>1046</v>
      </c>
      <c r="AB70" t="s">
        <v>92</v>
      </c>
      <c r="AC70">
        <v>0</v>
      </c>
      <c r="AD70">
        <f t="shared" si="4"/>
        <v>1</v>
      </c>
      <c r="AE70">
        <v>168</v>
      </c>
      <c r="AF70">
        <f t="shared" si="5"/>
        <v>0.16</v>
      </c>
      <c r="AG70">
        <f t="shared" si="6"/>
        <v>0.14000000000000001</v>
      </c>
      <c r="AH70">
        <v>1214</v>
      </c>
      <c r="AI70" t="s">
        <v>93</v>
      </c>
      <c r="AJ70" t="s">
        <v>94</v>
      </c>
      <c r="AK70" t="s">
        <v>164</v>
      </c>
      <c r="AL70" t="s">
        <v>96</v>
      </c>
      <c r="AM70">
        <v>1260</v>
      </c>
      <c r="AN70">
        <v>1031</v>
      </c>
      <c r="AO70">
        <v>0</v>
      </c>
      <c r="AP70">
        <f t="shared" si="7"/>
        <v>0</v>
      </c>
      <c r="AQ70">
        <v>2291</v>
      </c>
      <c r="AR70">
        <v>0</v>
      </c>
      <c r="AS70">
        <v>1</v>
      </c>
      <c r="AT70">
        <v>2</v>
      </c>
      <c r="AU70">
        <v>0</v>
      </c>
      <c r="AV70">
        <v>4</v>
      </c>
      <c r="AW70">
        <v>2</v>
      </c>
      <c r="AX70" t="s">
        <v>88</v>
      </c>
      <c r="AY70">
        <v>9</v>
      </c>
      <c r="AZ70" t="s">
        <v>97</v>
      </c>
      <c r="BA70">
        <v>1</v>
      </c>
      <c r="BB70" t="s">
        <v>90</v>
      </c>
      <c r="BC70" t="s">
        <v>119</v>
      </c>
      <c r="BD70" t="s">
        <v>92</v>
      </c>
      <c r="BE70">
        <v>2</v>
      </c>
      <c r="BF70">
        <v>506</v>
      </c>
      <c r="BG70" t="s">
        <v>88</v>
      </c>
      <c r="BH70" t="s">
        <v>95</v>
      </c>
      <c r="BI70">
        <v>0</v>
      </c>
      <c r="BJ70">
        <v>0</v>
      </c>
      <c r="BK70">
        <v>0</v>
      </c>
      <c r="BL70">
        <v>0</v>
      </c>
      <c r="BM70">
        <v>99</v>
      </c>
      <c r="BN70" t="s">
        <v>100</v>
      </c>
      <c r="BO70">
        <v>0</v>
      </c>
      <c r="BP70">
        <v>11</v>
      </c>
      <c r="BQ70">
        <v>2007</v>
      </c>
      <c r="BR70" t="s">
        <v>101</v>
      </c>
      <c r="BS70" t="s">
        <v>102</v>
      </c>
      <c r="BT70">
        <v>133900</v>
      </c>
      <c r="BU70">
        <v>0</v>
      </c>
      <c r="BV70">
        <v>0</v>
      </c>
      <c r="BW70">
        <v>2</v>
      </c>
      <c r="BX70" t="s">
        <v>176</v>
      </c>
      <c r="BY70">
        <v>3</v>
      </c>
      <c r="BZ70">
        <v>144172.22806603499</v>
      </c>
    </row>
    <row r="71" spans="1:78" x14ac:dyDescent="0.25">
      <c r="A71">
        <v>60</v>
      </c>
      <c r="B71" t="s">
        <v>74</v>
      </c>
      <c r="C71">
        <v>69</v>
      </c>
      <c r="D71">
        <v>9337</v>
      </c>
      <c r="E71" t="s">
        <v>75</v>
      </c>
      <c r="F71" t="s">
        <v>103</v>
      </c>
      <c r="G71" t="s">
        <v>77</v>
      </c>
      <c r="H71" t="s">
        <v>104</v>
      </c>
      <c r="I71" t="s">
        <v>79</v>
      </c>
      <c r="J71" t="s">
        <v>105</v>
      </c>
      <c r="K71" t="s">
        <v>106</v>
      </c>
      <c r="L71" t="s">
        <v>82</v>
      </c>
      <c r="M71" t="s">
        <v>107</v>
      </c>
      <c r="N71">
        <v>6</v>
      </c>
      <c r="O71">
        <v>5</v>
      </c>
      <c r="P71" t="s">
        <v>84</v>
      </c>
      <c r="Q71" t="s">
        <v>85</v>
      </c>
      <c r="R71" t="s">
        <v>108</v>
      </c>
      <c r="S71" t="s">
        <v>108</v>
      </c>
      <c r="T71" t="s">
        <v>87</v>
      </c>
      <c r="U71">
        <v>0</v>
      </c>
      <c r="V71" t="s">
        <v>88</v>
      </c>
      <c r="W71" t="s">
        <v>110</v>
      </c>
      <c r="X71" t="s">
        <v>90</v>
      </c>
      <c r="Y71" t="s">
        <v>118</v>
      </c>
      <c r="Z71" t="s">
        <v>112</v>
      </c>
      <c r="AA71">
        <v>648</v>
      </c>
      <c r="AB71" t="s">
        <v>92</v>
      </c>
      <c r="AC71">
        <v>0</v>
      </c>
      <c r="AD71">
        <f t="shared" si="4"/>
        <v>1</v>
      </c>
      <c r="AE71">
        <v>176</v>
      </c>
      <c r="AF71">
        <f t="shared" si="5"/>
        <v>0.27</v>
      </c>
      <c r="AG71">
        <f t="shared" si="6"/>
        <v>0.21</v>
      </c>
      <c r="AH71">
        <v>824</v>
      </c>
      <c r="AI71" t="s">
        <v>93</v>
      </c>
      <c r="AJ71" t="s">
        <v>94</v>
      </c>
      <c r="AK71" t="s">
        <v>95</v>
      </c>
      <c r="AL71" t="s">
        <v>96</v>
      </c>
      <c r="AM71">
        <v>905</v>
      </c>
      <c r="AN71">
        <v>881</v>
      </c>
      <c r="AO71">
        <v>0</v>
      </c>
      <c r="AP71">
        <f t="shared" si="7"/>
        <v>0</v>
      </c>
      <c r="AQ71">
        <v>1786</v>
      </c>
      <c r="AR71">
        <v>1</v>
      </c>
      <c r="AS71">
        <v>0</v>
      </c>
      <c r="AT71">
        <v>2</v>
      </c>
      <c r="AU71">
        <v>1</v>
      </c>
      <c r="AV71">
        <v>3</v>
      </c>
      <c r="AW71">
        <v>1</v>
      </c>
      <c r="AX71" t="s">
        <v>90</v>
      </c>
      <c r="AY71">
        <v>7</v>
      </c>
      <c r="AZ71" t="s">
        <v>97</v>
      </c>
      <c r="BA71">
        <v>0</v>
      </c>
      <c r="BB71" t="s">
        <v>126</v>
      </c>
      <c r="BC71" t="s">
        <v>98</v>
      </c>
      <c r="BD71" t="s">
        <v>99</v>
      </c>
      <c r="BE71">
        <v>2</v>
      </c>
      <c r="BF71">
        <v>684</v>
      </c>
      <c r="BG71" t="s">
        <v>88</v>
      </c>
      <c r="BH71" t="s">
        <v>95</v>
      </c>
      <c r="BI71">
        <v>0</v>
      </c>
      <c r="BJ71">
        <v>162</v>
      </c>
      <c r="BK71">
        <v>0</v>
      </c>
      <c r="BL71">
        <v>0</v>
      </c>
      <c r="BM71">
        <v>0</v>
      </c>
      <c r="BN71" t="s">
        <v>100</v>
      </c>
      <c r="BO71">
        <v>0</v>
      </c>
      <c r="BP71">
        <v>5</v>
      </c>
      <c r="BQ71">
        <v>2007</v>
      </c>
      <c r="BR71" t="s">
        <v>101</v>
      </c>
      <c r="BS71" t="s">
        <v>102</v>
      </c>
      <c r="BT71">
        <v>204750</v>
      </c>
      <c r="BU71">
        <v>0</v>
      </c>
      <c r="BV71">
        <v>0</v>
      </c>
      <c r="BW71">
        <v>5</v>
      </c>
      <c r="BX71">
        <v>4</v>
      </c>
      <c r="BY71">
        <v>3</v>
      </c>
      <c r="BZ71">
        <v>194609.01251239399</v>
      </c>
    </row>
    <row r="72" spans="1:78" x14ac:dyDescent="0.25">
      <c r="A72">
        <v>60</v>
      </c>
      <c r="B72" t="s">
        <v>74</v>
      </c>
      <c r="C72">
        <v>69</v>
      </c>
      <c r="D72">
        <v>9765</v>
      </c>
      <c r="E72" t="s">
        <v>75</v>
      </c>
      <c r="F72" t="s">
        <v>143</v>
      </c>
      <c r="G72" t="s">
        <v>77</v>
      </c>
      <c r="H72" t="s">
        <v>113</v>
      </c>
      <c r="I72" t="s">
        <v>79</v>
      </c>
      <c r="J72" t="s">
        <v>177</v>
      </c>
      <c r="K72" t="s">
        <v>106</v>
      </c>
      <c r="L72" t="s">
        <v>82</v>
      </c>
      <c r="M72" t="s">
        <v>107</v>
      </c>
      <c r="N72">
        <v>6</v>
      </c>
      <c r="O72">
        <v>8</v>
      </c>
      <c r="P72" t="s">
        <v>84</v>
      </c>
      <c r="Q72" t="s">
        <v>85</v>
      </c>
      <c r="R72" t="s">
        <v>108</v>
      </c>
      <c r="S72" t="s">
        <v>108</v>
      </c>
      <c r="T72" t="s">
        <v>109</v>
      </c>
      <c r="U72">
        <v>68</v>
      </c>
      <c r="V72" t="s">
        <v>94</v>
      </c>
      <c r="W72" t="s">
        <v>110</v>
      </c>
      <c r="X72" t="s">
        <v>90</v>
      </c>
      <c r="Y72" t="s">
        <v>118</v>
      </c>
      <c r="Z72" t="s">
        <v>91</v>
      </c>
      <c r="AA72">
        <v>310</v>
      </c>
      <c r="AB72" t="s">
        <v>92</v>
      </c>
      <c r="AC72">
        <v>0</v>
      </c>
      <c r="AD72">
        <f t="shared" si="4"/>
        <v>1</v>
      </c>
      <c r="AE72">
        <v>370</v>
      </c>
      <c r="AF72">
        <f t="shared" si="5"/>
        <v>1.19</v>
      </c>
      <c r="AG72">
        <f t="shared" si="6"/>
        <v>0.54</v>
      </c>
      <c r="AH72">
        <v>680</v>
      </c>
      <c r="AI72" t="s">
        <v>93</v>
      </c>
      <c r="AJ72" t="s">
        <v>90</v>
      </c>
      <c r="AK72" t="s">
        <v>95</v>
      </c>
      <c r="AL72" t="s">
        <v>96</v>
      </c>
      <c r="AM72">
        <v>680</v>
      </c>
      <c r="AN72">
        <v>790</v>
      </c>
      <c r="AO72">
        <v>0</v>
      </c>
      <c r="AP72">
        <f t="shared" si="7"/>
        <v>0</v>
      </c>
      <c r="AQ72">
        <v>1470</v>
      </c>
      <c r="AR72">
        <v>0</v>
      </c>
      <c r="AS72">
        <v>0</v>
      </c>
      <c r="AT72">
        <v>2</v>
      </c>
      <c r="AU72">
        <v>1</v>
      </c>
      <c r="AV72">
        <v>3</v>
      </c>
      <c r="AW72">
        <v>1</v>
      </c>
      <c r="AX72" t="s">
        <v>88</v>
      </c>
      <c r="AY72">
        <v>6</v>
      </c>
      <c r="AZ72" t="s">
        <v>97</v>
      </c>
      <c r="BA72">
        <v>1</v>
      </c>
      <c r="BB72" t="s">
        <v>88</v>
      </c>
      <c r="BC72" t="s">
        <v>139</v>
      </c>
      <c r="BD72" t="s">
        <v>140</v>
      </c>
      <c r="BE72">
        <v>2</v>
      </c>
      <c r="BF72">
        <v>420</v>
      </c>
      <c r="BG72" t="s">
        <v>88</v>
      </c>
      <c r="BH72" t="s">
        <v>95</v>
      </c>
      <c r="BI72">
        <v>232</v>
      </c>
      <c r="BJ72">
        <v>63</v>
      </c>
      <c r="BK72">
        <v>0</v>
      </c>
      <c r="BL72">
        <v>0</v>
      </c>
      <c r="BM72">
        <v>0</v>
      </c>
      <c r="BN72" t="s">
        <v>100</v>
      </c>
      <c r="BO72">
        <v>480</v>
      </c>
      <c r="BP72">
        <v>4</v>
      </c>
      <c r="BQ72">
        <v>2009</v>
      </c>
      <c r="BR72" t="s">
        <v>101</v>
      </c>
      <c r="BS72" t="s">
        <v>102</v>
      </c>
      <c r="BT72">
        <v>185000</v>
      </c>
      <c r="BU72">
        <v>0</v>
      </c>
      <c r="BV72">
        <v>1</v>
      </c>
      <c r="BW72">
        <v>5</v>
      </c>
      <c r="BX72">
        <v>4</v>
      </c>
      <c r="BY72">
        <v>3</v>
      </c>
      <c r="BZ72">
        <v>182176.488423081</v>
      </c>
    </row>
    <row r="73" spans="1:78" x14ac:dyDescent="0.25">
      <c r="A73">
        <v>20</v>
      </c>
      <c r="B73" t="s">
        <v>74</v>
      </c>
      <c r="C73">
        <v>78</v>
      </c>
      <c r="D73">
        <v>10264</v>
      </c>
      <c r="E73" t="s">
        <v>75</v>
      </c>
      <c r="F73" t="s">
        <v>103</v>
      </c>
      <c r="G73" t="s">
        <v>77</v>
      </c>
      <c r="H73" t="s">
        <v>104</v>
      </c>
      <c r="I73" t="s">
        <v>79</v>
      </c>
      <c r="J73" t="s">
        <v>105</v>
      </c>
      <c r="K73" t="s">
        <v>106</v>
      </c>
      <c r="L73" t="s">
        <v>82</v>
      </c>
      <c r="M73" t="s">
        <v>83</v>
      </c>
      <c r="N73">
        <v>7</v>
      </c>
      <c r="O73">
        <v>5</v>
      </c>
      <c r="P73" t="s">
        <v>84</v>
      </c>
      <c r="Q73" t="s">
        <v>85</v>
      </c>
      <c r="R73" t="s">
        <v>108</v>
      </c>
      <c r="S73" t="s">
        <v>108</v>
      </c>
      <c r="T73" t="s">
        <v>109</v>
      </c>
      <c r="U73">
        <v>183</v>
      </c>
      <c r="V73" t="s">
        <v>90</v>
      </c>
      <c r="W73" t="s">
        <v>110</v>
      </c>
      <c r="X73" t="s">
        <v>90</v>
      </c>
      <c r="Y73" t="s">
        <v>122</v>
      </c>
      <c r="Z73" t="s">
        <v>91</v>
      </c>
      <c r="AA73">
        <v>1162</v>
      </c>
      <c r="AB73" t="s">
        <v>92</v>
      </c>
      <c r="AC73">
        <v>0</v>
      </c>
      <c r="AD73">
        <f t="shared" si="4"/>
        <v>1</v>
      </c>
      <c r="AE73">
        <v>426</v>
      </c>
      <c r="AF73">
        <f t="shared" si="5"/>
        <v>0.37</v>
      </c>
      <c r="AG73">
        <f t="shared" si="6"/>
        <v>0.27</v>
      </c>
      <c r="AH73">
        <v>1588</v>
      </c>
      <c r="AI73" t="s">
        <v>93</v>
      </c>
      <c r="AJ73" t="s">
        <v>94</v>
      </c>
      <c r="AK73" t="s">
        <v>95</v>
      </c>
      <c r="AL73" t="s">
        <v>96</v>
      </c>
      <c r="AM73">
        <v>1588</v>
      </c>
      <c r="AN73">
        <v>0</v>
      </c>
      <c r="AO73">
        <v>0</v>
      </c>
      <c r="AP73">
        <f t="shared" si="7"/>
        <v>0</v>
      </c>
      <c r="AQ73">
        <v>1588</v>
      </c>
      <c r="AR73">
        <v>0</v>
      </c>
      <c r="AS73">
        <v>0</v>
      </c>
      <c r="AT73">
        <v>2</v>
      </c>
      <c r="AU73">
        <v>0</v>
      </c>
      <c r="AV73">
        <v>3</v>
      </c>
      <c r="AW73">
        <v>1</v>
      </c>
      <c r="AX73" t="s">
        <v>90</v>
      </c>
      <c r="AY73">
        <v>6</v>
      </c>
      <c r="AZ73" t="s">
        <v>97</v>
      </c>
      <c r="BA73">
        <v>0</v>
      </c>
      <c r="BB73" t="s">
        <v>126</v>
      </c>
      <c r="BC73" t="s">
        <v>98</v>
      </c>
      <c r="BD73" t="s">
        <v>99</v>
      </c>
      <c r="BE73">
        <v>2</v>
      </c>
      <c r="BF73">
        <v>472</v>
      </c>
      <c r="BG73" t="s">
        <v>88</v>
      </c>
      <c r="BH73" t="s">
        <v>95</v>
      </c>
      <c r="BI73">
        <v>158</v>
      </c>
      <c r="BJ73">
        <v>29</v>
      </c>
      <c r="BK73">
        <v>0</v>
      </c>
      <c r="BL73">
        <v>0</v>
      </c>
      <c r="BM73">
        <v>0</v>
      </c>
      <c r="BN73" t="s">
        <v>100</v>
      </c>
      <c r="BO73">
        <v>0</v>
      </c>
      <c r="BP73">
        <v>8</v>
      </c>
      <c r="BQ73">
        <v>2006</v>
      </c>
      <c r="BR73" t="s">
        <v>101</v>
      </c>
      <c r="BS73" t="s">
        <v>102</v>
      </c>
      <c r="BT73">
        <v>214000</v>
      </c>
      <c r="BU73">
        <v>0</v>
      </c>
      <c r="BV73">
        <v>0</v>
      </c>
      <c r="BW73">
        <v>5</v>
      </c>
      <c r="BX73">
        <v>4</v>
      </c>
      <c r="BY73">
        <v>3</v>
      </c>
      <c r="BZ73">
        <v>219622.33969786699</v>
      </c>
    </row>
    <row r="74" spans="1:78" x14ac:dyDescent="0.25">
      <c r="A74">
        <v>20</v>
      </c>
      <c r="B74" t="s">
        <v>74</v>
      </c>
      <c r="C74">
        <v>73</v>
      </c>
      <c r="D74">
        <v>10921</v>
      </c>
      <c r="E74" t="s">
        <v>75</v>
      </c>
      <c r="F74" t="s">
        <v>76</v>
      </c>
      <c r="G74" t="s">
        <v>184</v>
      </c>
      <c r="H74" t="s">
        <v>104</v>
      </c>
      <c r="I74" t="s">
        <v>79</v>
      </c>
      <c r="J74" t="s">
        <v>194</v>
      </c>
      <c r="K74" t="s">
        <v>106</v>
      </c>
      <c r="L74" t="s">
        <v>82</v>
      </c>
      <c r="M74" t="s">
        <v>83</v>
      </c>
      <c r="N74">
        <v>4</v>
      </c>
      <c r="O74">
        <v>5</v>
      </c>
      <c r="P74" t="s">
        <v>137</v>
      </c>
      <c r="Q74" t="s">
        <v>85</v>
      </c>
      <c r="R74" t="s">
        <v>145</v>
      </c>
      <c r="S74" t="s">
        <v>145</v>
      </c>
      <c r="T74" t="s">
        <v>109</v>
      </c>
      <c r="U74">
        <v>48</v>
      </c>
      <c r="V74" t="s">
        <v>88</v>
      </c>
      <c r="W74" t="s">
        <v>89</v>
      </c>
      <c r="X74" t="s">
        <v>88</v>
      </c>
      <c r="Y74" t="s">
        <v>118</v>
      </c>
      <c r="Z74" t="s">
        <v>165</v>
      </c>
      <c r="AA74">
        <v>520</v>
      </c>
      <c r="AB74" t="s">
        <v>92</v>
      </c>
      <c r="AC74">
        <v>0</v>
      </c>
      <c r="AD74">
        <f t="shared" si="4"/>
        <v>1</v>
      </c>
      <c r="AE74">
        <v>440</v>
      </c>
      <c r="AF74">
        <f t="shared" si="5"/>
        <v>0.85</v>
      </c>
      <c r="AG74">
        <f t="shared" si="6"/>
        <v>0.46</v>
      </c>
      <c r="AH74">
        <v>960</v>
      </c>
      <c r="AI74" t="s">
        <v>93</v>
      </c>
      <c r="AJ74" t="s">
        <v>88</v>
      </c>
      <c r="AK74" t="s">
        <v>95</v>
      </c>
      <c r="AL74" t="s">
        <v>133</v>
      </c>
      <c r="AM74">
        <v>960</v>
      </c>
      <c r="AN74">
        <v>0</v>
      </c>
      <c r="AO74">
        <v>0</v>
      </c>
      <c r="AP74">
        <f t="shared" si="7"/>
        <v>0</v>
      </c>
      <c r="AQ74">
        <v>960</v>
      </c>
      <c r="AR74">
        <v>1</v>
      </c>
      <c r="AS74">
        <v>0</v>
      </c>
      <c r="AT74">
        <v>1</v>
      </c>
      <c r="AU74">
        <v>0</v>
      </c>
      <c r="AV74">
        <v>3</v>
      </c>
      <c r="AW74">
        <v>1</v>
      </c>
      <c r="AX74" t="s">
        <v>88</v>
      </c>
      <c r="AY74">
        <v>6</v>
      </c>
      <c r="AZ74" t="s">
        <v>97</v>
      </c>
      <c r="BA74">
        <v>0</v>
      </c>
      <c r="BB74" t="s">
        <v>126</v>
      </c>
      <c r="BC74" t="s">
        <v>98</v>
      </c>
      <c r="BD74" t="s">
        <v>140</v>
      </c>
      <c r="BE74">
        <v>1</v>
      </c>
      <c r="BF74">
        <v>432</v>
      </c>
      <c r="BG74" t="s">
        <v>88</v>
      </c>
      <c r="BH74" t="s">
        <v>171</v>
      </c>
      <c r="BI74">
        <v>120</v>
      </c>
      <c r="BJ74">
        <v>0</v>
      </c>
      <c r="BK74">
        <v>0</v>
      </c>
      <c r="BL74">
        <v>0</v>
      </c>
      <c r="BM74">
        <v>0</v>
      </c>
      <c r="BN74" t="s">
        <v>100</v>
      </c>
      <c r="BO74">
        <v>0</v>
      </c>
      <c r="BP74">
        <v>5</v>
      </c>
      <c r="BQ74">
        <v>2007</v>
      </c>
      <c r="BR74" t="s">
        <v>101</v>
      </c>
      <c r="BS74" t="s">
        <v>102</v>
      </c>
      <c r="BT74">
        <v>94750</v>
      </c>
      <c r="BU74">
        <v>0</v>
      </c>
      <c r="BV74">
        <v>0</v>
      </c>
      <c r="BW74">
        <v>4</v>
      </c>
      <c r="BX74">
        <v>3</v>
      </c>
      <c r="BY74">
        <v>2</v>
      </c>
      <c r="BZ74">
        <v>107429.202210366</v>
      </c>
    </row>
    <row r="75" spans="1:78" x14ac:dyDescent="0.25">
      <c r="A75">
        <v>30</v>
      </c>
      <c r="B75" t="s">
        <v>74</v>
      </c>
      <c r="C75">
        <v>85</v>
      </c>
      <c r="D75">
        <v>10625</v>
      </c>
      <c r="E75" t="s">
        <v>75</v>
      </c>
      <c r="F75" t="s">
        <v>76</v>
      </c>
      <c r="G75" t="s">
        <v>77</v>
      </c>
      <c r="H75" t="s">
        <v>113</v>
      </c>
      <c r="I75" t="s">
        <v>79</v>
      </c>
      <c r="J75" t="s">
        <v>194</v>
      </c>
      <c r="K75" t="s">
        <v>106</v>
      </c>
      <c r="L75" t="s">
        <v>82</v>
      </c>
      <c r="M75" t="s">
        <v>83</v>
      </c>
      <c r="N75">
        <v>5</v>
      </c>
      <c r="O75">
        <v>5</v>
      </c>
      <c r="P75" t="s">
        <v>84</v>
      </c>
      <c r="Q75" t="s">
        <v>85</v>
      </c>
      <c r="R75" t="s">
        <v>115</v>
      </c>
      <c r="S75" t="s">
        <v>115</v>
      </c>
      <c r="T75" t="s">
        <v>87</v>
      </c>
      <c r="U75">
        <v>0</v>
      </c>
      <c r="V75" t="s">
        <v>88</v>
      </c>
      <c r="W75" t="s">
        <v>117</v>
      </c>
      <c r="X75" t="s">
        <v>88</v>
      </c>
      <c r="Y75" t="s">
        <v>118</v>
      </c>
      <c r="Z75" t="s">
        <v>91</v>
      </c>
      <c r="AA75">
        <v>108</v>
      </c>
      <c r="AB75" t="s">
        <v>92</v>
      </c>
      <c r="AC75">
        <v>0</v>
      </c>
      <c r="AD75">
        <f t="shared" si="4"/>
        <v>1</v>
      </c>
      <c r="AE75">
        <v>350</v>
      </c>
      <c r="AF75">
        <f t="shared" si="5"/>
        <v>3.24</v>
      </c>
      <c r="AG75">
        <f t="shared" si="6"/>
        <v>0.76</v>
      </c>
      <c r="AH75">
        <v>458</v>
      </c>
      <c r="AI75" t="s">
        <v>93</v>
      </c>
      <c r="AJ75" t="s">
        <v>135</v>
      </c>
      <c r="AK75" t="s">
        <v>164</v>
      </c>
      <c r="AL75" t="s">
        <v>96</v>
      </c>
      <c r="AM75">
        <v>835</v>
      </c>
      <c r="AN75">
        <v>0</v>
      </c>
      <c r="AO75">
        <v>0</v>
      </c>
      <c r="AP75">
        <f t="shared" si="7"/>
        <v>0</v>
      </c>
      <c r="AQ75">
        <v>835</v>
      </c>
      <c r="AR75">
        <v>0</v>
      </c>
      <c r="AS75">
        <v>0</v>
      </c>
      <c r="AT75">
        <v>1</v>
      </c>
      <c r="AU75">
        <v>0</v>
      </c>
      <c r="AV75">
        <v>2</v>
      </c>
      <c r="AW75">
        <v>1</v>
      </c>
      <c r="AX75" t="s">
        <v>88</v>
      </c>
      <c r="AY75">
        <v>5</v>
      </c>
      <c r="AZ75" t="s">
        <v>97</v>
      </c>
      <c r="BA75">
        <v>0</v>
      </c>
      <c r="BB75" t="s">
        <v>126</v>
      </c>
      <c r="BC75" t="s">
        <v>195</v>
      </c>
      <c r="BD75" t="s">
        <v>92</v>
      </c>
      <c r="BE75">
        <v>1</v>
      </c>
      <c r="BF75">
        <v>366</v>
      </c>
      <c r="BG75" t="s">
        <v>135</v>
      </c>
      <c r="BH75" t="s">
        <v>95</v>
      </c>
      <c r="BI75">
        <v>0</v>
      </c>
      <c r="BJ75">
        <v>0</v>
      </c>
      <c r="BK75">
        <v>77</v>
      </c>
      <c r="BL75">
        <v>0</v>
      </c>
      <c r="BM75">
        <v>0</v>
      </c>
      <c r="BN75" t="s">
        <v>100</v>
      </c>
      <c r="BO75">
        <v>400</v>
      </c>
      <c r="BP75">
        <v>5</v>
      </c>
      <c r="BQ75">
        <v>2010</v>
      </c>
      <c r="BR75" t="s">
        <v>196</v>
      </c>
      <c r="BS75" t="s">
        <v>120</v>
      </c>
      <c r="BT75">
        <v>83000</v>
      </c>
      <c r="BU75">
        <v>0</v>
      </c>
      <c r="BV75">
        <v>1</v>
      </c>
      <c r="BW75">
        <v>2</v>
      </c>
      <c r="BX75">
        <v>1</v>
      </c>
      <c r="BY75">
        <v>1</v>
      </c>
      <c r="BZ75">
        <v>81924.004800683193</v>
      </c>
    </row>
    <row r="76" spans="1:78" x14ac:dyDescent="0.25">
      <c r="A76">
        <v>20</v>
      </c>
      <c r="B76" t="s">
        <v>74</v>
      </c>
      <c r="C76">
        <v>77</v>
      </c>
      <c r="D76">
        <v>9320</v>
      </c>
      <c r="E76" t="s">
        <v>75</v>
      </c>
      <c r="F76" t="s">
        <v>103</v>
      </c>
      <c r="G76" t="s">
        <v>77</v>
      </c>
      <c r="H76" t="s">
        <v>104</v>
      </c>
      <c r="I76" t="s">
        <v>79</v>
      </c>
      <c r="J76" t="s">
        <v>147</v>
      </c>
      <c r="K76" t="s">
        <v>106</v>
      </c>
      <c r="L76" t="s">
        <v>82</v>
      </c>
      <c r="M76" t="s">
        <v>83</v>
      </c>
      <c r="N76">
        <v>4</v>
      </c>
      <c r="O76">
        <v>5</v>
      </c>
      <c r="P76" t="s">
        <v>84</v>
      </c>
      <c r="Q76" t="s">
        <v>85</v>
      </c>
      <c r="R76" t="s">
        <v>146</v>
      </c>
      <c r="S76" t="s">
        <v>146</v>
      </c>
      <c r="T76" t="s">
        <v>87</v>
      </c>
      <c r="U76">
        <v>0</v>
      </c>
      <c r="V76" t="s">
        <v>88</v>
      </c>
      <c r="W76" t="s">
        <v>89</v>
      </c>
      <c r="X76" t="s">
        <v>88</v>
      </c>
      <c r="Y76" t="s">
        <v>118</v>
      </c>
      <c r="Z76" t="s">
        <v>91</v>
      </c>
      <c r="AA76">
        <v>569</v>
      </c>
      <c r="AB76" t="s">
        <v>92</v>
      </c>
      <c r="AC76">
        <v>0</v>
      </c>
      <c r="AD76">
        <f t="shared" si="4"/>
        <v>1</v>
      </c>
      <c r="AE76">
        <v>381</v>
      </c>
      <c r="AF76">
        <f t="shared" si="5"/>
        <v>0.67</v>
      </c>
      <c r="AG76">
        <f t="shared" si="6"/>
        <v>0.4</v>
      </c>
      <c r="AH76">
        <v>950</v>
      </c>
      <c r="AI76" t="s">
        <v>93</v>
      </c>
      <c r="AJ76" t="s">
        <v>135</v>
      </c>
      <c r="AK76" t="s">
        <v>95</v>
      </c>
      <c r="AL76" t="s">
        <v>96</v>
      </c>
      <c r="AM76">
        <v>1225</v>
      </c>
      <c r="AN76">
        <v>0</v>
      </c>
      <c r="AO76">
        <v>0</v>
      </c>
      <c r="AP76">
        <f t="shared" si="7"/>
        <v>0</v>
      </c>
      <c r="AQ76">
        <v>1225</v>
      </c>
      <c r="AR76">
        <v>1</v>
      </c>
      <c r="AS76">
        <v>0</v>
      </c>
      <c r="AT76">
        <v>1</v>
      </c>
      <c r="AU76">
        <v>1</v>
      </c>
      <c r="AV76">
        <v>3</v>
      </c>
      <c r="AW76">
        <v>1</v>
      </c>
      <c r="AX76" t="s">
        <v>88</v>
      </c>
      <c r="AY76">
        <v>6</v>
      </c>
      <c r="AZ76" t="s">
        <v>97</v>
      </c>
      <c r="BA76">
        <v>0</v>
      </c>
      <c r="BB76" t="s">
        <v>126</v>
      </c>
      <c r="BC76" t="s">
        <v>176</v>
      </c>
      <c r="BD76" t="s">
        <v>176</v>
      </c>
      <c r="BE76">
        <v>0</v>
      </c>
      <c r="BF76">
        <v>0</v>
      </c>
      <c r="BG76" t="s">
        <v>176</v>
      </c>
      <c r="BH76" t="s">
        <v>95</v>
      </c>
      <c r="BI76">
        <v>352</v>
      </c>
      <c r="BJ76">
        <v>0</v>
      </c>
      <c r="BK76">
        <v>0</v>
      </c>
      <c r="BL76">
        <v>0</v>
      </c>
      <c r="BM76">
        <v>0</v>
      </c>
      <c r="BN76" t="s">
        <v>100</v>
      </c>
      <c r="BO76">
        <v>400</v>
      </c>
      <c r="BP76">
        <v>1</v>
      </c>
      <c r="BQ76">
        <v>2010</v>
      </c>
      <c r="BR76" t="s">
        <v>101</v>
      </c>
      <c r="BS76" t="s">
        <v>102</v>
      </c>
      <c r="BT76">
        <v>128950</v>
      </c>
      <c r="BU76">
        <v>0</v>
      </c>
      <c r="BV76">
        <v>1</v>
      </c>
      <c r="BW76">
        <v>4</v>
      </c>
      <c r="BX76" t="s">
        <v>176</v>
      </c>
      <c r="BY76">
        <v>2</v>
      </c>
      <c r="BZ76">
        <v>121307.9280769</v>
      </c>
    </row>
    <row r="77" spans="1:78" x14ac:dyDescent="0.25">
      <c r="A77">
        <v>90</v>
      </c>
      <c r="B77" t="s">
        <v>74</v>
      </c>
      <c r="C77">
        <v>64</v>
      </c>
      <c r="D77">
        <v>7018</v>
      </c>
      <c r="E77" t="s">
        <v>75</v>
      </c>
      <c r="F77" t="s">
        <v>76</v>
      </c>
      <c r="G77" t="s">
        <v>162</v>
      </c>
      <c r="H77" t="s">
        <v>104</v>
      </c>
      <c r="I77" t="s">
        <v>79</v>
      </c>
      <c r="J77" t="s">
        <v>159</v>
      </c>
      <c r="K77" t="s">
        <v>106</v>
      </c>
      <c r="L77" t="s">
        <v>155</v>
      </c>
      <c r="M77" t="s">
        <v>83</v>
      </c>
      <c r="N77">
        <v>5</v>
      </c>
      <c r="O77">
        <v>5</v>
      </c>
      <c r="P77" t="s">
        <v>84</v>
      </c>
      <c r="Q77" t="s">
        <v>85</v>
      </c>
      <c r="R77" t="s">
        <v>145</v>
      </c>
      <c r="S77" t="s">
        <v>145</v>
      </c>
      <c r="T77" t="s">
        <v>87</v>
      </c>
      <c r="U77">
        <v>0</v>
      </c>
      <c r="V77" t="s">
        <v>88</v>
      </c>
      <c r="W77" t="s">
        <v>156</v>
      </c>
      <c r="X77" t="s">
        <v>157</v>
      </c>
      <c r="Y77" t="s">
        <v>157</v>
      </c>
      <c r="Z77" t="s">
        <v>157</v>
      </c>
      <c r="AA77">
        <v>0</v>
      </c>
      <c r="AB77" t="s">
        <v>157</v>
      </c>
      <c r="AC77">
        <v>0</v>
      </c>
      <c r="AD77">
        <f t="shared" si="4"/>
        <v>-1</v>
      </c>
      <c r="AE77">
        <v>0</v>
      </c>
      <c r="AF77">
        <f t="shared" si="5"/>
        <v>-1</v>
      </c>
      <c r="AG77">
        <f t="shared" si="6"/>
        <v>-1</v>
      </c>
      <c r="AH77">
        <v>0</v>
      </c>
      <c r="AI77" t="s">
        <v>93</v>
      </c>
      <c r="AJ77" t="s">
        <v>88</v>
      </c>
      <c r="AK77" t="s">
        <v>95</v>
      </c>
      <c r="AL77" t="s">
        <v>96</v>
      </c>
      <c r="AM77">
        <v>1535</v>
      </c>
      <c r="AN77">
        <v>0</v>
      </c>
      <c r="AO77">
        <v>0</v>
      </c>
      <c r="AP77">
        <f t="shared" si="7"/>
        <v>0</v>
      </c>
      <c r="AQ77">
        <v>1535</v>
      </c>
      <c r="AR77">
        <v>0</v>
      </c>
      <c r="AS77">
        <v>0</v>
      </c>
      <c r="AT77">
        <v>2</v>
      </c>
      <c r="AU77">
        <v>0</v>
      </c>
      <c r="AV77">
        <v>4</v>
      </c>
      <c r="AW77">
        <v>2</v>
      </c>
      <c r="AX77" t="s">
        <v>88</v>
      </c>
      <c r="AY77">
        <v>8</v>
      </c>
      <c r="AZ77" t="s">
        <v>97</v>
      </c>
      <c r="BA77">
        <v>0</v>
      </c>
      <c r="BB77" t="s">
        <v>126</v>
      </c>
      <c r="BC77" t="s">
        <v>98</v>
      </c>
      <c r="BD77" t="s">
        <v>92</v>
      </c>
      <c r="BE77">
        <v>2</v>
      </c>
      <c r="BF77">
        <v>410</v>
      </c>
      <c r="BG77" t="s">
        <v>88</v>
      </c>
      <c r="BH77" t="s">
        <v>95</v>
      </c>
      <c r="BI77">
        <v>0</v>
      </c>
      <c r="BJ77">
        <v>0</v>
      </c>
      <c r="BK77">
        <v>0</v>
      </c>
      <c r="BL77">
        <v>0</v>
      </c>
      <c r="BM77">
        <v>0</v>
      </c>
      <c r="BN77" t="s">
        <v>100</v>
      </c>
      <c r="BO77">
        <v>0</v>
      </c>
      <c r="BP77">
        <v>6</v>
      </c>
      <c r="BQ77">
        <v>2009</v>
      </c>
      <c r="BR77" t="s">
        <v>101</v>
      </c>
      <c r="BS77" t="s">
        <v>197</v>
      </c>
      <c r="BT77">
        <v>118964</v>
      </c>
      <c r="BU77">
        <v>0</v>
      </c>
      <c r="BV77">
        <v>0</v>
      </c>
      <c r="BW77">
        <v>5</v>
      </c>
      <c r="BX77">
        <v>4</v>
      </c>
      <c r="BY77">
        <v>3</v>
      </c>
      <c r="BZ77">
        <v>124799.20951939</v>
      </c>
    </row>
    <row r="78" spans="1:78" x14ac:dyDescent="0.25">
      <c r="A78">
        <v>20</v>
      </c>
      <c r="B78" t="s">
        <v>74</v>
      </c>
      <c r="C78">
        <v>94</v>
      </c>
      <c r="D78">
        <v>10402</v>
      </c>
      <c r="E78" t="s">
        <v>75</v>
      </c>
      <c r="F78" t="s">
        <v>103</v>
      </c>
      <c r="G78" t="s">
        <v>77</v>
      </c>
      <c r="H78" t="s">
        <v>113</v>
      </c>
      <c r="I78" t="s">
        <v>79</v>
      </c>
      <c r="J78" t="s">
        <v>105</v>
      </c>
      <c r="K78" t="s">
        <v>106</v>
      </c>
      <c r="L78" t="s">
        <v>82</v>
      </c>
      <c r="M78" t="s">
        <v>83</v>
      </c>
      <c r="N78">
        <v>7</v>
      </c>
      <c r="O78">
        <v>5</v>
      </c>
      <c r="P78" t="s">
        <v>84</v>
      </c>
      <c r="Q78" t="s">
        <v>85</v>
      </c>
      <c r="R78" t="s">
        <v>108</v>
      </c>
      <c r="S78" t="s">
        <v>108</v>
      </c>
      <c r="T78" t="s">
        <v>87</v>
      </c>
      <c r="U78">
        <v>0</v>
      </c>
      <c r="V78" t="s">
        <v>88</v>
      </c>
      <c r="W78" t="s">
        <v>110</v>
      </c>
      <c r="X78" t="s">
        <v>90</v>
      </c>
      <c r="Y78" t="s">
        <v>118</v>
      </c>
      <c r="Z78" t="s">
        <v>92</v>
      </c>
      <c r="AA78">
        <v>0</v>
      </c>
      <c r="AB78" t="s">
        <v>92</v>
      </c>
      <c r="AC78">
        <v>0</v>
      </c>
      <c r="AD78">
        <f t="shared" si="4"/>
        <v>1</v>
      </c>
      <c r="AE78">
        <v>1226</v>
      </c>
      <c r="AF78">
        <f t="shared" si="5"/>
        <v>1200</v>
      </c>
      <c r="AG78">
        <f t="shared" si="6"/>
        <v>1</v>
      </c>
      <c r="AH78">
        <v>1226</v>
      </c>
      <c r="AI78" t="s">
        <v>93</v>
      </c>
      <c r="AJ78" t="s">
        <v>94</v>
      </c>
      <c r="AK78" t="s">
        <v>95</v>
      </c>
      <c r="AL78" t="s">
        <v>96</v>
      </c>
      <c r="AM78">
        <v>1226</v>
      </c>
      <c r="AN78">
        <v>0</v>
      </c>
      <c r="AO78">
        <v>0</v>
      </c>
      <c r="AP78">
        <f t="shared" si="7"/>
        <v>0</v>
      </c>
      <c r="AQ78">
        <v>1226</v>
      </c>
      <c r="AR78">
        <v>0</v>
      </c>
      <c r="AS78">
        <v>0</v>
      </c>
      <c r="AT78">
        <v>2</v>
      </c>
      <c r="AU78">
        <v>0</v>
      </c>
      <c r="AV78">
        <v>3</v>
      </c>
      <c r="AW78">
        <v>1</v>
      </c>
      <c r="AX78" t="s">
        <v>90</v>
      </c>
      <c r="AY78">
        <v>6</v>
      </c>
      <c r="AZ78" t="s">
        <v>97</v>
      </c>
      <c r="BA78">
        <v>0</v>
      </c>
      <c r="BB78" t="s">
        <v>126</v>
      </c>
      <c r="BC78" t="s">
        <v>98</v>
      </c>
      <c r="BD78" t="s">
        <v>99</v>
      </c>
      <c r="BE78">
        <v>3</v>
      </c>
      <c r="BF78">
        <v>740</v>
      </c>
      <c r="BG78" t="s">
        <v>88</v>
      </c>
      <c r="BH78" t="s">
        <v>95</v>
      </c>
      <c r="BI78">
        <v>0</v>
      </c>
      <c r="BJ78">
        <v>36</v>
      </c>
      <c r="BK78">
        <v>0</v>
      </c>
      <c r="BL78">
        <v>0</v>
      </c>
      <c r="BM78">
        <v>0</v>
      </c>
      <c r="BN78" t="s">
        <v>100</v>
      </c>
      <c r="BO78">
        <v>0</v>
      </c>
      <c r="BP78">
        <v>5</v>
      </c>
      <c r="BQ78">
        <v>2010</v>
      </c>
      <c r="BR78" t="s">
        <v>101</v>
      </c>
      <c r="BS78" t="s">
        <v>102</v>
      </c>
      <c r="BT78">
        <v>198900</v>
      </c>
      <c r="BU78">
        <v>0</v>
      </c>
      <c r="BV78">
        <v>0</v>
      </c>
      <c r="BW78">
        <v>6</v>
      </c>
      <c r="BX78">
        <v>5</v>
      </c>
      <c r="BY78">
        <v>4</v>
      </c>
      <c r="BZ78">
        <v>180721.195729256</v>
      </c>
    </row>
    <row r="79" spans="1:78" x14ac:dyDescent="0.25">
      <c r="A79">
        <v>50</v>
      </c>
      <c r="B79" t="s">
        <v>130</v>
      </c>
      <c r="C79">
        <v>69</v>
      </c>
      <c r="D79">
        <v>7758</v>
      </c>
      <c r="E79" t="s">
        <v>75</v>
      </c>
      <c r="F79" t="s">
        <v>76</v>
      </c>
      <c r="G79" t="s">
        <v>77</v>
      </c>
      <c r="H79" t="s">
        <v>113</v>
      </c>
      <c r="I79" t="s">
        <v>79</v>
      </c>
      <c r="J79" t="s">
        <v>163</v>
      </c>
      <c r="K79" t="s">
        <v>106</v>
      </c>
      <c r="L79" t="s">
        <v>82</v>
      </c>
      <c r="M79" t="s">
        <v>124</v>
      </c>
      <c r="N79">
        <v>7</v>
      </c>
      <c r="O79">
        <v>4</v>
      </c>
      <c r="P79" t="s">
        <v>84</v>
      </c>
      <c r="Q79" t="s">
        <v>85</v>
      </c>
      <c r="R79" t="s">
        <v>198</v>
      </c>
      <c r="S79" t="s">
        <v>198</v>
      </c>
      <c r="T79" t="s">
        <v>109</v>
      </c>
      <c r="U79">
        <v>600</v>
      </c>
      <c r="V79" t="s">
        <v>88</v>
      </c>
      <c r="W79" t="s">
        <v>110</v>
      </c>
      <c r="X79" t="s">
        <v>88</v>
      </c>
      <c r="Y79" t="s">
        <v>118</v>
      </c>
      <c r="Z79" t="s">
        <v>173</v>
      </c>
      <c r="AA79">
        <v>224</v>
      </c>
      <c r="AB79" t="s">
        <v>92</v>
      </c>
      <c r="AC79">
        <v>0</v>
      </c>
      <c r="AD79">
        <f t="shared" si="4"/>
        <v>1</v>
      </c>
      <c r="AE79">
        <v>816</v>
      </c>
      <c r="AF79">
        <f t="shared" si="5"/>
        <v>3.64</v>
      </c>
      <c r="AG79">
        <f t="shared" si="6"/>
        <v>0.78</v>
      </c>
      <c r="AH79">
        <v>1040</v>
      </c>
      <c r="AI79" t="s">
        <v>93</v>
      </c>
      <c r="AJ79" t="s">
        <v>94</v>
      </c>
      <c r="AK79" t="s">
        <v>95</v>
      </c>
      <c r="AL79" t="s">
        <v>133</v>
      </c>
      <c r="AM79">
        <v>1226</v>
      </c>
      <c r="AN79">
        <v>592</v>
      </c>
      <c r="AO79">
        <v>0</v>
      </c>
      <c r="AP79">
        <f t="shared" si="7"/>
        <v>0</v>
      </c>
      <c r="AQ79">
        <v>1818</v>
      </c>
      <c r="AR79">
        <v>0</v>
      </c>
      <c r="AS79">
        <v>0</v>
      </c>
      <c r="AT79">
        <v>1</v>
      </c>
      <c r="AU79">
        <v>1</v>
      </c>
      <c r="AV79">
        <v>4</v>
      </c>
      <c r="AW79">
        <v>1</v>
      </c>
      <c r="AX79" t="s">
        <v>88</v>
      </c>
      <c r="AY79">
        <v>7</v>
      </c>
      <c r="AZ79" t="s">
        <v>97</v>
      </c>
      <c r="BA79">
        <v>2</v>
      </c>
      <c r="BB79" t="s">
        <v>88</v>
      </c>
      <c r="BC79" t="s">
        <v>119</v>
      </c>
      <c r="BD79" t="s">
        <v>92</v>
      </c>
      <c r="BE79">
        <v>1</v>
      </c>
      <c r="BF79">
        <v>240</v>
      </c>
      <c r="BG79" t="s">
        <v>88</v>
      </c>
      <c r="BH79" t="s">
        <v>95</v>
      </c>
      <c r="BI79">
        <v>0</v>
      </c>
      <c r="BJ79">
        <v>0</v>
      </c>
      <c r="BK79">
        <v>0</v>
      </c>
      <c r="BL79">
        <v>0</v>
      </c>
      <c r="BM79">
        <v>184</v>
      </c>
      <c r="BN79" t="s">
        <v>100</v>
      </c>
      <c r="BO79">
        <v>0</v>
      </c>
      <c r="BP79">
        <v>6</v>
      </c>
      <c r="BQ79">
        <v>2007</v>
      </c>
      <c r="BR79" t="s">
        <v>101</v>
      </c>
      <c r="BS79" t="s">
        <v>102</v>
      </c>
      <c r="BT79">
        <v>169500</v>
      </c>
      <c r="BU79">
        <v>0</v>
      </c>
      <c r="BV79">
        <v>0</v>
      </c>
      <c r="BW79">
        <v>3</v>
      </c>
      <c r="BX79">
        <v>3</v>
      </c>
      <c r="BY79">
        <v>1</v>
      </c>
      <c r="BZ79">
        <v>169450.546532604</v>
      </c>
    </row>
    <row r="80" spans="1:78" x14ac:dyDescent="0.25">
      <c r="A80">
        <v>60</v>
      </c>
      <c r="B80" t="s">
        <v>174</v>
      </c>
      <c r="C80">
        <v>75</v>
      </c>
      <c r="D80">
        <v>9375</v>
      </c>
      <c r="E80" t="s">
        <v>75</v>
      </c>
      <c r="F80" t="s">
        <v>76</v>
      </c>
      <c r="G80" t="s">
        <v>77</v>
      </c>
      <c r="H80" t="s">
        <v>104</v>
      </c>
      <c r="I80" t="s">
        <v>79</v>
      </c>
      <c r="J80" t="s">
        <v>128</v>
      </c>
      <c r="K80" t="s">
        <v>106</v>
      </c>
      <c r="L80" t="s">
        <v>82</v>
      </c>
      <c r="M80" t="s">
        <v>107</v>
      </c>
      <c r="N80">
        <v>8</v>
      </c>
      <c r="O80">
        <v>5</v>
      </c>
      <c r="P80" t="s">
        <v>137</v>
      </c>
      <c r="Q80" t="s">
        <v>85</v>
      </c>
      <c r="R80" t="s">
        <v>108</v>
      </c>
      <c r="S80" t="s">
        <v>108</v>
      </c>
      <c r="T80" t="s">
        <v>109</v>
      </c>
      <c r="U80">
        <v>768</v>
      </c>
      <c r="V80" t="s">
        <v>90</v>
      </c>
      <c r="W80" t="s">
        <v>110</v>
      </c>
      <c r="X80" t="s">
        <v>94</v>
      </c>
      <c r="Y80" t="s">
        <v>118</v>
      </c>
      <c r="Z80" t="s">
        <v>92</v>
      </c>
      <c r="AA80">
        <v>0</v>
      </c>
      <c r="AB80" t="s">
        <v>92</v>
      </c>
      <c r="AC80">
        <v>0</v>
      </c>
      <c r="AD80">
        <f t="shared" si="4"/>
        <v>1</v>
      </c>
      <c r="AE80">
        <v>1053</v>
      </c>
      <c r="AF80">
        <f t="shared" si="5"/>
        <v>1200</v>
      </c>
      <c r="AG80">
        <f t="shared" si="6"/>
        <v>1</v>
      </c>
      <c r="AH80">
        <v>1053</v>
      </c>
      <c r="AI80" t="s">
        <v>93</v>
      </c>
      <c r="AJ80" t="s">
        <v>94</v>
      </c>
      <c r="AK80" t="s">
        <v>95</v>
      </c>
      <c r="AL80" t="s">
        <v>96</v>
      </c>
      <c r="AM80">
        <v>1053</v>
      </c>
      <c r="AN80">
        <v>939</v>
      </c>
      <c r="AO80">
        <v>0</v>
      </c>
      <c r="AP80">
        <f t="shared" si="7"/>
        <v>0</v>
      </c>
      <c r="AQ80">
        <v>1992</v>
      </c>
      <c r="AR80">
        <v>0</v>
      </c>
      <c r="AS80">
        <v>0</v>
      </c>
      <c r="AT80">
        <v>2</v>
      </c>
      <c r="AU80">
        <v>1</v>
      </c>
      <c r="AV80">
        <v>3</v>
      </c>
      <c r="AW80">
        <v>1</v>
      </c>
      <c r="AX80" t="s">
        <v>90</v>
      </c>
      <c r="AY80">
        <v>9</v>
      </c>
      <c r="AZ80" t="s">
        <v>97</v>
      </c>
      <c r="BA80">
        <v>1</v>
      </c>
      <c r="BB80" t="s">
        <v>90</v>
      </c>
      <c r="BC80" t="s">
        <v>98</v>
      </c>
      <c r="BD80" t="s">
        <v>99</v>
      </c>
      <c r="BE80">
        <v>2</v>
      </c>
      <c r="BF80">
        <v>648</v>
      </c>
      <c r="BG80" t="s">
        <v>88</v>
      </c>
      <c r="BH80" t="s">
        <v>95</v>
      </c>
      <c r="BI80">
        <v>140</v>
      </c>
      <c r="BJ80">
        <v>45</v>
      </c>
      <c r="BK80">
        <v>0</v>
      </c>
      <c r="BL80">
        <v>0</v>
      </c>
      <c r="BM80">
        <v>0</v>
      </c>
      <c r="BN80" t="s">
        <v>100</v>
      </c>
      <c r="BO80">
        <v>0</v>
      </c>
      <c r="BP80">
        <v>8</v>
      </c>
      <c r="BQ80">
        <v>2008</v>
      </c>
      <c r="BR80" t="s">
        <v>101</v>
      </c>
      <c r="BS80" t="s">
        <v>102</v>
      </c>
      <c r="BT80">
        <v>250000</v>
      </c>
      <c r="BU80">
        <v>0</v>
      </c>
      <c r="BV80">
        <v>0</v>
      </c>
      <c r="BW80">
        <v>6</v>
      </c>
      <c r="BX80">
        <v>5</v>
      </c>
      <c r="BY80">
        <v>4</v>
      </c>
      <c r="BZ80">
        <v>255501.343854493</v>
      </c>
    </row>
    <row r="81" spans="1:78" x14ac:dyDescent="0.25">
      <c r="A81">
        <v>30</v>
      </c>
      <c r="B81" t="s">
        <v>130</v>
      </c>
      <c r="C81">
        <v>60</v>
      </c>
      <c r="D81">
        <v>10800</v>
      </c>
      <c r="E81" t="s">
        <v>161</v>
      </c>
      <c r="F81" t="s">
        <v>76</v>
      </c>
      <c r="G81" t="s">
        <v>77</v>
      </c>
      <c r="H81" t="s">
        <v>104</v>
      </c>
      <c r="I81" t="s">
        <v>79</v>
      </c>
      <c r="J81" t="s">
        <v>131</v>
      </c>
      <c r="K81" t="s">
        <v>106</v>
      </c>
      <c r="L81" t="s">
        <v>82</v>
      </c>
      <c r="M81" t="s">
        <v>83</v>
      </c>
      <c r="N81">
        <v>4</v>
      </c>
      <c r="O81">
        <v>7</v>
      </c>
      <c r="P81" t="s">
        <v>137</v>
      </c>
      <c r="Q81" t="s">
        <v>85</v>
      </c>
      <c r="R81" t="s">
        <v>108</v>
      </c>
      <c r="S81" t="s">
        <v>108</v>
      </c>
      <c r="T81" t="s">
        <v>87</v>
      </c>
      <c r="U81">
        <v>0</v>
      </c>
      <c r="V81" t="s">
        <v>88</v>
      </c>
      <c r="W81" t="s">
        <v>117</v>
      </c>
      <c r="X81" t="s">
        <v>135</v>
      </c>
      <c r="Y81" t="s">
        <v>118</v>
      </c>
      <c r="Z81" t="s">
        <v>92</v>
      </c>
      <c r="AA81">
        <v>0</v>
      </c>
      <c r="AB81" t="s">
        <v>92</v>
      </c>
      <c r="AC81">
        <v>0</v>
      </c>
      <c r="AD81">
        <f t="shared" si="4"/>
        <v>1</v>
      </c>
      <c r="AE81">
        <v>641</v>
      </c>
      <c r="AF81">
        <f t="shared" si="5"/>
        <v>1200</v>
      </c>
      <c r="AG81">
        <f t="shared" si="6"/>
        <v>1</v>
      </c>
      <c r="AH81">
        <v>641</v>
      </c>
      <c r="AI81" t="s">
        <v>93</v>
      </c>
      <c r="AJ81" t="s">
        <v>90</v>
      </c>
      <c r="AK81" t="s">
        <v>95</v>
      </c>
      <c r="AL81" t="s">
        <v>96</v>
      </c>
      <c r="AM81">
        <v>1047</v>
      </c>
      <c r="AN81">
        <v>0</v>
      </c>
      <c r="AO81">
        <v>0</v>
      </c>
      <c r="AP81">
        <f t="shared" si="7"/>
        <v>0</v>
      </c>
      <c r="AQ81">
        <v>1047</v>
      </c>
      <c r="AR81">
        <v>0</v>
      </c>
      <c r="AS81">
        <v>0</v>
      </c>
      <c r="AT81">
        <v>1</v>
      </c>
      <c r="AU81">
        <v>0</v>
      </c>
      <c r="AV81">
        <v>2</v>
      </c>
      <c r="AW81">
        <v>1</v>
      </c>
      <c r="AX81" t="s">
        <v>88</v>
      </c>
      <c r="AY81">
        <v>6</v>
      </c>
      <c r="AZ81" t="s">
        <v>97</v>
      </c>
      <c r="BA81">
        <v>0</v>
      </c>
      <c r="BB81" t="s">
        <v>126</v>
      </c>
      <c r="BC81" t="s">
        <v>119</v>
      </c>
      <c r="BD81" t="s">
        <v>92</v>
      </c>
      <c r="BE81">
        <v>1</v>
      </c>
      <c r="BF81">
        <v>273</v>
      </c>
      <c r="BG81" t="s">
        <v>135</v>
      </c>
      <c r="BH81" t="s">
        <v>164</v>
      </c>
      <c r="BI81">
        <v>0</v>
      </c>
      <c r="BJ81">
        <v>0</v>
      </c>
      <c r="BK81">
        <v>0</v>
      </c>
      <c r="BL81">
        <v>0</v>
      </c>
      <c r="BM81">
        <v>0</v>
      </c>
      <c r="BN81" t="s">
        <v>100</v>
      </c>
      <c r="BO81">
        <v>450</v>
      </c>
      <c r="BP81">
        <v>8</v>
      </c>
      <c r="BQ81">
        <v>2007</v>
      </c>
      <c r="BR81" t="s">
        <v>101</v>
      </c>
      <c r="BS81" t="s">
        <v>102</v>
      </c>
      <c r="BT81">
        <v>100000</v>
      </c>
      <c r="BU81">
        <v>0</v>
      </c>
      <c r="BV81">
        <v>1</v>
      </c>
      <c r="BW81">
        <v>1</v>
      </c>
      <c r="BX81">
        <v>3</v>
      </c>
      <c r="BY81">
        <v>3</v>
      </c>
      <c r="BZ81">
        <v>96178.118740687802</v>
      </c>
    </row>
    <row r="82" spans="1:78" x14ac:dyDescent="0.25">
      <c r="A82">
        <v>50</v>
      </c>
      <c r="B82" t="s">
        <v>130</v>
      </c>
      <c r="C82">
        <v>85</v>
      </c>
      <c r="D82">
        <v>8500</v>
      </c>
      <c r="E82" t="s">
        <v>75</v>
      </c>
      <c r="F82" t="s">
        <v>76</v>
      </c>
      <c r="G82" t="s">
        <v>77</v>
      </c>
      <c r="H82" t="s">
        <v>113</v>
      </c>
      <c r="I82" t="s">
        <v>79</v>
      </c>
      <c r="J82" t="s">
        <v>163</v>
      </c>
      <c r="K82" t="s">
        <v>132</v>
      </c>
      <c r="L82" t="s">
        <v>82</v>
      </c>
      <c r="M82" t="s">
        <v>124</v>
      </c>
      <c r="N82">
        <v>5</v>
      </c>
      <c r="O82">
        <v>7</v>
      </c>
      <c r="P82" t="s">
        <v>84</v>
      </c>
      <c r="Q82" t="s">
        <v>85</v>
      </c>
      <c r="R82" t="s">
        <v>190</v>
      </c>
      <c r="S82" t="s">
        <v>191</v>
      </c>
      <c r="T82" t="s">
        <v>87</v>
      </c>
      <c r="U82">
        <v>0</v>
      </c>
      <c r="V82" t="s">
        <v>88</v>
      </c>
      <c r="W82" t="s">
        <v>89</v>
      </c>
      <c r="X82" t="s">
        <v>88</v>
      </c>
      <c r="Y82" t="s">
        <v>118</v>
      </c>
      <c r="Z82" t="s">
        <v>92</v>
      </c>
      <c r="AA82">
        <v>0</v>
      </c>
      <c r="AB82" t="s">
        <v>92</v>
      </c>
      <c r="AC82">
        <v>0</v>
      </c>
      <c r="AD82">
        <f t="shared" si="4"/>
        <v>1</v>
      </c>
      <c r="AE82">
        <v>793</v>
      </c>
      <c r="AF82">
        <f t="shared" si="5"/>
        <v>1200</v>
      </c>
      <c r="AG82">
        <f t="shared" si="6"/>
        <v>1</v>
      </c>
      <c r="AH82">
        <v>793</v>
      </c>
      <c r="AI82" t="s">
        <v>93</v>
      </c>
      <c r="AJ82" t="s">
        <v>88</v>
      </c>
      <c r="AK82" t="s">
        <v>164</v>
      </c>
      <c r="AL82" t="s">
        <v>133</v>
      </c>
      <c r="AM82">
        <v>997</v>
      </c>
      <c r="AN82">
        <v>520</v>
      </c>
      <c r="AO82">
        <v>0</v>
      </c>
      <c r="AP82">
        <f t="shared" si="7"/>
        <v>0</v>
      </c>
      <c r="AQ82">
        <v>1517</v>
      </c>
      <c r="AR82">
        <v>0</v>
      </c>
      <c r="AS82">
        <v>0</v>
      </c>
      <c r="AT82">
        <v>2</v>
      </c>
      <c r="AU82">
        <v>0</v>
      </c>
      <c r="AV82">
        <v>3</v>
      </c>
      <c r="AW82">
        <v>1</v>
      </c>
      <c r="AX82" t="s">
        <v>135</v>
      </c>
      <c r="AY82">
        <v>7</v>
      </c>
      <c r="AZ82" t="s">
        <v>97</v>
      </c>
      <c r="BA82">
        <v>0</v>
      </c>
      <c r="BB82" t="s">
        <v>126</v>
      </c>
      <c r="BC82" t="s">
        <v>176</v>
      </c>
      <c r="BD82" t="s">
        <v>176</v>
      </c>
      <c r="BE82">
        <v>0</v>
      </c>
      <c r="BF82">
        <v>0</v>
      </c>
      <c r="BG82" t="s">
        <v>176</v>
      </c>
      <c r="BH82" t="s">
        <v>164</v>
      </c>
      <c r="BI82">
        <v>0</v>
      </c>
      <c r="BJ82">
        <v>0</v>
      </c>
      <c r="BK82">
        <v>144</v>
      </c>
      <c r="BL82">
        <v>0</v>
      </c>
      <c r="BM82">
        <v>0</v>
      </c>
      <c r="BN82" t="s">
        <v>100</v>
      </c>
      <c r="BO82">
        <v>0</v>
      </c>
      <c r="BP82">
        <v>8</v>
      </c>
      <c r="BQ82">
        <v>2007</v>
      </c>
      <c r="BR82" t="s">
        <v>101</v>
      </c>
      <c r="BS82" t="s">
        <v>102</v>
      </c>
      <c r="BT82">
        <v>115000</v>
      </c>
      <c r="BU82">
        <v>0</v>
      </c>
      <c r="BV82">
        <v>0</v>
      </c>
      <c r="BW82">
        <v>2</v>
      </c>
      <c r="BX82" t="s">
        <v>176</v>
      </c>
      <c r="BY82">
        <v>4</v>
      </c>
      <c r="BZ82">
        <v>115170.83698426301</v>
      </c>
    </row>
    <row r="83" spans="1:78" x14ac:dyDescent="0.25">
      <c r="A83">
        <v>20</v>
      </c>
      <c r="B83" t="s">
        <v>74</v>
      </c>
      <c r="C83">
        <v>105</v>
      </c>
      <c r="D83">
        <v>11751</v>
      </c>
      <c r="E83" t="s">
        <v>75</v>
      </c>
      <c r="F83" t="s">
        <v>103</v>
      </c>
      <c r="G83" t="s">
        <v>77</v>
      </c>
      <c r="H83" t="s">
        <v>104</v>
      </c>
      <c r="I83" t="s">
        <v>79</v>
      </c>
      <c r="J83" t="s">
        <v>199</v>
      </c>
      <c r="K83" t="s">
        <v>106</v>
      </c>
      <c r="L83" t="s">
        <v>82</v>
      </c>
      <c r="M83" t="s">
        <v>83</v>
      </c>
      <c r="N83">
        <v>6</v>
      </c>
      <c r="O83">
        <v>6</v>
      </c>
      <c r="P83" t="s">
        <v>137</v>
      </c>
      <c r="Q83" t="s">
        <v>85</v>
      </c>
      <c r="R83" t="s">
        <v>146</v>
      </c>
      <c r="S83" t="s">
        <v>146</v>
      </c>
      <c r="T83" t="s">
        <v>109</v>
      </c>
      <c r="U83">
        <v>480</v>
      </c>
      <c r="V83" t="s">
        <v>88</v>
      </c>
      <c r="W83" t="s">
        <v>89</v>
      </c>
      <c r="X83" t="s">
        <v>90</v>
      </c>
      <c r="Y83" t="s">
        <v>118</v>
      </c>
      <c r="Z83" t="s">
        <v>148</v>
      </c>
      <c r="AA83">
        <v>705</v>
      </c>
      <c r="AB83" t="s">
        <v>92</v>
      </c>
      <c r="AC83">
        <v>0</v>
      </c>
      <c r="AD83">
        <f t="shared" si="4"/>
        <v>1</v>
      </c>
      <c r="AE83">
        <v>1139</v>
      </c>
      <c r="AF83">
        <f t="shared" si="5"/>
        <v>1.62</v>
      </c>
      <c r="AG83">
        <f t="shared" si="6"/>
        <v>0.62</v>
      </c>
      <c r="AH83">
        <v>1844</v>
      </c>
      <c r="AI83" t="s">
        <v>93</v>
      </c>
      <c r="AJ83" t="s">
        <v>94</v>
      </c>
      <c r="AK83" t="s">
        <v>95</v>
      </c>
      <c r="AL83" t="s">
        <v>96</v>
      </c>
      <c r="AM83">
        <v>1844</v>
      </c>
      <c r="AN83">
        <v>0</v>
      </c>
      <c r="AO83">
        <v>0</v>
      </c>
      <c r="AP83">
        <f t="shared" si="7"/>
        <v>0</v>
      </c>
      <c r="AQ83">
        <v>1844</v>
      </c>
      <c r="AR83">
        <v>0</v>
      </c>
      <c r="AS83">
        <v>0</v>
      </c>
      <c r="AT83">
        <v>2</v>
      </c>
      <c r="AU83">
        <v>0</v>
      </c>
      <c r="AV83">
        <v>3</v>
      </c>
      <c r="AW83">
        <v>1</v>
      </c>
      <c r="AX83" t="s">
        <v>88</v>
      </c>
      <c r="AY83">
        <v>7</v>
      </c>
      <c r="AZ83" t="s">
        <v>97</v>
      </c>
      <c r="BA83">
        <v>1</v>
      </c>
      <c r="BB83" t="s">
        <v>88</v>
      </c>
      <c r="BC83" t="s">
        <v>98</v>
      </c>
      <c r="BD83" t="s">
        <v>99</v>
      </c>
      <c r="BE83">
        <v>2</v>
      </c>
      <c r="BF83">
        <v>546</v>
      </c>
      <c r="BG83" t="s">
        <v>88</v>
      </c>
      <c r="BH83" t="s">
        <v>95</v>
      </c>
      <c r="BI83">
        <v>0</v>
      </c>
      <c r="BJ83">
        <v>122</v>
      </c>
      <c r="BK83">
        <v>0</v>
      </c>
      <c r="BL83">
        <v>0</v>
      </c>
      <c r="BM83">
        <v>0</v>
      </c>
      <c r="BN83" t="s">
        <v>127</v>
      </c>
      <c r="BO83">
        <v>0</v>
      </c>
      <c r="BP83">
        <v>1</v>
      </c>
      <c r="BQ83">
        <v>2010</v>
      </c>
      <c r="BR83" t="s">
        <v>196</v>
      </c>
      <c r="BS83" t="s">
        <v>102</v>
      </c>
      <c r="BT83">
        <v>190000</v>
      </c>
      <c r="BU83">
        <v>0</v>
      </c>
      <c r="BV83">
        <v>0</v>
      </c>
      <c r="BW83">
        <v>5</v>
      </c>
      <c r="BX83">
        <v>4</v>
      </c>
      <c r="BY83">
        <v>3</v>
      </c>
      <c r="BZ83">
        <v>194181.31650312501</v>
      </c>
    </row>
    <row r="84" spans="1:78" x14ac:dyDescent="0.25">
      <c r="A84">
        <v>80</v>
      </c>
      <c r="B84" t="s">
        <v>74</v>
      </c>
      <c r="C84">
        <v>69</v>
      </c>
      <c r="D84">
        <v>7750</v>
      </c>
      <c r="E84" t="s">
        <v>75</v>
      </c>
      <c r="F84" t="s">
        <v>103</v>
      </c>
      <c r="G84" t="s">
        <v>77</v>
      </c>
      <c r="H84" t="s">
        <v>104</v>
      </c>
      <c r="I84" t="s">
        <v>79</v>
      </c>
      <c r="J84" t="s">
        <v>177</v>
      </c>
      <c r="K84" t="s">
        <v>106</v>
      </c>
      <c r="L84" t="s">
        <v>82</v>
      </c>
      <c r="M84" t="s">
        <v>182</v>
      </c>
      <c r="N84">
        <v>7</v>
      </c>
      <c r="O84">
        <v>5</v>
      </c>
      <c r="P84" t="s">
        <v>84</v>
      </c>
      <c r="Q84" t="s">
        <v>85</v>
      </c>
      <c r="R84" t="s">
        <v>108</v>
      </c>
      <c r="S84" t="s">
        <v>108</v>
      </c>
      <c r="T84" t="s">
        <v>87</v>
      </c>
      <c r="U84">
        <v>0</v>
      </c>
      <c r="V84" t="s">
        <v>88</v>
      </c>
      <c r="W84" t="s">
        <v>110</v>
      </c>
      <c r="X84" t="s">
        <v>90</v>
      </c>
      <c r="Y84" t="s">
        <v>118</v>
      </c>
      <c r="Z84" t="s">
        <v>112</v>
      </c>
      <c r="AA84">
        <v>250</v>
      </c>
      <c r="AB84" t="s">
        <v>92</v>
      </c>
      <c r="AC84">
        <v>0</v>
      </c>
      <c r="AD84">
        <f t="shared" si="4"/>
        <v>1</v>
      </c>
      <c r="AE84">
        <v>134</v>
      </c>
      <c r="AF84">
        <f t="shared" si="5"/>
        <v>0.54</v>
      </c>
      <c r="AG84">
        <f t="shared" si="6"/>
        <v>0.35</v>
      </c>
      <c r="AH84">
        <v>384</v>
      </c>
      <c r="AI84" t="s">
        <v>93</v>
      </c>
      <c r="AJ84" t="s">
        <v>94</v>
      </c>
      <c r="AK84" t="s">
        <v>95</v>
      </c>
      <c r="AL84" t="s">
        <v>96</v>
      </c>
      <c r="AM84">
        <v>774</v>
      </c>
      <c r="AN84">
        <v>656</v>
      </c>
      <c r="AO84">
        <v>0</v>
      </c>
      <c r="AP84">
        <f t="shared" si="7"/>
        <v>0</v>
      </c>
      <c r="AQ84">
        <v>1430</v>
      </c>
      <c r="AR84">
        <v>0</v>
      </c>
      <c r="AS84">
        <v>0</v>
      </c>
      <c r="AT84">
        <v>2</v>
      </c>
      <c r="AU84">
        <v>1</v>
      </c>
      <c r="AV84">
        <v>3</v>
      </c>
      <c r="AW84">
        <v>1</v>
      </c>
      <c r="AX84" t="s">
        <v>88</v>
      </c>
      <c r="AY84">
        <v>7</v>
      </c>
      <c r="AZ84" t="s">
        <v>97</v>
      </c>
      <c r="BA84">
        <v>1</v>
      </c>
      <c r="BB84" t="s">
        <v>88</v>
      </c>
      <c r="BC84" t="s">
        <v>139</v>
      </c>
      <c r="BD84" t="s">
        <v>140</v>
      </c>
      <c r="BE84">
        <v>2</v>
      </c>
      <c r="BF84">
        <v>400</v>
      </c>
      <c r="BG84" t="s">
        <v>88</v>
      </c>
      <c r="BH84" t="s">
        <v>95</v>
      </c>
      <c r="BI84">
        <v>180</v>
      </c>
      <c r="BJ84">
        <v>0</v>
      </c>
      <c r="BK84">
        <v>0</v>
      </c>
      <c r="BL84">
        <v>0</v>
      </c>
      <c r="BM84">
        <v>0</v>
      </c>
      <c r="BN84" t="s">
        <v>100</v>
      </c>
      <c r="BO84">
        <v>0</v>
      </c>
      <c r="BP84">
        <v>4</v>
      </c>
      <c r="BQ84">
        <v>2010</v>
      </c>
      <c r="BR84" t="s">
        <v>101</v>
      </c>
      <c r="BS84" t="s">
        <v>102</v>
      </c>
      <c r="BT84">
        <v>180000</v>
      </c>
      <c r="BU84">
        <v>0</v>
      </c>
      <c r="BV84">
        <v>0</v>
      </c>
      <c r="BW84">
        <v>5</v>
      </c>
      <c r="BX84">
        <v>4</v>
      </c>
      <c r="BY84">
        <v>3</v>
      </c>
      <c r="BZ84">
        <v>174594.416273079</v>
      </c>
    </row>
    <row r="85" spans="1:78" x14ac:dyDescent="0.25">
      <c r="A85">
        <v>20</v>
      </c>
      <c r="B85" t="s">
        <v>74</v>
      </c>
      <c r="C85">
        <v>69</v>
      </c>
      <c r="D85">
        <v>21000</v>
      </c>
      <c r="E85" t="s">
        <v>75</v>
      </c>
      <c r="F85" t="s">
        <v>76</v>
      </c>
      <c r="G85" t="s">
        <v>162</v>
      </c>
      <c r="H85" t="s">
        <v>113</v>
      </c>
      <c r="I85" t="s">
        <v>79</v>
      </c>
      <c r="J85" t="s">
        <v>114</v>
      </c>
      <c r="K85" t="s">
        <v>106</v>
      </c>
      <c r="L85" t="s">
        <v>82</v>
      </c>
      <c r="M85" t="s">
        <v>83</v>
      </c>
      <c r="N85">
        <v>6</v>
      </c>
      <c r="O85">
        <v>5</v>
      </c>
      <c r="P85" t="s">
        <v>137</v>
      </c>
      <c r="Q85" t="s">
        <v>85</v>
      </c>
      <c r="R85" t="s">
        <v>115</v>
      </c>
      <c r="S85" t="s">
        <v>115</v>
      </c>
      <c r="T85" t="s">
        <v>109</v>
      </c>
      <c r="U85">
        <v>184</v>
      </c>
      <c r="V85" t="s">
        <v>88</v>
      </c>
      <c r="W85" t="s">
        <v>89</v>
      </c>
      <c r="X85" t="s">
        <v>90</v>
      </c>
      <c r="Y85" t="s">
        <v>111</v>
      </c>
      <c r="Z85" t="s">
        <v>91</v>
      </c>
      <c r="AA85">
        <v>35</v>
      </c>
      <c r="AB85" t="s">
        <v>165</v>
      </c>
      <c r="AC85">
        <v>869</v>
      </c>
      <c r="AD85">
        <f t="shared" si="4"/>
        <v>2</v>
      </c>
      <c r="AE85">
        <v>905</v>
      </c>
      <c r="AF85">
        <f t="shared" si="5"/>
        <v>1</v>
      </c>
      <c r="AG85">
        <f t="shared" si="6"/>
        <v>0.5</v>
      </c>
      <c r="AH85">
        <v>1809</v>
      </c>
      <c r="AI85" t="s">
        <v>93</v>
      </c>
      <c r="AJ85" t="s">
        <v>88</v>
      </c>
      <c r="AK85" t="s">
        <v>95</v>
      </c>
      <c r="AL85" t="s">
        <v>96</v>
      </c>
      <c r="AM85">
        <v>2259</v>
      </c>
      <c r="AN85">
        <v>0</v>
      </c>
      <c r="AO85">
        <v>0</v>
      </c>
      <c r="AP85">
        <f t="shared" si="7"/>
        <v>0</v>
      </c>
      <c r="AQ85">
        <v>2259</v>
      </c>
      <c r="AR85">
        <v>1</v>
      </c>
      <c r="AS85">
        <v>0</v>
      </c>
      <c r="AT85">
        <v>2</v>
      </c>
      <c r="AU85">
        <v>0</v>
      </c>
      <c r="AV85">
        <v>3</v>
      </c>
      <c r="AW85">
        <v>1</v>
      </c>
      <c r="AX85" t="s">
        <v>90</v>
      </c>
      <c r="AY85">
        <v>7</v>
      </c>
      <c r="AZ85" t="s">
        <v>97</v>
      </c>
      <c r="BA85">
        <v>2</v>
      </c>
      <c r="BB85" t="s">
        <v>90</v>
      </c>
      <c r="BC85" t="s">
        <v>195</v>
      </c>
      <c r="BD85" t="s">
        <v>92</v>
      </c>
      <c r="BE85">
        <v>2</v>
      </c>
      <c r="BF85">
        <v>450</v>
      </c>
      <c r="BG85" t="s">
        <v>88</v>
      </c>
      <c r="BH85" t="s">
        <v>95</v>
      </c>
      <c r="BI85">
        <v>166</v>
      </c>
      <c r="BJ85">
        <v>120</v>
      </c>
      <c r="BK85">
        <v>192</v>
      </c>
      <c r="BL85">
        <v>0</v>
      </c>
      <c r="BM85">
        <v>0</v>
      </c>
      <c r="BN85" t="s">
        <v>127</v>
      </c>
      <c r="BO85">
        <v>0</v>
      </c>
      <c r="BP85">
        <v>10</v>
      </c>
      <c r="BQ85">
        <v>2007</v>
      </c>
      <c r="BR85" t="s">
        <v>196</v>
      </c>
      <c r="BS85" t="s">
        <v>120</v>
      </c>
      <c r="BT85">
        <v>217000</v>
      </c>
      <c r="BU85">
        <v>0</v>
      </c>
      <c r="BV85">
        <v>0</v>
      </c>
      <c r="BW85">
        <v>4</v>
      </c>
      <c r="BX85">
        <v>3</v>
      </c>
      <c r="BY85">
        <v>2</v>
      </c>
      <c r="BZ85">
        <v>218724.17831235001</v>
      </c>
    </row>
    <row r="86" spans="1:78" x14ac:dyDescent="0.25">
      <c r="A86">
        <v>70</v>
      </c>
      <c r="B86" t="s">
        <v>74</v>
      </c>
      <c r="C86">
        <v>61</v>
      </c>
      <c r="D86">
        <v>7259</v>
      </c>
      <c r="E86" t="s">
        <v>75</v>
      </c>
      <c r="F86" t="s">
        <v>103</v>
      </c>
      <c r="G86" t="s">
        <v>77</v>
      </c>
      <c r="H86" t="s">
        <v>104</v>
      </c>
      <c r="I86" t="s">
        <v>178</v>
      </c>
      <c r="J86" t="s">
        <v>114</v>
      </c>
      <c r="K86" t="s">
        <v>106</v>
      </c>
      <c r="L86" t="s">
        <v>82</v>
      </c>
      <c r="M86" t="s">
        <v>107</v>
      </c>
      <c r="N86">
        <v>6</v>
      </c>
      <c r="O86">
        <v>8</v>
      </c>
      <c r="P86" t="s">
        <v>168</v>
      </c>
      <c r="Q86" t="s">
        <v>85</v>
      </c>
      <c r="R86" t="s">
        <v>115</v>
      </c>
      <c r="S86" t="s">
        <v>115</v>
      </c>
      <c r="T86" t="s">
        <v>87</v>
      </c>
      <c r="U86">
        <v>0</v>
      </c>
      <c r="V86" t="s">
        <v>88</v>
      </c>
      <c r="W86" t="s">
        <v>89</v>
      </c>
      <c r="X86" t="s">
        <v>88</v>
      </c>
      <c r="Y86" t="s">
        <v>118</v>
      </c>
      <c r="Z86" t="s">
        <v>91</v>
      </c>
      <c r="AA86">
        <v>774</v>
      </c>
      <c r="AB86" t="s">
        <v>173</v>
      </c>
      <c r="AC86">
        <v>150</v>
      </c>
      <c r="AD86">
        <f t="shared" si="4"/>
        <v>2</v>
      </c>
      <c r="AE86">
        <v>104</v>
      </c>
      <c r="AF86">
        <f t="shared" si="5"/>
        <v>0.11</v>
      </c>
      <c r="AG86">
        <f t="shared" si="6"/>
        <v>0.1</v>
      </c>
      <c r="AH86">
        <v>1028</v>
      </c>
      <c r="AI86" t="s">
        <v>93</v>
      </c>
      <c r="AJ86" t="s">
        <v>94</v>
      </c>
      <c r="AK86" t="s">
        <v>95</v>
      </c>
      <c r="AL86" t="s">
        <v>96</v>
      </c>
      <c r="AM86">
        <v>1436</v>
      </c>
      <c r="AN86">
        <v>884</v>
      </c>
      <c r="AO86">
        <v>0</v>
      </c>
      <c r="AP86">
        <f t="shared" si="7"/>
        <v>0</v>
      </c>
      <c r="AQ86">
        <v>2320</v>
      </c>
      <c r="AR86">
        <v>1</v>
      </c>
      <c r="AS86">
        <v>0</v>
      </c>
      <c r="AT86">
        <v>2</v>
      </c>
      <c r="AU86">
        <v>1</v>
      </c>
      <c r="AV86">
        <v>3</v>
      </c>
      <c r="AW86">
        <v>1</v>
      </c>
      <c r="AX86" t="s">
        <v>90</v>
      </c>
      <c r="AY86">
        <v>9</v>
      </c>
      <c r="AZ86" t="s">
        <v>97</v>
      </c>
      <c r="BA86">
        <v>1</v>
      </c>
      <c r="BB86" t="s">
        <v>88</v>
      </c>
      <c r="BC86" t="s">
        <v>119</v>
      </c>
      <c r="BD86" t="s">
        <v>92</v>
      </c>
      <c r="BE86">
        <v>1</v>
      </c>
      <c r="BF86">
        <v>180</v>
      </c>
      <c r="BG86" t="s">
        <v>88</v>
      </c>
      <c r="BH86" t="s">
        <v>95</v>
      </c>
      <c r="BI86">
        <v>224</v>
      </c>
      <c r="BJ86">
        <v>0</v>
      </c>
      <c r="BK86">
        <v>0</v>
      </c>
      <c r="BL86">
        <v>0</v>
      </c>
      <c r="BM86">
        <v>0</v>
      </c>
      <c r="BN86" t="s">
        <v>127</v>
      </c>
      <c r="BO86">
        <v>0</v>
      </c>
      <c r="BP86">
        <v>7</v>
      </c>
      <c r="BQ86">
        <v>2007</v>
      </c>
      <c r="BR86" t="s">
        <v>101</v>
      </c>
      <c r="BS86" t="s">
        <v>102</v>
      </c>
      <c r="BT86">
        <v>259500</v>
      </c>
      <c r="BU86">
        <v>0</v>
      </c>
      <c r="BV86">
        <v>0</v>
      </c>
      <c r="BW86">
        <v>3</v>
      </c>
      <c r="BX86">
        <v>2</v>
      </c>
      <c r="BY86">
        <v>4</v>
      </c>
      <c r="BZ86">
        <v>244711.84202877499</v>
      </c>
    </row>
    <row r="87" spans="1:78" x14ac:dyDescent="0.25">
      <c r="A87">
        <v>20</v>
      </c>
      <c r="B87" t="s">
        <v>74</v>
      </c>
      <c r="C87">
        <v>69</v>
      </c>
      <c r="D87">
        <v>11616</v>
      </c>
      <c r="E87" t="s">
        <v>75</v>
      </c>
      <c r="F87" t="s">
        <v>76</v>
      </c>
      <c r="G87" t="s">
        <v>77</v>
      </c>
      <c r="H87" t="s">
        <v>104</v>
      </c>
      <c r="I87" t="s">
        <v>79</v>
      </c>
      <c r="J87" t="s">
        <v>144</v>
      </c>
      <c r="K87" t="s">
        <v>106</v>
      </c>
      <c r="L87" t="s">
        <v>82</v>
      </c>
      <c r="M87" t="s">
        <v>83</v>
      </c>
      <c r="N87">
        <v>5</v>
      </c>
      <c r="O87">
        <v>5</v>
      </c>
      <c r="P87" t="s">
        <v>84</v>
      </c>
      <c r="Q87" t="s">
        <v>85</v>
      </c>
      <c r="R87" t="s">
        <v>115</v>
      </c>
      <c r="S87" t="s">
        <v>115</v>
      </c>
      <c r="T87" t="s">
        <v>109</v>
      </c>
      <c r="U87">
        <v>116</v>
      </c>
      <c r="V87" t="s">
        <v>88</v>
      </c>
      <c r="W87" t="s">
        <v>89</v>
      </c>
      <c r="X87" t="s">
        <v>88</v>
      </c>
      <c r="Y87" t="s">
        <v>118</v>
      </c>
      <c r="Z87" t="s">
        <v>173</v>
      </c>
      <c r="AA87">
        <v>170</v>
      </c>
      <c r="AB87" t="s">
        <v>148</v>
      </c>
      <c r="AC87">
        <v>670</v>
      </c>
      <c r="AD87">
        <f t="shared" si="4"/>
        <v>2</v>
      </c>
      <c r="AE87">
        <v>252</v>
      </c>
      <c r="AF87">
        <f t="shared" si="5"/>
        <v>0.3</v>
      </c>
      <c r="AG87">
        <f t="shared" si="6"/>
        <v>0.23</v>
      </c>
      <c r="AH87">
        <v>1092</v>
      </c>
      <c r="AI87" t="s">
        <v>93</v>
      </c>
      <c r="AJ87" t="s">
        <v>88</v>
      </c>
      <c r="AK87" t="s">
        <v>95</v>
      </c>
      <c r="AL87" t="s">
        <v>96</v>
      </c>
      <c r="AM87">
        <v>1092</v>
      </c>
      <c r="AN87">
        <v>0</v>
      </c>
      <c r="AO87">
        <v>0</v>
      </c>
      <c r="AP87">
        <f t="shared" si="7"/>
        <v>0</v>
      </c>
      <c r="AQ87">
        <v>1092</v>
      </c>
      <c r="AR87">
        <v>0</v>
      </c>
      <c r="AS87">
        <v>1</v>
      </c>
      <c r="AT87">
        <v>1</v>
      </c>
      <c r="AU87">
        <v>0</v>
      </c>
      <c r="AV87">
        <v>3</v>
      </c>
      <c r="AW87">
        <v>1</v>
      </c>
      <c r="AX87" t="s">
        <v>88</v>
      </c>
      <c r="AY87">
        <v>6</v>
      </c>
      <c r="AZ87" t="s">
        <v>97</v>
      </c>
      <c r="BA87">
        <v>1</v>
      </c>
      <c r="BB87" t="s">
        <v>200</v>
      </c>
      <c r="BC87" t="s">
        <v>98</v>
      </c>
      <c r="BD87" t="s">
        <v>92</v>
      </c>
      <c r="BE87">
        <v>1</v>
      </c>
      <c r="BF87">
        <v>288</v>
      </c>
      <c r="BG87" t="s">
        <v>88</v>
      </c>
      <c r="BH87" t="s">
        <v>95</v>
      </c>
      <c r="BI87">
        <v>0</v>
      </c>
      <c r="BJ87">
        <v>20</v>
      </c>
      <c r="BK87">
        <v>144</v>
      </c>
      <c r="BL87">
        <v>0</v>
      </c>
      <c r="BM87">
        <v>0</v>
      </c>
      <c r="BN87" t="s">
        <v>100</v>
      </c>
      <c r="BO87">
        <v>0</v>
      </c>
      <c r="BP87">
        <v>9</v>
      </c>
      <c r="BQ87">
        <v>2009</v>
      </c>
      <c r="BR87" t="s">
        <v>101</v>
      </c>
      <c r="BS87" t="s">
        <v>102</v>
      </c>
      <c r="BT87">
        <v>139000</v>
      </c>
      <c r="BU87">
        <v>0</v>
      </c>
      <c r="BV87">
        <v>0</v>
      </c>
      <c r="BW87">
        <v>4</v>
      </c>
      <c r="BX87">
        <v>3</v>
      </c>
      <c r="BY87">
        <v>2</v>
      </c>
      <c r="BZ87">
        <v>131048.44368508901</v>
      </c>
    </row>
    <row r="88" spans="1:78" x14ac:dyDescent="0.25">
      <c r="A88">
        <v>60</v>
      </c>
      <c r="B88" t="s">
        <v>74</v>
      </c>
      <c r="C88">
        <v>90</v>
      </c>
      <c r="D88">
        <v>12376</v>
      </c>
      <c r="E88" t="s">
        <v>75</v>
      </c>
      <c r="F88" t="s">
        <v>76</v>
      </c>
      <c r="G88" t="s">
        <v>77</v>
      </c>
      <c r="H88" t="s">
        <v>113</v>
      </c>
      <c r="I88" t="s">
        <v>79</v>
      </c>
      <c r="J88" t="s">
        <v>159</v>
      </c>
      <c r="K88" t="s">
        <v>106</v>
      </c>
      <c r="L88" t="s">
        <v>82</v>
      </c>
      <c r="M88" t="s">
        <v>107</v>
      </c>
      <c r="N88">
        <v>7</v>
      </c>
      <c r="O88">
        <v>5</v>
      </c>
      <c r="P88" t="s">
        <v>137</v>
      </c>
      <c r="Q88" t="s">
        <v>85</v>
      </c>
      <c r="R88" t="s">
        <v>146</v>
      </c>
      <c r="S88" t="s">
        <v>146</v>
      </c>
      <c r="T88" t="s">
        <v>87</v>
      </c>
      <c r="U88">
        <v>0</v>
      </c>
      <c r="V88" t="s">
        <v>88</v>
      </c>
      <c r="W88" t="s">
        <v>110</v>
      </c>
      <c r="X88" t="s">
        <v>90</v>
      </c>
      <c r="Y88" t="s">
        <v>111</v>
      </c>
      <c r="Z88" t="s">
        <v>112</v>
      </c>
      <c r="AA88">
        <v>1470</v>
      </c>
      <c r="AB88" t="s">
        <v>92</v>
      </c>
      <c r="AC88">
        <v>0</v>
      </c>
      <c r="AD88">
        <f t="shared" si="4"/>
        <v>1</v>
      </c>
      <c r="AE88">
        <v>203</v>
      </c>
      <c r="AF88">
        <f t="shared" si="5"/>
        <v>0.14000000000000001</v>
      </c>
      <c r="AG88">
        <f t="shared" si="6"/>
        <v>0.12</v>
      </c>
      <c r="AH88">
        <v>1673</v>
      </c>
      <c r="AI88" t="s">
        <v>93</v>
      </c>
      <c r="AJ88" t="s">
        <v>90</v>
      </c>
      <c r="AK88" t="s">
        <v>95</v>
      </c>
      <c r="AL88" t="s">
        <v>96</v>
      </c>
      <c r="AM88">
        <v>1699</v>
      </c>
      <c r="AN88">
        <v>1523</v>
      </c>
      <c r="AO88">
        <v>0</v>
      </c>
      <c r="AP88">
        <f t="shared" si="7"/>
        <v>0</v>
      </c>
      <c r="AQ88">
        <v>3222</v>
      </c>
      <c r="AR88">
        <v>1</v>
      </c>
      <c r="AS88">
        <v>0</v>
      </c>
      <c r="AT88">
        <v>3</v>
      </c>
      <c r="AU88">
        <v>0</v>
      </c>
      <c r="AV88">
        <v>5</v>
      </c>
      <c r="AW88">
        <v>1</v>
      </c>
      <c r="AX88" t="s">
        <v>90</v>
      </c>
      <c r="AY88">
        <v>11</v>
      </c>
      <c r="AZ88" t="s">
        <v>97</v>
      </c>
      <c r="BA88">
        <v>2</v>
      </c>
      <c r="BB88" t="s">
        <v>88</v>
      </c>
      <c r="BC88" t="s">
        <v>98</v>
      </c>
      <c r="BD88" t="s">
        <v>92</v>
      </c>
      <c r="BE88">
        <v>3</v>
      </c>
      <c r="BF88">
        <v>594</v>
      </c>
      <c r="BG88" t="s">
        <v>88</v>
      </c>
      <c r="BH88" t="s">
        <v>95</v>
      </c>
      <c r="BI88">
        <v>367</v>
      </c>
      <c r="BJ88">
        <v>0</v>
      </c>
      <c r="BK88">
        <v>0</v>
      </c>
      <c r="BL88">
        <v>0</v>
      </c>
      <c r="BM88">
        <v>0</v>
      </c>
      <c r="BN88" t="s">
        <v>100</v>
      </c>
      <c r="BO88">
        <v>0</v>
      </c>
      <c r="BP88">
        <v>5</v>
      </c>
      <c r="BQ88">
        <v>2010</v>
      </c>
      <c r="BR88" t="s">
        <v>101</v>
      </c>
      <c r="BS88" t="s">
        <v>102</v>
      </c>
      <c r="BT88">
        <v>320000</v>
      </c>
      <c r="BU88">
        <v>0</v>
      </c>
      <c r="BV88">
        <v>0</v>
      </c>
      <c r="BW88">
        <v>5</v>
      </c>
      <c r="BX88">
        <v>4</v>
      </c>
      <c r="BY88">
        <v>3</v>
      </c>
      <c r="BZ88">
        <v>333306.483522953</v>
      </c>
    </row>
    <row r="89" spans="1:78" x14ac:dyDescent="0.25">
      <c r="A89">
        <v>60</v>
      </c>
      <c r="B89" t="s">
        <v>74</v>
      </c>
      <c r="C89">
        <v>65</v>
      </c>
      <c r="D89">
        <v>8461</v>
      </c>
      <c r="E89" t="s">
        <v>75</v>
      </c>
      <c r="F89" t="s">
        <v>76</v>
      </c>
      <c r="G89" t="s">
        <v>77</v>
      </c>
      <c r="H89" t="s">
        <v>104</v>
      </c>
      <c r="I89" t="s">
        <v>79</v>
      </c>
      <c r="J89" t="s">
        <v>105</v>
      </c>
      <c r="K89" t="s">
        <v>106</v>
      </c>
      <c r="L89" t="s">
        <v>82</v>
      </c>
      <c r="M89" t="s">
        <v>107</v>
      </c>
      <c r="N89">
        <v>6</v>
      </c>
      <c r="O89">
        <v>5</v>
      </c>
      <c r="P89" t="s">
        <v>84</v>
      </c>
      <c r="Q89" t="s">
        <v>85</v>
      </c>
      <c r="R89" t="s">
        <v>108</v>
      </c>
      <c r="S89" t="s">
        <v>108</v>
      </c>
      <c r="T89" t="s">
        <v>87</v>
      </c>
      <c r="U89">
        <v>0</v>
      </c>
      <c r="V89" t="s">
        <v>90</v>
      </c>
      <c r="W89" t="s">
        <v>110</v>
      </c>
      <c r="X89" t="s">
        <v>90</v>
      </c>
      <c r="Y89" t="s">
        <v>118</v>
      </c>
      <c r="Z89" t="s">
        <v>92</v>
      </c>
      <c r="AA89">
        <v>0</v>
      </c>
      <c r="AB89" t="s">
        <v>92</v>
      </c>
      <c r="AC89">
        <v>0</v>
      </c>
      <c r="AD89">
        <f t="shared" si="4"/>
        <v>1</v>
      </c>
      <c r="AE89">
        <v>728</v>
      </c>
      <c r="AF89">
        <f t="shared" si="5"/>
        <v>1200</v>
      </c>
      <c r="AG89">
        <f t="shared" si="6"/>
        <v>1</v>
      </c>
      <c r="AH89">
        <v>728</v>
      </c>
      <c r="AI89" t="s">
        <v>93</v>
      </c>
      <c r="AJ89" t="s">
        <v>94</v>
      </c>
      <c r="AK89" t="s">
        <v>95</v>
      </c>
      <c r="AL89" t="s">
        <v>96</v>
      </c>
      <c r="AM89">
        <v>728</v>
      </c>
      <c r="AN89">
        <v>728</v>
      </c>
      <c r="AO89">
        <v>0</v>
      </c>
      <c r="AP89">
        <f t="shared" si="7"/>
        <v>0</v>
      </c>
      <c r="AQ89">
        <v>1456</v>
      </c>
      <c r="AR89">
        <v>0</v>
      </c>
      <c r="AS89">
        <v>0</v>
      </c>
      <c r="AT89">
        <v>2</v>
      </c>
      <c r="AU89">
        <v>1</v>
      </c>
      <c r="AV89">
        <v>3</v>
      </c>
      <c r="AW89">
        <v>1</v>
      </c>
      <c r="AX89" t="s">
        <v>90</v>
      </c>
      <c r="AY89">
        <v>8</v>
      </c>
      <c r="AZ89" t="s">
        <v>97</v>
      </c>
      <c r="BA89">
        <v>1</v>
      </c>
      <c r="BB89" t="s">
        <v>90</v>
      </c>
      <c r="BC89" t="s">
        <v>98</v>
      </c>
      <c r="BD89" t="s">
        <v>140</v>
      </c>
      <c r="BE89">
        <v>2</v>
      </c>
      <c r="BF89">
        <v>390</v>
      </c>
      <c r="BG89" t="s">
        <v>88</v>
      </c>
      <c r="BH89" t="s">
        <v>95</v>
      </c>
      <c r="BI89">
        <v>0</v>
      </c>
      <c r="BJ89">
        <v>24</v>
      </c>
      <c r="BK89">
        <v>0</v>
      </c>
      <c r="BL89">
        <v>0</v>
      </c>
      <c r="BM89">
        <v>0</v>
      </c>
      <c r="BN89" t="s">
        <v>100</v>
      </c>
      <c r="BO89">
        <v>0</v>
      </c>
      <c r="BP89">
        <v>7</v>
      </c>
      <c r="BQ89">
        <v>2006</v>
      </c>
      <c r="BR89" t="s">
        <v>141</v>
      </c>
      <c r="BS89" t="s">
        <v>142</v>
      </c>
      <c r="BT89">
        <v>163990</v>
      </c>
      <c r="BU89">
        <v>0</v>
      </c>
      <c r="BV89">
        <v>0</v>
      </c>
      <c r="BW89">
        <v>6</v>
      </c>
      <c r="BX89">
        <v>5</v>
      </c>
      <c r="BY89">
        <v>4</v>
      </c>
      <c r="BZ89">
        <v>167853.577176847</v>
      </c>
    </row>
    <row r="90" spans="1:78" x14ac:dyDescent="0.25">
      <c r="A90">
        <v>20</v>
      </c>
      <c r="B90" t="s">
        <v>74</v>
      </c>
      <c r="C90">
        <v>75</v>
      </c>
      <c r="D90">
        <v>9464</v>
      </c>
      <c r="E90" t="s">
        <v>75</v>
      </c>
      <c r="F90" t="s">
        <v>76</v>
      </c>
      <c r="G90" t="s">
        <v>77</v>
      </c>
      <c r="H90" t="s">
        <v>113</v>
      </c>
      <c r="I90" t="s">
        <v>79</v>
      </c>
      <c r="J90" t="s">
        <v>147</v>
      </c>
      <c r="K90" t="s">
        <v>106</v>
      </c>
      <c r="L90" t="s">
        <v>82</v>
      </c>
      <c r="M90" t="s">
        <v>83</v>
      </c>
      <c r="N90">
        <v>6</v>
      </c>
      <c r="O90">
        <v>7</v>
      </c>
      <c r="P90" t="s">
        <v>137</v>
      </c>
      <c r="Q90" t="s">
        <v>85</v>
      </c>
      <c r="R90" t="s">
        <v>86</v>
      </c>
      <c r="S90" t="s">
        <v>86</v>
      </c>
      <c r="T90" t="s">
        <v>109</v>
      </c>
      <c r="U90">
        <v>135</v>
      </c>
      <c r="V90" t="s">
        <v>88</v>
      </c>
      <c r="W90" t="s">
        <v>89</v>
      </c>
      <c r="X90" t="s">
        <v>88</v>
      </c>
      <c r="Y90" t="s">
        <v>118</v>
      </c>
      <c r="Z90" t="s">
        <v>148</v>
      </c>
      <c r="AA90">
        <v>570</v>
      </c>
      <c r="AB90" t="s">
        <v>92</v>
      </c>
      <c r="AC90">
        <v>0</v>
      </c>
      <c r="AD90">
        <f t="shared" si="4"/>
        <v>1</v>
      </c>
      <c r="AE90">
        <v>510</v>
      </c>
      <c r="AF90">
        <f t="shared" si="5"/>
        <v>0.89</v>
      </c>
      <c r="AG90">
        <f t="shared" si="6"/>
        <v>0.47</v>
      </c>
      <c r="AH90">
        <v>1080</v>
      </c>
      <c r="AI90" t="s">
        <v>93</v>
      </c>
      <c r="AJ90" t="s">
        <v>90</v>
      </c>
      <c r="AK90" t="s">
        <v>95</v>
      </c>
      <c r="AL90" t="s">
        <v>96</v>
      </c>
      <c r="AM90">
        <v>1080</v>
      </c>
      <c r="AN90">
        <v>0</v>
      </c>
      <c r="AO90">
        <v>0</v>
      </c>
      <c r="AP90">
        <f t="shared" si="7"/>
        <v>0</v>
      </c>
      <c r="AQ90">
        <v>1080</v>
      </c>
      <c r="AR90">
        <v>0</v>
      </c>
      <c r="AS90">
        <v>0</v>
      </c>
      <c r="AT90">
        <v>1</v>
      </c>
      <c r="AU90">
        <v>0</v>
      </c>
      <c r="AV90">
        <v>3</v>
      </c>
      <c r="AW90">
        <v>1</v>
      </c>
      <c r="AX90" t="s">
        <v>88</v>
      </c>
      <c r="AY90">
        <v>5</v>
      </c>
      <c r="AZ90" t="s">
        <v>97</v>
      </c>
      <c r="BA90">
        <v>0</v>
      </c>
      <c r="BB90" t="s">
        <v>126</v>
      </c>
      <c r="BC90" t="s">
        <v>98</v>
      </c>
      <c r="BD90" t="s">
        <v>92</v>
      </c>
      <c r="BE90">
        <v>1</v>
      </c>
      <c r="BF90">
        <v>288</v>
      </c>
      <c r="BG90" t="s">
        <v>88</v>
      </c>
      <c r="BH90" t="s">
        <v>95</v>
      </c>
      <c r="BI90">
        <v>0</v>
      </c>
      <c r="BJ90">
        <v>0</v>
      </c>
      <c r="BK90">
        <v>0</v>
      </c>
      <c r="BL90">
        <v>0</v>
      </c>
      <c r="BM90">
        <v>130</v>
      </c>
      <c r="BN90" t="s">
        <v>100</v>
      </c>
      <c r="BO90">
        <v>0</v>
      </c>
      <c r="BP90">
        <v>6</v>
      </c>
      <c r="BQ90">
        <v>2008</v>
      </c>
      <c r="BR90" t="s">
        <v>101</v>
      </c>
      <c r="BS90" t="s">
        <v>102</v>
      </c>
      <c r="BT90">
        <v>136000</v>
      </c>
      <c r="BU90">
        <v>0</v>
      </c>
      <c r="BV90">
        <v>0</v>
      </c>
      <c r="BW90">
        <v>4</v>
      </c>
      <c r="BX90">
        <v>3</v>
      </c>
      <c r="BY90">
        <v>2</v>
      </c>
      <c r="BZ90">
        <v>138626.95828678599</v>
      </c>
    </row>
    <row r="91" spans="1:78" x14ac:dyDescent="0.25">
      <c r="A91">
        <v>120</v>
      </c>
      <c r="B91" t="s">
        <v>74</v>
      </c>
      <c r="C91">
        <v>55</v>
      </c>
      <c r="D91">
        <v>7892</v>
      </c>
      <c r="E91" t="s">
        <v>75</v>
      </c>
      <c r="F91" t="s">
        <v>76</v>
      </c>
      <c r="G91" t="s">
        <v>77</v>
      </c>
      <c r="H91" t="s">
        <v>104</v>
      </c>
      <c r="I91" t="s">
        <v>79</v>
      </c>
      <c r="J91" t="s">
        <v>159</v>
      </c>
      <c r="K91" t="s">
        <v>106</v>
      </c>
      <c r="L91" t="s">
        <v>169</v>
      </c>
      <c r="M91" t="s">
        <v>83</v>
      </c>
      <c r="N91">
        <v>6</v>
      </c>
      <c r="O91">
        <v>5</v>
      </c>
      <c r="P91" t="s">
        <v>84</v>
      </c>
      <c r="Q91" t="s">
        <v>85</v>
      </c>
      <c r="R91" t="s">
        <v>146</v>
      </c>
      <c r="S91" t="s">
        <v>146</v>
      </c>
      <c r="T91" t="s">
        <v>87</v>
      </c>
      <c r="U91">
        <v>0</v>
      </c>
      <c r="V91" t="s">
        <v>90</v>
      </c>
      <c r="W91" t="s">
        <v>110</v>
      </c>
      <c r="X91" t="s">
        <v>90</v>
      </c>
      <c r="Y91" t="s">
        <v>118</v>
      </c>
      <c r="Z91" t="s">
        <v>112</v>
      </c>
      <c r="AA91">
        <v>300</v>
      </c>
      <c r="AB91" t="s">
        <v>92</v>
      </c>
      <c r="AC91">
        <v>0</v>
      </c>
      <c r="AD91">
        <f t="shared" si="4"/>
        <v>1</v>
      </c>
      <c r="AE91">
        <v>899</v>
      </c>
      <c r="AF91">
        <f t="shared" si="5"/>
        <v>3</v>
      </c>
      <c r="AG91">
        <f t="shared" si="6"/>
        <v>0.75</v>
      </c>
      <c r="AH91">
        <v>1199</v>
      </c>
      <c r="AI91" t="s">
        <v>93</v>
      </c>
      <c r="AJ91" t="s">
        <v>94</v>
      </c>
      <c r="AK91" t="s">
        <v>95</v>
      </c>
      <c r="AL91" t="s">
        <v>96</v>
      </c>
      <c r="AM91">
        <v>1199</v>
      </c>
      <c r="AN91">
        <v>0</v>
      </c>
      <c r="AO91">
        <v>0</v>
      </c>
      <c r="AP91">
        <f t="shared" si="7"/>
        <v>0</v>
      </c>
      <c r="AQ91">
        <v>1199</v>
      </c>
      <c r="AR91">
        <v>0</v>
      </c>
      <c r="AS91">
        <v>0</v>
      </c>
      <c r="AT91">
        <v>2</v>
      </c>
      <c r="AU91">
        <v>0</v>
      </c>
      <c r="AV91">
        <v>2</v>
      </c>
      <c r="AW91">
        <v>1</v>
      </c>
      <c r="AX91" t="s">
        <v>90</v>
      </c>
      <c r="AY91">
        <v>5</v>
      </c>
      <c r="AZ91" t="s">
        <v>97</v>
      </c>
      <c r="BA91">
        <v>0</v>
      </c>
      <c r="BB91" t="s">
        <v>126</v>
      </c>
      <c r="BC91" t="s">
        <v>98</v>
      </c>
      <c r="BD91" t="s">
        <v>99</v>
      </c>
      <c r="BE91">
        <v>2</v>
      </c>
      <c r="BF91">
        <v>530</v>
      </c>
      <c r="BG91" t="s">
        <v>88</v>
      </c>
      <c r="BH91" t="s">
        <v>95</v>
      </c>
      <c r="BI91">
        <v>0</v>
      </c>
      <c r="BJ91">
        <v>63</v>
      </c>
      <c r="BK91">
        <v>0</v>
      </c>
      <c r="BL91">
        <v>0</v>
      </c>
      <c r="BM91">
        <v>0</v>
      </c>
      <c r="BN91" t="s">
        <v>100</v>
      </c>
      <c r="BO91">
        <v>0</v>
      </c>
      <c r="BP91">
        <v>3</v>
      </c>
      <c r="BQ91">
        <v>2008</v>
      </c>
      <c r="BR91" t="s">
        <v>101</v>
      </c>
      <c r="BS91" t="s">
        <v>102</v>
      </c>
      <c r="BT91">
        <v>153900</v>
      </c>
      <c r="BU91">
        <v>0</v>
      </c>
      <c r="BV91">
        <v>0</v>
      </c>
      <c r="BW91">
        <v>5</v>
      </c>
      <c r="BX91">
        <v>4</v>
      </c>
      <c r="BY91">
        <v>3</v>
      </c>
      <c r="BZ91">
        <v>160254.96351147001</v>
      </c>
    </row>
    <row r="92" spans="1:78" x14ac:dyDescent="0.25">
      <c r="A92">
        <v>20</v>
      </c>
      <c r="B92" t="s">
        <v>74</v>
      </c>
      <c r="C92">
        <v>48</v>
      </c>
      <c r="D92">
        <v>17043</v>
      </c>
      <c r="E92" t="s">
        <v>75</v>
      </c>
      <c r="F92" t="s">
        <v>103</v>
      </c>
      <c r="G92" t="s">
        <v>77</v>
      </c>
      <c r="H92" t="s">
        <v>154</v>
      </c>
      <c r="I92" t="s">
        <v>79</v>
      </c>
      <c r="J92" t="s">
        <v>199</v>
      </c>
      <c r="K92" t="s">
        <v>106</v>
      </c>
      <c r="L92" t="s">
        <v>82</v>
      </c>
      <c r="M92" t="s">
        <v>83</v>
      </c>
      <c r="N92">
        <v>6</v>
      </c>
      <c r="O92">
        <v>5</v>
      </c>
      <c r="P92" t="s">
        <v>84</v>
      </c>
      <c r="Q92" t="s">
        <v>85</v>
      </c>
      <c r="R92" t="s">
        <v>145</v>
      </c>
      <c r="S92" t="s">
        <v>145</v>
      </c>
      <c r="T92" t="s">
        <v>87</v>
      </c>
      <c r="U92">
        <v>0</v>
      </c>
      <c r="V92" t="s">
        <v>88</v>
      </c>
      <c r="W92" t="s">
        <v>89</v>
      </c>
      <c r="X92" t="s">
        <v>90</v>
      </c>
      <c r="Y92" t="s">
        <v>118</v>
      </c>
      <c r="Z92" t="s">
        <v>92</v>
      </c>
      <c r="AA92">
        <v>0</v>
      </c>
      <c r="AB92" t="s">
        <v>92</v>
      </c>
      <c r="AC92">
        <v>0</v>
      </c>
      <c r="AD92">
        <f t="shared" si="4"/>
        <v>1</v>
      </c>
      <c r="AE92">
        <v>1362</v>
      </c>
      <c r="AF92">
        <f t="shared" si="5"/>
        <v>1200</v>
      </c>
      <c r="AG92">
        <f t="shared" si="6"/>
        <v>1</v>
      </c>
      <c r="AH92">
        <v>1362</v>
      </c>
      <c r="AI92" t="s">
        <v>93</v>
      </c>
      <c r="AJ92" t="s">
        <v>88</v>
      </c>
      <c r="AK92" t="s">
        <v>95</v>
      </c>
      <c r="AL92" t="s">
        <v>96</v>
      </c>
      <c r="AM92">
        <v>1586</v>
      </c>
      <c r="AN92">
        <v>0</v>
      </c>
      <c r="AO92">
        <v>0</v>
      </c>
      <c r="AP92">
        <f t="shared" si="7"/>
        <v>0</v>
      </c>
      <c r="AQ92">
        <v>1586</v>
      </c>
      <c r="AR92">
        <v>0</v>
      </c>
      <c r="AS92">
        <v>0</v>
      </c>
      <c r="AT92">
        <v>2</v>
      </c>
      <c r="AU92">
        <v>0</v>
      </c>
      <c r="AV92">
        <v>3</v>
      </c>
      <c r="AW92">
        <v>1</v>
      </c>
      <c r="AX92" t="s">
        <v>88</v>
      </c>
      <c r="AY92">
        <v>7</v>
      </c>
      <c r="AZ92" t="s">
        <v>97</v>
      </c>
      <c r="BA92">
        <v>1</v>
      </c>
      <c r="BB92" t="s">
        <v>88</v>
      </c>
      <c r="BC92" t="s">
        <v>98</v>
      </c>
      <c r="BD92" t="s">
        <v>92</v>
      </c>
      <c r="BE92">
        <v>2</v>
      </c>
      <c r="BF92">
        <v>435</v>
      </c>
      <c r="BG92" t="s">
        <v>88</v>
      </c>
      <c r="BH92" t="s">
        <v>95</v>
      </c>
      <c r="BI92">
        <v>192</v>
      </c>
      <c r="BJ92">
        <v>0</v>
      </c>
      <c r="BK92">
        <v>0</v>
      </c>
      <c r="BL92">
        <v>0</v>
      </c>
      <c r="BM92">
        <v>0</v>
      </c>
      <c r="BN92" t="s">
        <v>100</v>
      </c>
      <c r="BO92">
        <v>0</v>
      </c>
      <c r="BP92">
        <v>1</v>
      </c>
      <c r="BQ92">
        <v>2009</v>
      </c>
      <c r="BR92" t="s">
        <v>101</v>
      </c>
      <c r="BS92" t="s">
        <v>102</v>
      </c>
      <c r="BT92">
        <v>181000</v>
      </c>
      <c r="BU92">
        <v>0</v>
      </c>
      <c r="BV92">
        <v>0</v>
      </c>
      <c r="BW92">
        <v>5</v>
      </c>
      <c r="BX92">
        <v>4</v>
      </c>
      <c r="BY92">
        <v>3</v>
      </c>
      <c r="BZ92">
        <v>175601.514422218</v>
      </c>
    </row>
    <row r="93" spans="1:78" x14ac:dyDescent="0.25">
      <c r="A93">
        <v>120</v>
      </c>
      <c r="B93" t="s">
        <v>74</v>
      </c>
      <c r="C93">
        <v>69</v>
      </c>
      <c r="D93">
        <v>4928</v>
      </c>
      <c r="E93" t="s">
        <v>75</v>
      </c>
      <c r="F93" t="s">
        <v>103</v>
      </c>
      <c r="G93" t="s">
        <v>77</v>
      </c>
      <c r="H93" t="s">
        <v>104</v>
      </c>
      <c r="I93" t="s">
        <v>79</v>
      </c>
      <c r="J93" t="s">
        <v>201</v>
      </c>
      <c r="K93" t="s">
        <v>106</v>
      </c>
      <c r="L93" t="s">
        <v>169</v>
      </c>
      <c r="M93" t="s">
        <v>83</v>
      </c>
      <c r="N93">
        <v>6</v>
      </c>
      <c r="O93">
        <v>5</v>
      </c>
      <c r="P93" t="s">
        <v>84</v>
      </c>
      <c r="Q93" t="s">
        <v>85</v>
      </c>
      <c r="R93" t="s">
        <v>146</v>
      </c>
      <c r="S93" t="s">
        <v>146</v>
      </c>
      <c r="T93" t="s">
        <v>87</v>
      </c>
      <c r="U93">
        <v>0</v>
      </c>
      <c r="V93" t="s">
        <v>88</v>
      </c>
      <c r="W93" t="s">
        <v>89</v>
      </c>
      <c r="X93" t="s">
        <v>90</v>
      </c>
      <c r="Y93" t="s">
        <v>118</v>
      </c>
      <c r="Z93" t="s">
        <v>91</v>
      </c>
      <c r="AA93">
        <v>120</v>
      </c>
      <c r="AB93" t="s">
        <v>92</v>
      </c>
      <c r="AC93">
        <v>0</v>
      </c>
      <c r="AD93">
        <f t="shared" si="4"/>
        <v>1</v>
      </c>
      <c r="AE93">
        <v>958</v>
      </c>
      <c r="AF93">
        <f t="shared" si="5"/>
        <v>7.98</v>
      </c>
      <c r="AG93">
        <f t="shared" si="6"/>
        <v>0.89</v>
      </c>
      <c r="AH93">
        <v>1078</v>
      </c>
      <c r="AI93" t="s">
        <v>93</v>
      </c>
      <c r="AJ93" t="s">
        <v>88</v>
      </c>
      <c r="AK93" t="s">
        <v>95</v>
      </c>
      <c r="AL93" t="s">
        <v>96</v>
      </c>
      <c r="AM93">
        <v>958</v>
      </c>
      <c r="AN93">
        <v>0</v>
      </c>
      <c r="AO93">
        <v>0</v>
      </c>
      <c r="AP93">
        <f t="shared" si="7"/>
        <v>0</v>
      </c>
      <c r="AQ93">
        <v>958</v>
      </c>
      <c r="AR93">
        <v>0</v>
      </c>
      <c r="AS93">
        <v>0</v>
      </c>
      <c r="AT93">
        <v>2</v>
      </c>
      <c r="AU93">
        <v>0</v>
      </c>
      <c r="AV93">
        <v>2</v>
      </c>
      <c r="AW93">
        <v>1</v>
      </c>
      <c r="AX93" t="s">
        <v>88</v>
      </c>
      <c r="AY93">
        <v>5</v>
      </c>
      <c r="AZ93" t="s">
        <v>97</v>
      </c>
      <c r="BA93">
        <v>1</v>
      </c>
      <c r="BB93" t="s">
        <v>88</v>
      </c>
      <c r="BC93" t="s">
        <v>98</v>
      </c>
      <c r="BD93" t="s">
        <v>99</v>
      </c>
      <c r="BE93">
        <v>2</v>
      </c>
      <c r="BF93">
        <v>440</v>
      </c>
      <c r="BG93" t="s">
        <v>88</v>
      </c>
      <c r="BH93" t="s">
        <v>95</v>
      </c>
      <c r="BI93">
        <v>0</v>
      </c>
      <c r="BJ93">
        <v>205</v>
      </c>
      <c r="BK93">
        <v>0</v>
      </c>
      <c r="BL93">
        <v>0</v>
      </c>
      <c r="BM93">
        <v>0</v>
      </c>
      <c r="BN93" t="s">
        <v>100</v>
      </c>
      <c r="BO93">
        <v>0</v>
      </c>
      <c r="BP93">
        <v>2</v>
      </c>
      <c r="BQ93">
        <v>2007</v>
      </c>
      <c r="BR93" t="s">
        <v>101</v>
      </c>
      <c r="BS93" t="s">
        <v>102</v>
      </c>
      <c r="BT93">
        <v>128000</v>
      </c>
      <c r="BU93">
        <v>0</v>
      </c>
      <c r="BV93">
        <v>0</v>
      </c>
      <c r="BW93">
        <v>5</v>
      </c>
      <c r="BX93">
        <v>4</v>
      </c>
      <c r="BY93">
        <v>3</v>
      </c>
      <c r="BZ93">
        <v>137165.64269009599</v>
      </c>
    </row>
    <row r="94" spans="1:78" x14ac:dyDescent="0.25">
      <c r="A94">
        <v>60</v>
      </c>
      <c r="B94" t="s">
        <v>74</v>
      </c>
      <c r="C94">
        <v>69</v>
      </c>
      <c r="D94">
        <v>7590</v>
      </c>
      <c r="E94" t="s">
        <v>75</v>
      </c>
      <c r="F94" t="s">
        <v>76</v>
      </c>
      <c r="G94" t="s">
        <v>77</v>
      </c>
      <c r="H94" t="s">
        <v>104</v>
      </c>
      <c r="I94" t="s">
        <v>79</v>
      </c>
      <c r="J94" t="s">
        <v>147</v>
      </c>
      <c r="K94" t="s">
        <v>202</v>
      </c>
      <c r="L94" t="s">
        <v>82</v>
      </c>
      <c r="M94" t="s">
        <v>107</v>
      </c>
      <c r="N94">
        <v>6</v>
      </c>
      <c r="O94">
        <v>5</v>
      </c>
      <c r="P94" t="s">
        <v>84</v>
      </c>
      <c r="Q94" t="s">
        <v>85</v>
      </c>
      <c r="R94" t="s">
        <v>108</v>
      </c>
      <c r="S94" t="s">
        <v>108</v>
      </c>
      <c r="T94" t="s">
        <v>109</v>
      </c>
      <c r="U94">
        <v>266</v>
      </c>
      <c r="V94" t="s">
        <v>88</v>
      </c>
      <c r="W94" t="s">
        <v>89</v>
      </c>
      <c r="X94" t="s">
        <v>88</v>
      </c>
      <c r="Y94" t="s">
        <v>118</v>
      </c>
      <c r="Z94" t="s">
        <v>148</v>
      </c>
      <c r="AA94">
        <v>512</v>
      </c>
      <c r="AB94" t="s">
        <v>92</v>
      </c>
      <c r="AC94">
        <v>0</v>
      </c>
      <c r="AD94">
        <f t="shared" si="4"/>
        <v>1</v>
      </c>
      <c r="AE94">
        <v>148</v>
      </c>
      <c r="AF94">
        <f t="shared" si="5"/>
        <v>0.28999999999999998</v>
      </c>
      <c r="AG94">
        <f t="shared" si="6"/>
        <v>0.22</v>
      </c>
      <c r="AH94">
        <v>660</v>
      </c>
      <c r="AI94" t="s">
        <v>93</v>
      </c>
      <c r="AJ94" t="s">
        <v>88</v>
      </c>
      <c r="AK94" t="s">
        <v>95</v>
      </c>
      <c r="AL94" t="s">
        <v>96</v>
      </c>
      <c r="AM94">
        <v>660</v>
      </c>
      <c r="AN94">
        <v>688</v>
      </c>
      <c r="AO94">
        <v>0</v>
      </c>
      <c r="AP94">
        <f t="shared" si="7"/>
        <v>0</v>
      </c>
      <c r="AQ94">
        <v>1348</v>
      </c>
      <c r="AR94">
        <v>0</v>
      </c>
      <c r="AS94">
        <v>0</v>
      </c>
      <c r="AT94">
        <v>1</v>
      </c>
      <c r="AU94">
        <v>1</v>
      </c>
      <c r="AV94">
        <v>3</v>
      </c>
      <c r="AW94">
        <v>1</v>
      </c>
      <c r="AX94" t="s">
        <v>88</v>
      </c>
      <c r="AY94">
        <v>6</v>
      </c>
      <c r="AZ94" t="s">
        <v>97</v>
      </c>
      <c r="BA94">
        <v>1</v>
      </c>
      <c r="BB94" t="s">
        <v>135</v>
      </c>
      <c r="BC94" t="s">
        <v>98</v>
      </c>
      <c r="BD94" t="s">
        <v>99</v>
      </c>
      <c r="BE94">
        <v>2</v>
      </c>
      <c r="BF94">
        <v>453</v>
      </c>
      <c r="BG94" t="s">
        <v>88</v>
      </c>
      <c r="BH94" t="s">
        <v>95</v>
      </c>
      <c r="BI94">
        <v>188</v>
      </c>
      <c r="BJ94">
        <v>108</v>
      </c>
      <c r="BK94">
        <v>0</v>
      </c>
      <c r="BL94">
        <v>0</v>
      </c>
      <c r="BM94">
        <v>0</v>
      </c>
      <c r="BN94" t="s">
        <v>100</v>
      </c>
      <c r="BO94">
        <v>0</v>
      </c>
      <c r="BP94">
        <v>7</v>
      </c>
      <c r="BQ94">
        <v>2006</v>
      </c>
      <c r="BR94" t="s">
        <v>101</v>
      </c>
      <c r="BS94" t="s">
        <v>102</v>
      </c>
      <c r="BT94">
        <v>155000</v>
      </c>
      <c r="BU94">
        <v>0</v>
      </c>
      <c r="BV94">
        <v>0</v>
      </c>
      <c r="BW94">
        <v>4</v>
      </c>
      <c r="BX94">
        <v>3</v>
      </c>
      <c r="BY94">
        <v>2</v>
      </c>
      <c r="BZ94">
        <v>154360.71242534401</v>
      </c>
    </row>
    <row r="95" spans="1:78" x14ac:dyDescent="0.25">
      <c r="A95">
        <v>20</v>
      </c>
      <c r="B95" t="s">
        <v>74</v>
      </c>
      <c r="C95">
        <v>69</v>
      </c>
      <c r="D95">
        <v>8973</v>
      </c>
      <c r="E95" t="s">
        <v>75</v>
      </c>
      <c r="F95" t="s">
        <v>76</v>
      </c>
      <c r="G95" t="s">
        <v>77</v>
      </c>
      <c r="H95" t="s">
        <v>104</v>
      </c>
      <c r="I95" t="s">
        <v>79</v>
      </c>
      <c r="J95" t="s">
        <v>147</v>
      </c>
      <c r="K95" t="s">
        <v>106</v>
      </c>
      <c r="L95" t="s">
        <v>82</v>
      </c>
      <c r="M95" t="s">
        <v>83</v>
      </c>
      <c r="N95">
        <v>5</v>
      </c>
      <c r="O95">
        <v>7</v>
      </c>
      <c r="P95" t="s">
        <v>84</v>
      </c>
      <c r="Q95" t="s">
        <v>85</v>
      </c>
      <c r="R95" t="s">
        <v>146</v>
      </c>
      <c r="S95" t="s">
        <v>146</v>
      </c>
      <c r="T95" t="s">
        <v>109</v>
      </c>
      <c r="U95">
        <v>85</v>
      </c>
      <c r="V95" t="s">
        <v>88</v>
      </c>
      <c r="W95" t="s">
        <v>89</v>
      </c>
      <c r="X95" t="s">
        <v>88</v>
      </c>
      <c r="Y95" t="s">
        <v>118</v>
      </c>
      <c r="Z95" t="s">
        <v>165</v>
      </c>
      <c r="AA95">
        <v>567</v>
      </c>
      <c r="AB95" t="s">
        <v>148</v>
      </c>
      <c r="AC95">
        <v>28</v>
      </c>
      <c r="AD95">
        <f t="shared" si="4"/>
        <v>2</v>
      </c>
      <c r="AE95">
        <v>413</v>
      </c>
      <c r="AF95">
        <f t="shared" si="5"/>
        <v>0.69</v>
      </c>
      <c r="AG95">
        <f t="shared" si="6"/>
        <v>0.41</v>
      </c>
      <c r="AH95">
        <v>1008</v>
      </c>
      <c r="AI95" t="s">
        <v>93</v>
      </c>
      <c r="AJ95" t="s">
        <v>88</v>
      </c>
      <c r="AK95" t="s">
        <v>95</v>
      </c>
      <c r="AL95" t="s">
        <v>152</v>
      </c>
      <c r="AM95">
        <v>1053</v>
      </c>
      <c r="AN95">
        <v>0</v>
      </c>
      <c r="AO95">
        <v>0</v>
      </c>
      <c r="AP95">
        <f t="shared" si="7"/>
        <v>0</v>
      </c>
      <c r="AQ95">
        <v>1053</v>
      </c>
      <c r="AR95">
        <v>0</v>
      </c>
      <c r="AS95">
        <v>1</v>
      </c>
      <c r="AT95">
        <v>1</v>
      </c>
      <c r="AU95">
        <v>1</v>
      </c>
      <c r="AV95">
        <v>3</v>
      </c>
      <c r="AW95">
        <v>1</v>
      </c>
      <c r="AX95" t="s">
        <v>94</v>
      </c>
      <c r="AY95">
        <v>6</v>
      </c>
      <c r="AZ95" t="s">
        <v>97</v>
      </c>
      <c r="BA95">
        <v>0</v>
      </c>
      <c r="BB95" t="s">
        <v>126</v>
      </c>
      <c r="BC95" t="s">
        <v>203</v>
      </c>
      <c r="BD95" t="s">
        <v>99</v>
      </c>
      <c r="BE95">
        <v>2</v>
      </c>
      <c r="BF95">
        <v>750</v>
      </c>
      <c r="BG95" t="s">
        <v>88</v>
      </c>
      <c r="BH95" t="s">
        <v>95</v>
      </c>
      <c r="BI95">
        <v>0</v>
      </c>
      <c r="BJ95">
        <v>80</v>
      </c>
      <c r="BK95">
        <v>0</v>
      </c>
      <c r="BL95">
        <v>180</v>
      </c>
      <c r="BM95">
        <v>0</v>
      </c>
      <c r="BN95" t="s">
        <v>204</v>
      </c>
      <c r="BO95">
        <v>0</v>
      </c>
      <c r="BP95">
        <v>7</v>
      </c>
      <c r="BQ95">
        <v>2006</v>
      </c>
      <c r="BR95" t="s">
        <v>101</v>
      </c>
      <c r="BS95" t="s">
        <v>120</v>
      </c>
      <c r="BT95">
        <v>150000</v>
      </c>
      <c r="BU95">
        <v>0</v>
      </c>
      <c r="BV95">
        <v>0</v>
      </c>
      <c r="BW95">
        <v>4</v>
      </c>
      <c r="BX95">
        <v>4</v>
      </c>
      <c r="BY95">
        <v>3</v>
      </c>
      <c r="BZ95">
        <v>147596.96870521799</v>
      </c>
    </row>
    <row r="96" spans="1:78" x14ac:dyDescent="0.25">
      <c r="A96">
        <v>60</v>
      </c>
      <c r="B96" t="s">
        <v>74</v>
      </c>
      <c r="C96">
        <v>88</v>
      </c>
      <c r="D96">
        <v>14200</v>
      </c>
      <c r="E96" t="s">
        <v>75</v>
      </c>
      <c r="F96" t="s">
        <v>76</v>
      </c>
      <c r="G96" t="s">
        <v>77</v>
      </c>
      <c r="H96" t="s">
        <v>113</v>
      </c>
      <c r="I96" t="s">
        <v>79</v>
      </c>
      <c r="J96" t="s">
        <v>147</v>
      </c>
      <c r="K96" t="s">
        <v>106</v>
      </c>
      <c r="L96" t="s">
        <v>82</v>
      </c>
      <c r="M96" t="s">
        <v>107</v>
      </c>
      <c r="N96">
        <v>7</v>
      </c>
      <c r="O96">
        <v>6</v>
      </c>
      <c r="P96" t="s">
        <v>84</v>
      </c>
      <c r="Q96" t="s">
        <v>85</v>
      </c>
      <c r="R96" t="s">
        <v>86</v>
      </c>
      <c r="S96" t="s">
        <v>86</v>
      </c>
      <c r="T96" t="s">
        <v>109</v>
      </c>
      <c r="U96">
        <v>309</v>
      </c>
      <c r="V96" t="s">
        <v>88</v>
      </c>
      <c r="W96" t="s">
        <v>89</v>
      </c>
      <c r="X96" t="s">
        <v>88</v>
      </c>
      <c r="Y96" t="s">
        <v>118</v>
      </c>
      <c r="Z96" t="s">
        <v>165</v>
      </c>
      <c r="AA96">
        <v>445</v>
      </c>
      <c r="AB96" t="s">
        <v>92</v>
      </c>
      <c r="AC96">
        <v>0</v>
      </c>
      <c r="AD96">
        <f t="shared" si="4"/>
        <v>1</v>
      </c>
      <c r="AE96">
        <v>479</v>
      </c>
      <c r="AF96">
        <f t="shared" si="5"/>
        <v>1.08</v>
      </c>
      <c r="AG96">
        <f t="shared" si="6"/>
        <v>0.52</v>
      </c>
      <c r="AH96">
        <v>924</v>
      </c>
      <c r="AI96" t="s">
        <v>93</v>
      </c>
      <c r="AJ96" t="s">
        <v>94</v>
      </c>
      <c r="AK96" t="s">
        <v>95</v>
      </c>
      <c r="AL96" t="s">
        <v>96</v>
      </c>
      <c r="AM96">
        <v>1216</v>
      </c>
      <c r="AN96">
        <v>941</v>
      </c>
      <c r="AO96">
        <v>0</v>
      </c>
      <c r="AP96">
        <f t="shared" si="7"/>
        <v>0</v>
      </c>
      <c r="AQ96">
        <v>2157</v>
      </c>
      <c r="AR96">
        <v>0</v>
      </c>
      <c r="AS96">
        <v>0</v>
      </c>
      <c r="AT96">
        <v>2</v>
      </c>
      <c r="AU96">
        <v>1</v>
      </c>
      <c r="AV96">
        <v>4</v>
      </c>
      <c r="AW96">
        <v>1</v>
      </c>
      <c r="AX96" t="s">
        <v>90</v>
      </c>
      <c r="AY96">
        <v>8</v>
      </c>
      <c r="AZ96" t="s">
        <v>97</v>
      </c>
      <c r="BA96">
        <v>2</v>
      </c>
      <c r="BB96" t="s">
        <v>90</v>
      </c>
      <c r="BC96" t="s">
        <v>98</v>
      </c>
      <c r="BD96" t="s">
        <v>140</v>
      </c>
      <c r="BE96">
        <v>2</v>
      </c>
      <c r="BF96">
        <v>487</v>
      </c>
      <c r="BG96" t="s">
        <v>88</v>
      </c>
      <c r="BH96" t="s">
        <v>95</v>
      </c>
      <c r="BI96">
        <v>105</v>
      </c>
      <c r="BJ96">
        <v>66</v>
      </c>
      <c r="BK96">
        <v>0</v>
      </c>
      <c r="BL96">
        <v>0</v>
      </c>
      <c r="BM96">
        <v>0</v>
      </c>
      <c r="BN96" t="s">
        <v>153</v>
      </c>
      <c r="BO96">
        <v>0</v>
      </c>
      <c r="BP96">
        <v>5</v>
      </c>
      <c r="BQ96">
        <v>2006</v>
      </c>
      <c r="BR96" t="s">
        <v>101</v>
      </c>
      <c r="BS96" t="s">
        <v>102</v>
      </c>
      <c r="BT96">
        <v>226000</v>
      </c>
      <c r="BU96">
        <v>0</v>
      </c>
      <c r="BV96">
        <v>0</v>
      </c>
      <c r="BW96">
        <v>4</v>
      </c>
      <c r="BX96">
        <v>3</v>
      </c>
      <c r="BY96">
        <v>2</v>
      </c>
      <c r="BZ96">
        <v>219002.826756922</v>
      </c>
    </row>
    <row r="97" spans="1:78" x14ac:dyDescent="0.25">
      <c r="A97">
        <v>60</v>
      </c>
      <c r="B97" t="s">
        <v>74</v>
      </c>
      <c r="C97">
        <v>69</v>
      </c>
      <c r="D97">
        <v>12224</v>
      </c>
      <c r="E97" t="s">
        <v>75</v>
      </c>
      <c r="F97" t="s">
        <v>103</v>
      </c>
      <c r="G97" t="s">
        <v>77</v>
      </c>
      <c r="H97" t="s">
        <v>113</v>
      </c>
      <c r="I97" t="s">
        <v>79</v>
      </c>
      <c r="J97" t="s">
        <v>177</v>
      </c>
      <c r="K97" t="s">
        <v>106</v>
      </c>
      <c r="L97" t="s">
        <v>82</v>
      </c>
      <c r="M97" t="s">
        <v>107</v>
      </c>
      <c r="N97">
        <v>6</v>
      </c>
      <c r="O97">
        <v>5</v>
      </c>
      <c r="P97" t="s">
        <v>84</v>
      </c>
      <c r="Q97" t="s">
        <v>85</v>
      </c>
      <c r="R97" t="s">
        <v>108</v>
      </c>
      <c r="S97" t="s">
        <v>108</v>
      </c>
      <c r="T97" t="s">
        <v>109</v>
      </c>
      <c r="U97">
        <v>40</v>
      </c>
      <c r="V97" t="s">
        <v>90</v>
      </c>
      <c r="W97" t="s">
        <v>110</v>
      </c>
      <c r="X97" t="s">
        <v>90</v>
      </c>
      <c r="Y97" t="s">
        <v>118</v>
      </c>
      <c r="Z97" t="s">
        <v>112</v>
      </c>
      <c r="AA97">
        <v>695</v>
      </c>
      <c r="AB97" t="s">
        <v>92</v>
      </c>
      <c r="AC97">
        <v>0</v>
      </c>
      <c r="AD97">
        <f t="shared" si="4"/>
        <v>1</v>
      </c>
      <c r="AE97">
        <v>297</v>
      </c>
      <c r="AF97">
        <f t="shared" si="5"/>
        <v>0.43</v>
      </c>
      <c r="AG97">
        <f t="shared" si="6"/>
        <v>0.3</v>
      </c>
      <c r="AH97">
        <v>992</v>
      </c>
      <c r="AI97" t="s">
        <v>93</v>
      </c>
      <c r="AJ97" t="s">
        <v>94</v>
      </c>
      <c r="AK97" t="s">
        <v>95</v>
      </c>
      <c r="AL97" t="s">
        <v>96</v>
      </c>
      <c r="AM97">
        <v>1022</v>
      </c>
      <c r="AN97">
        <v>1032</v>
      </c>
      <c r="AO97">
        <v>0</v>
      </c>
      <c r="AP97">
        <f t="shared" si="7"/>
        <v>0</v>
      </c>
      <c r="AQ97">
        <v>2054</v>
      </c>
      <c r="AR97">
        <v>1</v>
      </c>
      <c r="AS97">
        <v>0</v>
      </c>
      <c r="AT97">
        <v>2</v>
      </c>
      <c r="AU97">
        <v>1</v>
      </c>
      <c r="AV97">
        <v>3</v>
      </c>
      <c r="AW97">
        <v>1</v>
      </c>
      <c r="AX97" t="s">
        <v>90</v>
      </c>
      <c r="AY97">
        <v>7</v>
      </c>
      <c r="AZ97" t="s">
        <v>97</v>
      </c>
      <c r="BA97">
        <v>1</v>
      </c>
      <c r="BB97" t="s">
        <v>88</v>
      </c>
      <c r="BC97" t="s">
        <v>139</v>
      </c>
      <c r="BD97" t="s">
        <v>99</v>
      </c>
      <c r="BE97">
        <v>2</v>
      </c>
      <c r="BF97">
        <v>390</v>
      </c>
      <c r="BG97" t="s">
        <v>88</v>
      </c>
      <c r="BH97" t="s">
        <v>95</v>
      </c>
      <c r="BI97">
        <v>24</v>
      </c>
      <c r="BJ97">
        <v>48</v>
      </c>
      <c r="BK97">
        <v>0</v>
      </c>
      <c r="BL97">
        <v>0</v>
      </c>
      <c r="BM97">
        <v>0</v>
      </c>
      <c r="BN97" t="s">
        <v>100</v>
      </c>
      <c r="BO97">
        <v>0</v>
      </c>
      <c r="BP97">
        <v>7</v>
      </c>
      <c r="BQ97">
        <v>2009</v>
      </c>
      <c r="BR97" t="s">
        <v>101</v>
      </c>
      <c r="BS97" t="s">
        <v>102</v>
      </c>
      <c r="BT97">
        <v>244000</v>
      </c>
      <c r="BU97">
        <v>0</v>
      </c>
      <c r="BV97">
        <v>0</v>
      </c>
      <c r="BW97">
        <v>5</v>
      </c>
      <c r="BX97">
        <v>4</v>
      </c>
      <c r="BY97">
        <v>3</v>
      </c>
      <c r="BZ97">
        <v>214692.77775191001</v>
      </c>
    </row>
    <row r="98" spans="1:78" x14ac:dyDescent="0.25">
      <c r="A98">
        <v>20</v>
      </c>
      <c r="B98" t="s">
        <v>74</v>
      </c>
      <c r="C98">
        <v>78</v>
      </c>
      <c r="D98">
        <v>10335</v>
      </c>
      <c r="E98" t="s">
        <v>75</v>
      </c>
      <c r="F98" t="s">
        <v>103</v>
      </c>
      <c r="G98" t="s">
        <v>77</v>
      </c>
      <c r="H98" t="s">
        <v>104</v>
      </c>
      <c r="I98" t="s">
        <v>79</v>
      </c>
      <c r="J98" t="s">
        <v>144</v>
      </c>
      <c r="K98" t="s">
        <v>106</v>
      </c>
      <c r="L98" t="s">
        <v>82</v>
      </c>
      <c r="M98" t="s">
        <v>83</v>
      </c>
      <c r="N98">
        <v>5</v>
      </c>
      <c r="O98">
        <v>6</v>
      </c>
      <c r="P98" t="s">
        <v>84</v>
      </c>
      <c r="Q98" t="s">
        <v>85</v>
      </c>
      <c r="R98" t="s">
        <v>146</v>
      </c>
      <c r="S98" t="s">
        <v>146</v>
      </c>
      <c r="T98" t="s">
        <v>87</v>
      </c>
      <c r="U98">
        <v>0</v>
      </c>
      <c r="V98" t="s">
        <v>88</v>
      </c>
      <c r="W98" t="s">
        <v>89</v>
      </c>
      <c r="X98" t="s">
        <v>88</v>
      </c>
      <c r="Y98" t="s">
        <v>118</v>
      </c>
      <c r="Z98" t="s">
        <v>165</v>
      </c>
      <c r="AA98">
        <v>570</v>
      </c>
      <c r="AB98" t="s">
        <v>92</v>
      </c>
      <c r="AC98">
        <v>0</v>
      </c>
      <c r="AD98">
        <f t="shared" si="4"/>
        <v>1</v>
      </c>
      <c r="AE98">
        <v>891</v>
      </c>
      <c r="AF98">
        <f t="shared" si="5"/>
        <v>1.56</v>
      </c>
      <c r="AG98">
        <f t="shared" si="6"/>
        <v>0.61</v>
      </c>
      <c r="AH98">
        <v>1461</v>
      </c>
      <c r="AI98" t="s">
        <v>93</v>
      </c>
      <c r="AJ98" t="s">
        <v>90</v>
      </c>
      <c r="AK98" t="s">
        <v>95</v>
      </c>
      <c r="AL98" t="s">
        <v>96</v>
      </c>
      <c r="AM98">
        <v>1721</v>
      </c>
      <c r="AN98">
        <v>0</v>
      </c>
      <c r="AO98">
        <v>0</v>
      </c>
      <c r="AP98">
        <f t="shared" si="7"/>
        <v>0</v>
      </c>
      <c r="AQ98">
        <v>1721</v>
      </c>
      <c r="AR98">
        <v>0</v>
      </c>
      <c r="AS98">
        <v>0</v>
      </c>
      <c r="AT98">
        <v>2</v>
      </c>
      <c r="AU98">
        <v>1</v>
      </c>
      <c r="AV98">
        <v>3</v>
      </c>
      <c r="AW98">
        <v>1</v>
      </c>
      <c r="AX98" t="s">
        <v>88</v>
      </c>
      <c r="AY98">
        <v>7</v>
      </c>
      <c r="AZ98" t="s">
        <v>134</v>
      </c>
      <c r="BA98">
        <v>1</v>
      </c>
      <c r="BB98" t="s">
        <v>88</v>
      </c>
      <c r="BC98" t="s">
        <v>98</v>
      </c>
      <c r="BD98" t="s">
        <v>99</v>
      </c>
      <c r="BE98">
        <v>2</v>
      </c>
      <c r="BF98">
        <v>440</v>
      </c>
      <c r="BG98" t="s">
        <v>88</v>
      </c>
      <c r="BH98" t="s">
        <v>95</v>
      </c>
      <c r="BI98">
        <v>0</v>
      </c>
      <c r="BJ98">
        <v>96</v>
      </c>
      <c r="BK98">
        <v>180</v>
      </c>
      <c r="BL98">
        <v>0</v>
      </c>
      <c r="BM98">
        <v>0</v>
      </c>
      <c r="BN98" t="s">
        <v>127</v>
      </c>
      <c r="BO98">
        <v>0</v>
      </c>
      <c r="BP98">
        <v>7</v>
      </c>
      <c r="BQ98">
        <v>2006</v>
      </c>
      <c r="BR98" t="s">
        <v>101</v>
      </c>
      <c r="BS98" t="s">
        <v>102</v>
      </c>
      <c r="BT98">
        <v>180000</v>
      </c>
      <c r="BU98">
        <v>0</v>
      </c>
      <c r="BV98">
        <v>0</v>
      </c>
      <c r="BW98">
        <v>4</v>
      </c>
      <c r="BX98">
        <v>3</v>
      </c>
      <c r="BY98">
        <v>3</v>
      </c>
      <c r="BZ98">
        <v>173576.87057320401</v>
      </c>
    </row>
    <row r="99" spans="1:78" x14ac:dyDescent="0.25">
      <c r="A99">
        <v>20</v>
      </c>
      <c r="B99" t="s">
        <v>74</v>
      </c>
      <c r="C99">
        <v>80</v>
      </c>
      <c r="D99">
        <v>10400</v>
      </c>
      <c r="E99" t="s">
        <v>75</v>
      </c>
      <c r="F99" t="s">
        <v>76</v>
      </c>
      <c r="G99" t="s">
        <v>77</v>
      </c>
      <c r="H99" t="s">
        <v>104</v>
      </c>
      <c r="I99" t="s">
        <v>79</v>
      </c>
      <c r="J99" t="s">
        <v>199</v>
      </c>
      <c r="K99" t="s">
        <v>106</v>
      </c>
      <c r="L99" t="s">
        <v>82</v>
      </c>
      <c r="M99" t="s">
        <v>83</v>
      </c>
      <c r="N99">
        <v>7</v>
      </c>
      <c r="O99">
        <v>6</v>
      </c>
      <c r="P99" t="s">
        <v>137</v>
      </c>
      <c r="Q99" t="s">
        <v>85</v>
      </c>
      <c r="R99" t="s">
        <v>146</v>
      </c>
      <c r="S99" t="s">
        <v>146</v>
      </c>
      <c r="T99" t="s">
        <v>109</v>
      </c>
      <c r="U99">
        <v>288</v>
      </c>
      <c r="V99" t="s">
        <v>88</v>
      </c>
      <c r="W99" t="s">
        <v>110</v>
      </c>
      <c r="X99" t="s">
        <v>88</v>
      </c>
      <c r="Y99" t="s">
        <v>118</v>
      </c>
      <c r="Z99" t="s">
        <v>92</v>
      </c>
      <c r="AA99">
        <v>0</v>
      </c>
      <c r="AB99" t="s">
        <v>92</v>
      </c>
      <c r="AC99">
        <v>0</v>
      </c>
      <c r="AD99">
        <f t="shared" si="4"/>
        <v>1</v>
      </c>
      <c r="AE99">
        <v>1304</v>
      </c>
      <c r="AF99">
        <f t="shared" si="5"/>
        <v>1200</v>
      </c>
      <c r="AG99">
        <f t="shared" si="6"/>
        <v>1</v>
      </c>
      <c r="AH99">
        <v>1304</v>
      </c>
      <c r="AI99" t="s">
        <v>93</v>
      </c>
      <c r="AJ99" t="s">
        <v>90</v>
      </c>
      <c r="AK99" t="s">
        <v>95</v>
      </c>
      <c r="AL99" t="s">
        <v>96</v>
      </c>
      <c r="AM99">
        <v>1682</v>
      </c>
      <c r="AN99">
        <v>0</v>
      </c>
      <c r="AO99">
        <v>0</v>
      </c>
      <c r="AP99">
        <f t="shared" si="7"/>
        <v>0</v>
      </c>
      <c r="AQ99">
        <v>1682</v>
      </c>
      <c r="AR99">
        <v>0</v>
      </c>
      <c r="AS99">
        <v>0</v>
      </c>
      <c r="AT99">
        <v>2</v>
      </c>
      <c r="AU99">
        <v>0</v>
      </c>
      <c r="AV99">
        <v>3</v>
      </c>
      <c r="AW99">
        <v>1</v>
      </c>
      <c r="AX99" t="s">
        <v>88</v>
      </c>
      <c r="AY99">
        <v>7</v>
      </c>
      <c r="AZ99" t="s">
        <v>97</v>
      </c>
      <c r="BA99">
        <v>1</v>
      </c>
      <c r="BB99" t="s">
        <v>90</v>
      </c>
      <c r="BC99" t="s">
        <v>98</v>
      </c>
      <c r="BD99" t="s">
        <v>92</v>
      </c>
      <c r="BE99">
        <v>2</v>
      </c>
      <c r="BF99">
        <v>530</v>
      </c>
      <c r="BG99" t="s">
        <v>88</v>
      </c>
      <c r="BH99" t="s">
        <v>95</v>
      </c>
      <c r="BI99">
        <v>98</v>
      </c>
      <c r="BJ99">
        <v>0</v>
      </c>
      <c r="BK99">
        <v>0</v>
      </c>
      <c r="BL99">
        <v>0</v>
      </c>
      <c r="BM99">
        <v>0</v>
      </c>
      <c r="BN99" t="s">
        <v>127</v>
      </c>
      <c r="BO99">
        <v>0</v>
      </c>
      <c r="BP99">
        <v>5</v>
      </c>
      <c r="BQ99">
        <v>2008</v>
      </c>
      <c r="BR99" t="s">
        <v>101</v>
      </c>
      <c r="BS99" t="s">
        <v>102</v>
      </c>
      <c r="BT99">
        <v>174000</v>
      </c>
      <c r="BU99">
        <v>0</v>
      </c>
      <c r="BV99">
        <v>0</v>
      </c>
      <c r="BW99">
        <v>4</v>
      </c>
      <c r="BX99">
        <v>3</v>
      </c>
      <c r="BY99">
        <v>2</v>
      </c>
      <c r="BZ99">
        <v>182776.87163630099</v>
      </c>
    </row>
    <row r="100" spans="1:78" x14ac:dyDescent="0.25">
      <c r="A100">
        <v>20</v>
      </c>
      <c r="B100" t="s">
        <v>74</v>
      </c>
      <c r="C100">
        <v>69</v>
      </c>
      <c r="D100">
        <v>10355</v>
      </c>
      <c r="E100" t="s">
        <v>75</v>
      </c>
      <c r="F100" t="s">
        <v>103</v>
      </c>
      <c r="G100" t="s">
        <v>77</v>
      </c>
      <c r="H100" t="s">
        <v>113</v>
      </c>
      <c r="I100" t="s">
        <v>79</v>
      </c>
      <c r="J100" t="s">
        <v>147</v>
      </c>
      <c r="K100" t="s">
        <v>106</v>
      </c>
      <c r="L100" t="s">
        <v>82</v>
      </c>
      <c r="M100" t="s">
        <v>83</v>
      </c>
      <c r="N100">
        <v>5</v>
      </c>
      <c r="O100">
        <v>5</v>
      </c>
      <c r="P100" t="s">
        <v>84</v>
      </c>
      <c r="Q100" t="s">
        <v>85</v>
      </c>
      <c r="R100" t="s">
        <v>86</v>
      </c>
      <c r="S100" t="s">
        <v>86</v>
      </c>
      <c r="T100" t="s">
        <v>109</v>
      </c>
      <c r="U100">
        <v>196</v>
      </c>
      <c r="V100" t="s">
        <v>88</v>
      </c>
      <c r="W100" t="s">
        <v>89</v>
      </c>
      <c r="X100" t="s">
        <v>88</v>
      </c>
      <c r="Y100" t="s">
        <v>118</v>
      </c>
      <c r="Z100" t="s">
        <v>148</v>
      </c>
      <c r="AA100">
        <v>695</v>
      </c>
      <c r="AB100" t="s">
        <v>92</v>
      </c>
      <c r="AC100">
        <v>0</v>
      </c>
      <c r="AD100">
        <f t="shared" si="4"/>
        <v>1</v>
      </c>
      <c r="AE100">
        <v>519</v>
      </c>
      <c r="AF100">
        <f t="shared" si="5"/>
        <v>0.75</v>
      </c>
      <c r="AG100">
        <f t="shared" si="6"/>
        <v>0.43</v>
      </c>
      <c r="AH100">
        <v>1214</v>
      </c>
      <c r="AI100" t="s">
        <v>93</v>
      </c>
      <c r="AJ100" t="s">
        <v>88</v>
      </c>
      <c r="AK100" t="s">
        <v>95</v>
      </c>
      <c r="AL100" t="s">
        <v>96</v>
      </c>
      <c r="AM100">
        <v>1214</v>
      </c>
      <c r="AN100">
        <v>0</v>
      </c>
      <c r="AO100">
        <v>0</v>
      </c>
      <c r="AP100">
        <f t="shared" si="7"/>
        <v>0</v>
      </c>
      <c r="AQ100">
        <v>1214</v>
      </c>
      <c r="AR100">
        <v>0</v>
      </c>
      <c r="AS100">
        <v>0</v>
      </c>
      <c r="AT100">
        <v>2</v>
      </c>
      <c r="AU100">
        <v>0</v>
      </c>
      <c r="AV100">
        <v>3</v>
      </c>
      <c r="AW100">
        <v>1</v>
      </c>
      <c r="AX100" t="s">
        <v>88</v>
      </c>
      <c r="AY100">
        <v>5</v>
      </c>
      <c r="AZ100" t="s">
        <v>97</v>
      </c>
      <c r="BA100">
        <v>1</v>
      </c>
      <c r="BB100" t="s">
        <v>135</v>
      </c>
      <c r="BC100" t="s">
        <v>98</v>
      </c>
      <c r="BD100" t="s">
        <v>99</v>
      </c>
      <c r="BE100">
        <v>1</v>
      </c>
      <c r="BF100">
        <v>318</v>
      </c>
      <c r="BG100" t="s">
        <v>88</v>
      </c>
      <c r="BH100" t="s">
        <v>95</v>
      </c>
      <c r="BI100">
        <v>0</v>
      </c>
      <c r="BJ100">
        <v>111</v>
      </c>
      <c r="BK100">
        <v>0</v>
      </c>
      <c r="BL100">
        <v>0</v>
      </c>
      <c r="BM100">
        <v>0</v>
      </c>
      <c r="BN100" t="s">
        <v>100</v>
      </c>
      <c r="BO100">
        <v>0</v>
      </c>
      <c r="BP100">
        <v>7</v>
      </c>
      <c r="BQ100">
        <v>2007</v>
      </c>
      <c r="BR100" t="s">
        <v>101</v>
      </c>
      <c r="BS100" t="s">
        <v>102</v>
      </c>
      <c r="BT100">
        <v>143000</v>
      </c>
      <c r="BU100">
        <v>0</v>
      </c>
      <c r="BV100">
        <v>0</v>
      </c>
      <c r="BW100">
        <v>4</v>
      </c>
      <c r="BX100">
        <v>3</v>
      </c>
      <c r="BY100">
        <v>2</v>
      </c>
      <c r="BZ100">
        <v>142697.22405651401</v>
      </c>
    </row>
    <row r="101" spans="1:78" x14ac:dyDescent="0.25">
      <c r="A101">
        <v>90</v>
      </c>
      <c r="B101" t="s">
        <v>74</v>
      </c>
      <c r="C101">
        <v>82</v>
      </c>
      <c r="D101">
        <v>11070</v>
      </c>
      <c r="E101" t="s">
        <v>75</v>
      </c>
      <c r="F101" t="s">
        <v>76</v>
      </c>
      <c r="G101" t="s">
        <v>77</v>
      </c>
      <c r="H101" t="s">
        <v>104</v>
      </c>
      <c r="I101" t="s">
        <v>79</v>
      </c>
      <c r="J101" t="s">
        <v>123</v>
      </c>
      <c r="K101" t="s">
        <v>106</v>
      </c>
      <c r="L101" t="s">
        <v>155</v>
      </c>
      <c r="M101" t="s">
        <v>83</v>
      </c>
      <c r="N101">
        <v>7</v>
      </c>
      <c r="O101">
        <v>5</v>
      </c>
      <c r="P101" t="s">
        <v>84</v>
      </c>
      <c r="Q101" t="s">
        <v>85</v>
      </c>
      <c r="R101" t="s">
        <v>108</v>
      </c>
      <c r="S101" t="s">
        <v>108</v>
      </c>
      <c r="T101" t="s">
        <v>109</v>
      </c>
      <c r="U101">
        <v>70</v>
      </c>
      <c r="V101" t="s">
        <v>88</v>
      </c>
      <c r="W101" t="s">
        <v>89</v>
      </c>
      <c r="X101" t="s">
        <v>88</v>
      </c>
      <c r="Y101" t="s">
        <v>118</v>
      </c>
      <c r="Z101" t="s">
        <v>92</v>
      </c>
      <c r="AA101">
        <v>0</v>
      </c>
      <c r="AB101" t="s">
        <v>92</v>
      </c>
      <c r="AC101">
        <v>0</v>
      </c>
      <c r="AD101">
        <f t="shared" si="4"/>
        <v>1</v>
      </c>
      <c r="AE101">
        <v>1907</v>
      </c>
      <c r="AF101">
        <f t="shared" si="5"/>
        <v>1200</v>
      </c>
      <c r="AG101">
        <f t="shared" si="6"/>
        <v>1</v>
      </c>
      <c r="AH101">
        <v>1907</v>
      </c>
      <c r="AI101" t="s">
        <v>93</v>
      </c>
      <c r="AJ101" t="s">
        <v>90</v>
      </c>
      <c r="AK101" t="s">
        <v>95</v>
      </c>
      <c r="AL101" t="s">
        <v>96</v>
      </c>
      <c r="AM101">
        <v>1959</v>
      </c>
      <c r="AN101">
        <v>0</v>
      </c>
      <c r="AO101">
        <v>0</v>
      </c>
      <c r="AP101">
        <f t="shared" si="7"/>
        <v>0</v>
      </c>
      <c r="AQ101">
        <v>1959</v>
      </c>
      <c r="AR101">
        <v>0</v>
      </c>
      <c r="AS101">
        <v>0</v>
      </c>
      <c r="AT101">
        <v>3</v>
      </c>
      <c r="AU101">
        <v>0</v>
      </c>
      <c r="AV101">
        <v>5</v>
      </c>
      <c r="AW101">
        <v>2</v>
      </c>
      <c r="AX101" t="s">
        <v>88</v>
      </c>
      <c r="AY101">
        <v>9</v>
      </c>
      <c r="AZ101" t="s">
        <v>97</v>
      </c>
      <c r="BA101">
        <v>0</v>
      </c>
      <c r="BB101" t="s">
        <v>126</v>
      </c>
      <c r="BC101" t="s">
        <v>203</v>
      </c>
      <c r="BD101" t="s">
        <v>92</v>
      </c>
      <c r="BE101">
        <v>3</v>
      </c>
      <c r="BF101">
        <v>766</v>
      </c>
      <c r="BG101" t="s">
        <v>88</v>
      </c>
      <c r="BH101" t="s">
        <v>95</v>
      </c>
      <c r="BI101">
        <v>0</v>
      </c>
      <c r="BJ101">
        <v>0</v>
      </c>
      <c r="BK101">
        <v>0</v>
      </c>
      <c r="BL101">
        <v>0</v>
      </c>
      <c r="BM101">
        <v>0</v>
      </c>
      <c r="BN101" t="s">
        <v>100</v>
      </c>
      <c r="BO101">
        <v>0</v>
      </c>
      <c r="BP101">
        <v>7</v>
      </c>
      <c r="BQ101">
        <v>2006</v>
      </c>
      <c r="BR101" t="s">
        <v>101</v>
      </c>
      <c r="BS101" t="s">
        <v>205</v>
      </c>
      <c r="BT101">
        <v>171000</v>
      </c>
      <c r="BU101">
        <v>0</v>
      </c>
      <c r="BV101">
        <v>0</v>
      </c>
      <c r="BW101">
        <v>5</v>
      </c>
      <c r="BX101">
        <v>4</v>
      </c>
      <c r="BY101">
        <v>3</v>
      </c>
      <c r="BZ101">
        <v>179872.81781097999</v>
      </c>
    </row>
    <row r="102" spans="1:78" x14ac:dyDescent="0.25">
      <c r="A102">
        <v>60</v>
      </c>
      <c r="B102" t="s">
        <v>74</v>
      </c>
      <c r="C102">
        <v>73</v>
      </c>
      <c r="D102">
        <v>9066</v>
      </c>
      <c r="E102" t="s">
        <v>75</v>
      </c>
      <c r="F102" t="s">
        <v>103</v>
      </c>
      <c r="G102" t="s">
        <v>77</v>
      </c>
      <c r="H102" t="s">
        <v>104</v>
      </c>
      <c r="I102" t="s">
        <v>79</v>
      </c>
      <c r="J102" t="s">
        <v>105</v>
      </c>
      <c r="K102" t="s">
        <v>106</v>
      </c>
      <c r="L102" t="s">
        <v>82</v>
      </c>
      <c r="M102" t="s">
        <v>107</v>
      </c>
      <c r="N102">
        <v>8</v>
      </c>
      <c r="O102">
        <v>5</v>
      </c>
      <c r="P102" t="s">
        <v>84</v>
      </c>
      <c r="Q102" t="s">
        <v>85</v>
      </c>
      <c r="R102" t="s">
        <v>108</v>
      </c>
      <c r="S102" t="s">
        <v>108</v>
      </c>
      <c r="T102" t="s">
        <v>109</v>
      </c>
      <c r="U102">
        <v>320</v>
      </c>
      <c r="V102" t="s">
        <v>90</v>
      </c>
      <c r="W102" t="s">
        <v>110</v>
      </c>
      <c r="X102" t="s">
        <v>90</v>
      </c>
      <c r="Y102" t="s">
        <v>111</v>
      </c>
      <c r="Z102" t="s">
        <v>112</v>
      </c>
      <c r="AA102">
        <v>668</v>
      </c>
      <c r="AB102" t="s">
        <v>92</v>
      </c>
      <c r="AC102">
        <v>0</v>
      </c>
      <c r="AD102">
        <f t="shared" si="4"/>
        <v>1</v>
      </c>
      <c r="AE102">
        <v>336</v>
      </c>
      <c r="AF102">
        <f t="shared" si="5"/>
        <v>0.5</v>
      </c>
      <c r="AG102">
        <f t="shared" si="6"/>
        <v>0.33</v>
      </c>
      <c r="AH102">
        <v>1004</v>
      </c>
      <c r="AI102" t="s">
        <v>93</v>
      </c>
      <c r="AJ102" t="s">
        <v>94</v>
      </c>
      <c r="AK102" t="s">
        <v>95</v>
      </c>
      <c r="AL102" t="s">
        <v>96</v>
      </c>
      <c r="AM102">
        <v>1004</v>
      </c>
      <c r="AN102">
        <v>848</v>
      </c>
      <c r="AO102">
        <v>0</v>
      </c>
      <c r="AP102">
        <f t="shared" si="7"/>
        <v>0</v>
      </c>
      <c r="AQ102">
        <v>1852</v>
      </c>
      <c r="AR102">
        <v>0</v>
      </c>
      <c r="AS102">
        <v>0</v>
      </c>
      <c r="AT102">
        <v>2</v>
      </c>
      <c r="AU102">
        <v>1</v>
      </c>
      <c r="AV102">
        <v>3</v>
      </c>
      <c r="AW102">
        <v>1</v>
      </c>
      <c r="AX102" t="s">
        <v>90</v>
      </c>
      <c r="AY102">
        <v>7</v>
      </c>
      <c r="AZ102" t="s">
        <v>97</v>
      </c>
      <c r="BA102">
        <v>2</v>
      </c>
      <c r="BB102" t="s">
        <v>88</v>
      </c>
      <c r="BC102" t="s">
        <v>98</v>
      </c>
      <c r="BD102" t="s">
        <v>140</v>
      </c>
      <c r="BE102">
        <v>3</v>
      </c>
      <c r="BF102">
        <v>660</v>
      </c>
      <c r="BG102" t="s">
        <v>88</v>
      </c>
      <c r="BH102" t="s">
        <v>95</v>
      </c>
      <c r="BI102">
        <v>224</v>
      </c>
      <c r="BJ102">
        <v>106</v>
      </c>
      <c r="BK102">
        <v>0</v>
      </c>
      <c r="BL102">
        <v>0</v>
      </c>
      <c r="BM102">
        <v>0</v>
      </c>
      <c r="BN102" t="s">
        <v>153</v>
      </c>
      <c r="BO102">
        <v>0</v>
      </c>
      <c r="BP102">
        <v>12</v>
      </c>
      <c r="BQ102">
        <v>2008</v>
      </c>
      <c r="BR102" t="s">
        <v>101</v>
      </c>
      <c r="BS102" t="s">
        <v>102</v>
      </c>
      <c r="BT102">
        <v>230000</v>
      </c>
      <c r="BU102">
        <v>0</v>
      </c>
      <c r="BV102">
        <v>0</v>
      </c>
      <c r="BW102">
        <v>5</v>
      </c>
      <c r="BX102">
        <v>4</v>
      </c>
      <c r="BY102">
        <v>3</v>
      </c>
      <c r="BZ102">
        <v>239571.409151801</v>
      </c>
    </row>
    <row r="103" spans="1:78" x14ac:dyDescent="0.25">
      <c r="A103">
        <v>60</v>
      </c>
      <c r="B103" t="s">
        <v>74</v>
      </c>
      <c r="C103">
        <v>65</v>
      </c>
      <c r="D103">
        <v>15426</v>
      </c>
      <c r="E103" t="s">
        <v>75</v>
      </c>
      <c r="F103" t="s">
        <v>103</v>
      </c>
      <c r="G103" t="s">
        <v>77</v>
      </c>
      <c r="H103" t="s">
        <v>104</v>
      </c>
      <c r="I103" t="s">
        <v>79</v>
      </c>
      <c r="J103" t="s">
        <v>105</v>
      </c>
      <c r="K103" t="s">
        <v>106</v>
      </c>
      <c r="L103" t="s">
        <v>82</v>
      </c>
      <c r="M103" t="s">
        <v>107</v>
      </c>
      <c r="N103">
        <v>6</v>
      </c>
      <c r="O103">
        <v>5</v>
      </c>
      <c r="P103" t="s">
        <v>84</v>
      </c>
      <c r="Q103" t="s">
        <v>85</v>
      </c>
      <c r="R103" t="s">
        <v>108</v>
      </c>
      <c r="S103" t="s">
        <v>108</v>
      </c>
      <c r="T103" t="s">
        <v>87</v>
      </c>
      <c r="U103">
        <v>0</v>
      </c>
      <c r="V103" t="s">
        <v>88</v>
      </c>
      <c r="W103" t="s">
        <v>110</v>
      </c>
      <c r="X103" t="s">
        <v>90</v>
      </c>
      <c r="Y103" t="s">
        <v>118</v>
      </c>
      <c r="Z103" t="s">
        <v>112</v>
      </c>
      <c r="AA103">
        <v>821</v>
      </c>
      <c r="AB103" t="s">
        <v>92</v>
      </c>
      <c r="AC103">
        <v>0</v>
      </c>
      <c r="AD103">
        <f t="shared" si="4"/>
        <v>1</v>
      </c>
      <c r="AE103">
        <v>107</v>
      </c>
      <c r="AF103">
        <f t="shared" si="5"/>
        <v>0.13</v>
      </c>
      <c r="AG103">
        <f t="shared" si="6"/>
        <v>0.12</v>
      </c>
      <c r="AH103">
        <v>928</v>
      </c>
      <c r="AI103" t="s">
        <v>93</v>
      </c>
      <c r="AJ103" t="s">
        <v>94</v>
      </c>
      <c r="AK103" t="s">
        <v>95</v>
      </c>
      <c r="AL103" t="s">
        <v>96</v>
      </c>
      <c r="AM103">
        <v>928</v>
      </c>
      <c r="AN103">
        <v>836</v>
      </c>
      <c r="AO103">
        <v>0</v>
      </c>
      <c r="AP103">
        <f t="shared" si="7"/>
        <v>0</v>
      </c>
      <c r="AQ103">
        <v>1764</v>
      </c>
      <c r="AR103">
        <v>1</v>
      </c>
      <c r="AS103">
        <v>0</v>
      </c>
      <c r="AT103">
        <v>2</v>
      </c>
      <c r="AU103">
        <v>1</v>
      </c>
      <c r="AV103">
        <v>3</v>
      </c>
      <c r="AW103">
        <v>1</v>
      </c>
      <c r="AX103" t="s">
        <v>90</v>
      </c>
      <c r="AY103">
        <v>7</v>
      </c>
      <c r="AZ103" t="s">
        <v>97</v>
      </c>
      <c r="BA103">
        <v>0</v>
      </c>
      <c r="BB103" t="s">
        <v>126</v>
      </c>
      <c r="BC103" t="s">
        <v>98</v>
      </c>
      <c r="BD103" t="s">
        <v>99</v>
      </c>
      <c r="BE103">
        <v>2</v>
      </c>
      <c r="BF103">
        <v>470</v>
      </c>
      <c r="BG103" t="s">
        <v>88</v>
      </c>
      <c r="BH103" t="s">
        <v>95</v>
      </c>
      <c r="BI103">
        <v>276</v>
      </c>
      <c r="BJ103">
        <v>99</v>
      </c>
      <c r="BK103">
        <v>0</v>
      </c>
      <c r="BL103">
        <v>0</v>
      </c>
      <c r="BM103">
        <v>0</v>
      </c>
      <c r="BN103" t="s">
        <v>127</v>
      </c>
      <c r="BO103">
        <v>0</v>
      </c>
      <c r="BP103">
        <v>8</v>
      </c>
      <c r="BQ103">
        <v>2009</v>
      </c>
      <c r="BR103" t="s">
        <v>101</v>
      </c>
      <c r="BS103" t="s">
        <v>102</v>
      </c>
      <c r="BT103">
        <v>231500</v>
      </c>
      <c r="BU103">
        <v>0</v>
      </c>
      <c r="BV103">
        <v>0</v>
      </c>
      <c r="BW103">
        <v>5</v>
      </c>
      <c r="BX103">
        <v>4</v>
      </c>
      <c r="BY103">
        <v>3</v>
      </c>
      <c r="BZ103">
        <v>205546.56988908199</v>
      </c>
    </row>
    <row r="104" spans="1:78" x14ac:dyDescent="0.25">
      <c r="A104">
        <v>20</v>
      </c>
      <c r="B104" t="s">
        <v>74</v>
      </c>
      <c r="C104">
        <v>70</v>
      </c>
      <c r="D104">
        <v>10500</v>
      </c>
      <c r="E104" t="s">
        <v>75</v>
      </c>
      <c r="F104" t="s">
        <v>76</v>
      </c>
      <c r="G104" t="s">
        <v>77</v>
      </c>
      <c r="H104" t="s">
        <v>78</v>
      </c>
      <c r="I104" t="s">
        <v>79</v>
      </c>
      <c r="J104" t="s">
        <v>147</v>
      </c>
      <c r="K104" t="s">
        <v>106</v>
      </c>
      <c r="L104" t="s">
        <v>82</v>
      </c>
      <c r="M104" t="s">
        <v>83</v>
      </c>
      <c r="N104">
        <v>4</v>
      </c>
      <c r="O104">
        <v>5</v>
      </c>
      <c r="P104" t="s">
        <v>84</v>
      </c>
      <c r="Q104" t="s">
        <v>85</v>
      </c>
      <c r="R104" t="s">
        <v>145</v>
      </c>
      <c r="S104" t="s">
        <v>145</v>
      </c>
      <c r="T104" t="s">
        <v>87</v>
      </c>
      <c r="U104">
        <v>0</v>
      </c>
      <c r="V104" t="s">
        <v>88</v>
      </c>
      <c r="W104" t="s">
        <v>89</v>
      </c>
      <c r="X104" t="s">
        <v>88</v>
      </c>
      <c r="Y104" t="s">
        <v>118</v>
      </c>
      <c r="Z104" t="s">
        <v>91</v>
      </c>
      <c r="AA104">
        <v>432</v>
      </c>
      <c r="AB104" t="s">
        <v>92</v>
      </c>
      <c r="AC104">
        <v>0</v>
      </c>
      <c r="AD104">
        <f t="shared" si="4"/>
        <v>1</v>
      </c>
      <c r="AE104">
        <v>432</v>
      </c>
      <c r="AF104">
        <f t="shared" si="5"/>
        <v>1</v>
      </c>
      <c r="AG104">
        <f t="shared" si="6"/>
        <v>0.5</v>
      </c>
      <c r="AH104">
        <v>864</v>
      </c>
      <c r="AI104" t="s">
        <v>93</v>
      </c>
      <c r="AJ104" t="s">
        <v>88</v>
      </c>
      <c r="AK104" t="s">
        <v>95</v>
      </c>
      <c r="AL104" t="s">
        <v>96</v>
      </c>
      <c r="AM104">
        <v>864</v>
      </c>
      <c r="AN104">
        <v>0</v>
      </c>
      <c r="AO104">
        <v>0</v>
      </c>
      <c r="AP104">
        <f t="shared" si="7"/>
        <v>0</v>
      </c>
      <c r="AQ104">
        <v>864</v>
      </c>
      <c r="AR104">
        <v>0</v>
      </c>
      <c r="AS104">
        <v>0</v>
      </c>
      <c r="AT104">
        <v>1</v>
      </c>
      <c r="AU104">
        <v>0</v>
      </c>
      <c r="AV104">
        <v>3</v>
      </c>
      <c r="AW104">
        <v>1</v>
      </c>
      <c r="AX104" t="s">
        <v>88</v>
      </c>
      <c r="AY104">
        <v>5</v>
      </c>
      <c r="AZ104" t="s">
        <v>97</v>
      </c>
      <c r="BA104">
        <v>1</v>
      </c>
      <c r="BB104" t="s">
        <v>200</v>
      </c>
      <c r="BC104" t="s">
        <v>176</v>
      </c>
      <c r="BD104" t="s">
        <v>176</v>
      </c>
      <c r="BE104">
        <v>0</v>
      </c>
      <c r="BF104">
        <v>0</v>
      </c>
      <c r="BG104" t="s">
        <v>176</v>
      </c>
      <c r="BH104" t="s">
        <v>95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100</v>
      </c>
      <c r="BO104">
        <v>0</v>
      </c>
      <c r="BP104">
        <v>4</v>
      </c>
      <c r="BQ104">
        <v>2010</v>
      </c>
      <c r="BR104" t="s">
        <v>206</v>
      </c>
      <c r="BS104" t="s">
        <v>102</v>
      </c>
      <c r="BT104">
        <v>115000</v>
      </c>
      <c r="BU104">
        <v>0</v>
      </c>
      <c r="BV104">
        <v>0</v>
      </c>
      <c r="BW104">
        <v>4</v>
      </c>
      <c r="BX104" t="s">
        <v>176</v>
      </c>
      <c r="BY104">
        <v>2</v>
      </c>
      <c r="BZ104">
        <v>110951.507534481</v>
      </c>
    </row>
    <row r="105" spans="1:78" x14ac:dyDescent="0.25">
      <c r="A105">
        <v>50</v>
      </c>
      <c r="B105" t="s">
        <v>74</v>
      </c>
      <c r="C105">
        <v>71</v>
      </c>
      <c r="D105">
        <v>8520</v>
      </c>
      <c r="E105" t="s">
        <v>75</v>
      </c>
      <c r="F105" t="s">
        <v>76</v>
      </c>
      <c r="G105" t="s">
        <v>77</v>
      </c>
      <c r="H105" t="s">
        <v>113</v>
      </c>
      <c r="I105" t="s">
        <v>79</v>
      </c>
      <c r="J105" t="s">
        <v>147</v>
      </c>
      <c r="K105" t="s">
        <v>132</v>
      </c>
      <c r="L105" t="s">
        <v>82</v>
      </c>
      <c r="M105" t="s">
        <v>124</v>
      </c>
      <c r="N105">
        <v>5</v>
      </c>
      <c r="O105">
        <v>4</v>
      </c>
      <c r="P105" t="s">
        <v>84</v>
      </c>
      <c r="Q105" t="s">
        <v>85</v>
      </c>
      <c r="R105" t="s">
        <v>109</v>
      </c>
      <c r="S105" t="s">
        <v>115</v>
      </c>
      <c r="T105" t="s">
        <v>87</v>
      </c>
      <c r="U105">
        <v>0</v>
      </c>
      <c r="V105" t="s">
        <v>88</v>
      </c>
      <c r="W105" t="s">
        <v>89</v>
      </c>
      <c r="X105" t="s">
        <v>88</v>
      </c>
      <c r="Y105" t="s">
        <v>118</v>
      </c>
      <c r="Z105" t="s">
        <v>165</v>
      </c>
      <c r="AA105">
        <v>507</v>
      </c>
      <c r="AB105" t="s">
        <v>92</v>
      </c>
      <c r="AC105">
        <v>0</v>
      </c>
      <c r="AD105">
        <f t="shared" si="4"/>
        <v>1</v>
      </c>
      <c r="AE105">
        <v>403</v>
      </c>
      <c r="AF105">
        <f t="shared" si="5"/>
        <v>0.79</v>
      </c>
      <c r="AG105">
        <f t="shared" si="6"/>
        <v>0.44</v>
      </c>
      <c r="AH105">
        <v>910</v>
      </c>
      <c r="AI105" t="s">
        <v>93</v>
      </c>
      <c r="AJ105" t="s">
        <v>135</v>
      </c>
      <c r="AK105" t="s">
        <v>95</v>
      </c>
      <c r="AL105" t="s">
        <v>96</v>
      </c>
      <c r="AM105">
        <v>910</v>
      </c>
      <c r="AN105">
        <v>475</v>
      </c>
      <c r="AO105">
        <v>0</v>
      </c>
      <c r="AP105">
        <f t="shared" si="7"/>
        <v>0</v>
      </c>
      <c r="AQ105">
        <v>1385</v>
      </c>
      <c r="AR105">
        <v>0</v>
      </c>
      <c r="AS105">
        <v>0</v>
      </c>
      <c r="AT105">
        <v>2</v>
      </c>
      <c r="AU105">
        <v>0</v>
      </c>
      <c r="AV105">
        <v>4</v>
      </c>
      <c r="AW105">
        <v>1</v>
      </c>
      <c r="AX105" t="s">
        <v>88</v>
      </c>
      <c r="AY105">
        <v>6</v>
      </c>
      <c r="AZ105" t="s">
        <v>97</v>
      </c>
      <c r="BA105">
        <v>0</v>
      </c>
      <c r="BB105" t="s">
        <v>126</v>
      </c>
      <c r="BC105" t="s">
        <v>119</v>
      </c>
      <c r="BD105" t="s">
        <v>92</v>
      </c>
      <c r="BE105">
        <v>2</v>
      </c>
      <c r="BF105">
        <v>720</v>
      </c>
      <c r="BG105" t="s">
        <v>88</v>
      </c>
      <c r="BH105" t="s">
        <v>95</v>
      </c>
      <c r="BI105">
        <v>0</v>
      </c>
      <c r="BJ105">
        <v>0</v>
      </c>
      <c r="BK105">
        <v>0</v>
      </c>
      <c r="BL105">
        <v>0</v>
      </c>
      <c r="BM105">
        <v>0</v>
      </c>
      <c r="BN105" t="s">
        <v>127</v>
      </c>
      <c r="BO105">
        <v>0</v>
      </c>
      <c r="BP105">
        <v>6</v>
      </c>
      <c r="BQ105">
        <v>2010</v>
      </c>
      <c r="BR105" t="s">
        <v>101</v>
      </c>
      <c r="BS105" t="s">
        <v>102</v>
      </c>
      <c r="BT105">
        <v>166000</v>
      </c>
      <c r="BU105">
        <v>0</v>
      </c>
      <c r="BV105">
        <v>0</v>
      </c>
      <c r="BW105">
        <v>4</v>
      </c>
      <c r="BX105">
        <v>4</v>
      </c>
      <c r="BY105">
        <v>2</v>
      </c>
      <c r="BZ105">
        <v>137280.936757608</v>
      </c>
    </row>
    <row r="106" spans="1:78" x14ac:dyDescent="0.25">
      <c r="A106">
        <v>20</v>
      </c>
      <c r="B106" t="s">
        <v>74</v>
      </c>
      <c r="C106">
        <v>78</v>
      </c>
      <c r="D106">
        <v>10335</v>
      </c>
      <c r="E106" t="s">
        <v>75</v>
      </c>
      <c r="F106" t="s">
        <v>103</v>
      </c>
      <c r="G106" t="s">
        <v>77</v>
      </c>
      <c r="H106" t="s">
        <v>104</v>
      </c>
      <c r="I106" t="s">
        <v>79</v>
      </c>
      <c r="J106" t="s">
        <v>105</v>
      </c>
      <c r="K106" t="s">
        <v>106</v>
      </c>
      <c r="L106" t="s">
        <v>82</v>
      </c>
      <c r="M106" t="s">
        <v>83</v>
      </c>
      <c r="N106">
        <v>7</v>
      </c>
      <c r="O106">
        <v>5</v>
      </c>
      <c r="P106" t="s">
        <v>84</v>
      </c>
      <c r="Q106" t="s">
        <v>85</v>
      </c>
      <c r="R106" t="s">
        <v>108</v>
      </c>
      <c r="S106" t="s">
        <v>108</v>
      </c>
      <c r="T106" t="s">
        <v>109</v>
      </c>
      <c r="U106">
        <v>183</v>
      </c>
      <c r="V106" t="s">
        <v>90</v>
      </c>
      <c r="W106" t="s">
        <v>110</v>
      </c>
      <c r="X106" t="s">
        <v>90</v>
      </c>
      <c r="Y106" t="s">
        <v>90</v>
      </c>
      <c r="Z106" t="s">
        <v>112</v>
      </c>
      <c r="AA106">
        <v>679</v>
      </c>
      <c r="AB106" t="s">
        <v>92</v>
      </c>
      <c r="AC106">
        <v>0</v>
      </c>
      <c r="AD106">
        <f t="shared" si="4"/>
        <v>1</v>
      </c>
      <c r="AE106">
        <v>811</v>
      </c>
      <c r="AF106">
        <f t="shared" si="5"/>
        <v>1.19</v>
      </c>
      <c r="AG106">
        <f t="shared" si="6"/>
        <v>0.54</v>
      </c>
      <c r="AH106">
        <v>1490</v>
      </c>
      <c r="AI106" t="s">
        <v>93</v>
      </c>
      <c r="AJ106" t="s">
        <v>94</v>
      </c>
      <c r="AK106" t="s">
        <v>95</v>
      </c>
      <c r="AL106" t="s">
        <v>96</v>
      </c>
      <c r="AM106">
        <v>1501</v>
      </c>
      <c r="AN106">
        <v>0</v>
      </c>
      <c r="AO106">
        <v>0</v>
      </c>
      <c r="AP106">
        <f t="shared" si="7"/>
        <v>0</v>
      </c>
      <c r="AQ106">
        <v>1501</v>
      </c>
      <c r="AR106">
        <v>1</v>
      </c>
      <c r="AS106">
        <v>0</v>
      </c>
      <c r="AT106">
        <v>2</v>
      </c>
      <c r="AU106">
        <v>0</v>
      </c>
      <c r="AV106">
        <v>3</v>
      </c>
      <c r="AW106">
        <v>1</v>
      </c>
      <c r="AX106" t="s">
        <v>90</v>
      </c>
      <c r="AY106">
        <v>6</v>
      </c>
      <c r="AZ106" t="s">
        <v>97</v>
      </c>
      <c r="BA106">
        <v>0</v>
      </c>
      <c r="BB106" t="s">
        <v>126</v>
      </c>
      <c r="BC106" t="s">
        <v>98</v>
      </c>
      <c r="BD106" t="s">
        <v>99</v>
      </c>
      <c r="BE106">
        <v>2</v>
      </c>
      <c r="BF106">
        <v>577</v>
      </c>
      <c r="BG106" t="s">
        <v>88</v>
      </c>
      <c r="BH106" t="s">
        <v>95</v>
      </c>
      <c r="BI106">
        <v>144</v>
      </c>
      <c r="BJ106">
        <v>29</v>
      </c>
      <c r="BK106">
        <v>0</v>
      </c>
      <c r="BL106">
        <v>0</v>
      </c>
      <c r="BM106">
        <v>0</v>
      </c>
      <c r="BN106" t="s">
        <v>100</v>
      </c>
      <c r="BO106">
        <v>0</v>
      </c>
      <c r="BP106">
        <v>6</v>
      </c>
      <c r="BQ106">
        <v>2009</v>
      </c>
      <c r="BR106" t="s">
        <v>101</v>
      </c>
      <c r="BS106" t="s">
        <v>102</v>
      </c>
      <c r="BT106">
        <v>204000</v>
      </c>
      <c r="BU106">
        <v>0</v>
      </c>
      <c r="BV106">
        <v>0</v>
      </c>
      <c r="BW106">
        <v>5</v>
      </c>
      <c r="BX106">
        <v>4</v>
      </c>
      <c r="BY106">
        <v>3</v>
      </c>
      <c r="BZ106">
        <v>214612.12221688</v>
      </c>
    </row>
    <row r="107" spans="1:78" x14ac:dyDescent="0.25">
      <c r="A107">
        <v>90</v>
      </c>
      <c r="B107" t="s">
        <v>130</v>
      </c>
      <c r="C107">
        <v>70</v>
      </c>
      <c r="D107">
        <v>9100</v>
      </c>
      <c r="E107" t="s">
        <v>75</v>
      </c>
      <c r="F107" t="s">
        <v>76</v>
      </c>
      <c r="G107" t="s">
        <v>77</v>
      </c>
      <c r="H107" t="s">
        <v>104</v>
      </c>
      <c r="I107" t="s">
        <v>79</v>
      </c>
      <c r="J107" t="s">
        <v>144</v>
      </c>
      <c r="K107" t="s">
        <v>160</v>
      </c>
      <c r="L107" t="s">
        <v>155</v>
      </c>
      <c r="M107" t="s">
        <v>83</v>
      </c>
      <c r="N107">
        <v>5</v>
      </c>
      <c r="O107">
        <v>5</v>
      </c>
      <c r="P107" t="s">
        <v>84</v>
      </c>
      <c r="Q107" t="s">
        <v>85</v>
      </c>
      <c r="R107" t="s">
        <v>145</v>
      </c>
      <c r="S107" t="s">
        <v>145</v>
      </c>
      <c r="T107" t="s">
        <v>109</v>
      </c>
      <c r="U107">
        <v>336</v>
      </c>
      <c r="V107" t="s">
        <v>88</v>
      </c>
      <c r="W107" t="s">
        <v>89</v>
      </c>
      <c r="X107" t="s">
        <v>88</v>
      </c>
      <c r="Y107" t="s">
        <v>118</v>
      </c>
      <c r="Z107" t="s">
        <v>165</v>
      </c>
      <c r="AA107">
        <v>1332</v>
      </c>
      <c r="AB107" t="s">
        <v>92</v>
      </c>
      <c r="AC107">
        <v>0</v>
      </c>
      <c r="AD107">
        <f t="shared" si="4"/>
        <v>1</v>
      </c>
      <c r="AE107">
        <v>396</v>
      </c>
      <c r="AF107">
        <f t="shared" si="5"/>
        <v>0.3</v>
      </c>
      <c r="AG107">
        <f t="shared" si="6"/>
        <v>0.23</v>
      </c>
      <c r="AH107">
        <v>1728</v>
      </c>
      <c r="AI107" t="s">
        <v>93</v>
      </c>
      <c r="AJ107" t="s">
        <v>88</v>
      </c>
      <c r="AK107" t="s">
        <v>95</v>
      </c>
      <c r="AL107" t="s">
        <v>96</v>
      </c>
      <c r="AM107">
        <v>1728</v>
      </c>
      <c r="AN107">
        <v>0</v>
      </c>
      <c r="AO107">
        <v>0</v>
      </c>
      <c r="AP107">
        <f t="shared" si="7"/>
        <v>0</v>
      </c>
      <c r="AQ107">
        <v>1728</v>
      </c>
      <c r="AR107">
        <v>1</v>
      </c>
      <c r="AS107">
        <v>0</v>
      </c>
      <c r="AT107">
        <v>2</v>
      </c>
      <c r="AU107">
        <v>0</v>
      </c>
      <c r="AV107">
        <v>6</v>
      </c>
      <c r="AW107">
        <v>2</v>
      </c>
      <c r="AX107" t="s">
        <v>88</v>
      </c>
      <c r="AY107">
        <v>10</v>
      </c>
      <c r="AZ107" t="s">
        <v>97</v>
      </c>
      <c r="BA107">
        <v>0</v>
      </c>
      <c r="BB107" t="s">
        <v>126</v>
      </c>
      <c r="BC107" t="s">
        <v>119</v>
      </c>
      <c r="BD107" t="s">
        <v>92</v>
      </c>
      <c r="BE107">
        <v>2</v>
      </c>
      <c r="BF107">
        <v>504</v>
      </c>
      <c r="BG107" t="s">
        <v>88</v>
      </c>
      <c r="BH107" t="s">
        <v>95</v>
      </c>
      <c r="BI107">
        <v>0</v>
      </c>
      <c r="BJ107">
        <v>0</v>
      </c>
      <c r="BK107">
        <v>0</v>
      </c>
      <c r="BL107">
        <v>0</v>
      </c>
      <c r="BM107">
        <v>0</v>
      </c>
      <c r="BN107" t="s">
        <v>100</v>
      </c>
      <c r="BO107">
        <v>0</v>
      </c>
      <c r="BP107">
        <v>11</v>
      </c>
      <c r="BQ107">
        <v>2006</v>
      </c>
      <c r="BR107" t="s">
        <v>206</v>
      </c>
      <c r="BS107" t="s">
        <v>120</v>
      </c>
      <c r="BT107">
        <v>125000</v>
      </c>
      <c r="BU107">
        <v>0</v>
      </c>
      <c r="BV107">
        <v>0</v>
      </c>
      <c r="BW107">
        <v>4</v>
      </c>
      <c r="BX107">
        <v>3</v>
      </c>
      <c r="BY107">
        <v>2</v>
      </c>
      <c r="BZ107">
        <v>131291.75243197399</v>
      </c>
    </row>
    <row r="108" spans="1:78" x14ac:dyDescent="0.25">
      <c r="A108">
        <v>30</v>
      </c>
      <c r="B108" t="s">
        <v>130</v>
      </c>
      <c r="C108">
        <v>51</v>
      </c>
      <c r="D108">
        <v>6120</v>
      </c>
      <c r="E108" t="s">
        <v>75</v>
      </c>
      <c r="F108" t="s">
        <v>76</v>
      </c>
      <c r="G108" t="s">
        <v>77</v>
      </c>
      <c r="H108" t="s">
        <v>113</v>
      </c>
      <c r="I108" t="s">
        <v>79</v>
      </c>
      <c r="J108" t="s">
        <v>150</v>
      </c>
      <c r="K108" t="s">
        <v>106</v>
      </c>
      <c r="L108" t="s">
        <v>82</v>
      </c>
      <c r="M108" t="s">
        <v>83</v>
      </c>
      <c r="N108">
        <v>5</v>
      </c>
      <c r="O108">
        <v>7</v>
      </c>
      <c r="P108" t="s">
        <v>84</v>
      </c>
      <c r="Q108" t="s">
        <v>85</v>
      </c>
      <c r="R108" t="s">
        <v>115</v>
      </c>
      <c r="S108" t="s">
        <v>115</v>
      </c>
      <c r="T108" t="s">
        <v>87</v>
      </c>
      <c r="U108">
        <v>0</v>
      </c>
      <c r="V108" t="s">
        <v>88</v>
      </c>
      <c r="W108" t="s">
        <v>117</v>
      </c>
      <c r="X108" t="s">
        <v>88</v>
      </c>
      <c r="Y108" t="s">
        <v>118</v>
      </c>
      <c r="Z108" t="s">
        <v>148</v>
      </c>
      <c r="AA108">
        <v>209</v>
      </c>
      <c r="AB108" t="s">
        <v>92</v>
      </c>
      <c r="AC108">
        <v>0</v>
      </c>
      <c r="AD108">
        <f t="shared" si="4"/>
        <v>1</v>
      </c>
      <c r="AE108">
        <v>506</v>
      </c>
      <c r="AF108">
        <f t="shared" si="5"/>
        <v>2.42</v>
      </c>
      <c r="AG108">
        <f t="shared" si="6"/>
        <v>0.71</v>
      </c>
      <c r="AH108">
        <v>715</v>
      </c>
      <c r="AI108" t="s">
        <v>93</v>
      </c>
      <c r="AJ108" t="s">
        <v>88</v>
      </c>
      <c r="AK108" t="s">
        <v>95</v>
      </c>
      <c r="AL108" t="s">
        <v>152</v>
      </c>
      <c r="AM108">
        <v>875</v>
      </c>
      <c r="AN108">
        <v>0</v>
      </c>
      <c r="AO108">
        <v>0</v>
      </c>
      <c r="AP108">
        <f t="shared" si="7"/>
        <v>0</v>
      </c>
      <c r="AQ108">
        <v>875</v>
      </c>
      <c r="AR108">
        <v>1</v>
      </c>
      <c r="AS108">
        <v>0</v>
      </c>
      <c r="AT108">
        <v>1</v>
      </c>
      <c r="AU108">
        <v>0</v>
      </c>
      <c r="AV108">
        <v>2</v>
      </c>
      <c r="AW108">
        <v>1</v>
      </c>
      <c r="AX108" t="s">
        <v>88</v>
      </c>
      <c r="AY108">
        <v>5</v>
      </c>
      <c r="AZ108" t="s">
        <v>97</v>
      </c>
      <c r="BA108">
        <v>0</v>
      </c>
      <c r="BB108" t="s">
        <v>126</v>
      </c>
      <c r="BC108" t="s">
        <v>119</v>
      </c>
      <c r="BD108" t="s">
        <v>92</v>
      </c>
      <c r="BE108">
        <v>1</v>
      </c>
      <c r="BF108">
        <v>180</v>
      </c>
      <c r="BG108" t="s">
        <v>135</v>
      </c>
      <c r="BH108" t="s">
        <v>95</v>
      </c>
      <c r="BI108">
        <v>48</v>
      </c>
      <c r="BJ108">
        <v>0</v>
      </c>
      <c r="BK108">
        <v>0</v>
      </c>
      <c r="BL108">
        <v>0</v>
      </c>
      <c r="BM108">
        <v>0</v>
      </c>
      <c r="BN108" t="s">
        <v>100</v>
      </c>
      <c r="BO108">
        <v>0</v>
      </c>
      <c r="BP108">
        <v>11</v>
      </c>
      <c r="BQ108">
        <v>2009</v>
      </c>
      <c r="BR108" t="s">
        <v>101</v>
      </c>
      <c r="BS108" t="s">
        <v>102</v>
      </c>
      <c r="BT108">
        <v>105000</v>
      </c>
      <c r="BU108">
        <v>0</v>
      </c>
      <c r="BV108">
        <v>0</v>
      </c>
      <c r="BW108">
        <v>3</v>
      </c>
      <c r="BX108">
        <v>2</v>
      </c>
      <c r="BY108">
        <v>3</v>
      </c>
      <c r="BZ108">
        <v>103829.711956118</v>
      </c>
    </row>
    <row r="109" spans="1:78" x14ac:dyDescent="0.25">
      <c r="A109">
        <v>60</v>
      </c>
      <c r="B109" t="s">
        <v>74</v>
      </c>
      <c r="C109">
        <v>69</v>
      </c>
      <c r="D109">
        <v>9505</v>
      </c>
      <c r="E109" t="s">
        <v>75</v>
      </c>
      <c r="F109" t="s">
        <v>103</v>
      </c>
      <c r="G109" t="s">
        <v>77</v>
      </c>
      <c r="H109" t="s">
        <v>154</v>
      </c>
      <c r="I109" t="s">
        <v>79</v>
      </c>
      <c r="J109" t="s">
        <v>177</v>
      </c>
      <c r="K109" t="s">
        <v>106</v>
      </c>
      <c r="L109" t="s">
        <v>82</v>
      </c>
      <c r="M109" t="s">
        <v>107</v>
      </c>
      <c r="N109">
        <v>7</v>
      </c>
      <c r="O109">
        <v>5</v>
      </c>
      <c r="P109" t="s">
        <v>84</v>
      </c>
      <c r="Q109" t="s">
        <v>85</v>
      </c>
      <c r="R109" t="s">
        <v>108</v>
      </c>
      <c r="S109" t="s">
        <v>108</v>
      </c>
      <c r="T109" t="s">
        <v>109</v>
      </c>
      <c r="U109">
        <v>180</v>
      </c>
      <c r="V109" t="s">
        <v>90</v>
      </c>
      <c r="W109" t="s">
        <v>110</v>
      </c>
      <c r="X109" t="s">
        <v>90</v>
      </c>
      <c r="Y109" t="s">
        <v>118</v>
      </c>
      <c r="Z109" t="s">
        <v>92</v>
      </c>
      <c r="AA109">
        <v>0</v>
      </c>
      <c r="AB109" t="s">
        <v>92</v>
      </c>
      <c r="AC109">
        <v>0</v>
      </c>
      <c r="AD109">
        <f t="shared" si="4"/>
        <v>1</v>
      </c>
      <c r="AE109">
        <v>884</v>
      </c>
      <c r="AF109">
        <f t="shared" si="5"/>
        <v>1200</v>
      </c>
      <c r="AG109">
        <f t="shared" si="6"/>
        <v>1</v>
      </c>
      <c r="AH109">
        <v>884</v>
      </c>
      <c r="AI109" t="s">
        <v>93</v>
      </c>
      <c r="AJ109" t="s">
        <v>94</v>
      </c>
      <c r="AK109" t="s">
        <v>95</v>
      </c>
      <c r="AL109" t="s">
        <v>96</v>
      </c>
      <c r="AM109">
        <v>884</v>
      </c>
      <c r="AN109">
        <v>1151</v>
      </c>
      <c r="AO109">
        <v>0</v>
      </c>
      <c r="AP109">
        <f t="shared" si="7"/>
        <v>0</v>
      </c>
      <c r="AQ109">
        <v>2035</v>
      </c>
      <c r="AR109">
        <v>0</v>
      </c>
      <c r="AS109">
        <v>0</v>
      </c>
      <c r="AT109">
        <v>2</v>
      </c>
      <c r="AU109">
        <v>1</v>
      </c>
      <c r="AV109">
        <v>3</v>
      </c>
      <c r="AW109">
        <v>1</v>
      </c>
      <c r="AX109" t="s">
        <v>90</v>
      </c>
      <c r="AY109">
        <v>8</v>
      </c>
      <c r="AZ109" t="s">
        <v>97</v>
      </c>
      <c r="BA109">
        <v>1</v>
      </c>
      <c r="BB109" t="s">
        <v>90</v>
      </c>
      <c r="BC109" t="s">
        <v>139</v>
      </c>
      <c r="BD109" t="s">
        <v>140</v>
      </c>
      <c r="BE109">
        <v>2</v>
      </c>
      <c r="BF109">
        <v>434</v>
      </c>
      <c r="BG109" t="s">
        <v>88</v>
      </c>
      <c r="BH109" t="s">
        <v>95</v>
      </c>
      <c r="BI109">
        <v>144</v>
      </c>
      <c r="BJ109">
        <v>48</v>
      </c>
      <c r="BK109">
        <v>0</v>
      </c>
      <c r="BL109">
        <v>0</v>
      </c>
      <c r="BM109">
        <v>0</v>
      </c>
      <c r="BN109" t="s">
        <v>100</v>
      </c>
      <c r="BO109">
        <v>0</v>
      </c>
      <c r="BP109">
        <v>5</v>
      </c>
      <c r="BQ109">
        <v>2010</v>
      </c>
      <c r="BR109" t="s">
        <v>101</v>
      </c>
      <c r="BS109" t="s">
        <v>102</v>
      </c>
      <c r="BT109">
        <v>222500</v>
      </c>
      <c r="BU109">
        <v>0</v>
      </c>
      <c r="BV109">
        <v>0</v>
      </c>
      <c r="BW109">
        <v>6</v>
      </c>
      <c r="BX109">
        <v>5</v>
      </c>
      <c r="BY109">
        <v>4</v>
      </c>
      <c r="BZ109">
        <v>220818.608190631</v>
      </c>
    </row>
    <row r="110" spans="1:78" x14ac:dyDescent="0.25">
      <c r="A110">
        <v>50</v>
      </c>
      <c r="B110" t="s">
        <v>130</v>
      </c>
      <c r="C110">
        <v>69</v>
      </c>
      <c r="D110">
        <v>6240</v>
      </c>
      <c r="E110" t="s">
        <v>75</v>
      </c>
      <c r="F110" t="s">
        <v>76</v>
      </c>
      <c r="G110" t="s">
        <v>77</v>
      </c>
      <c r="H110" t="s">
        <v>104</v>
      </c>
      <c r="I110" t="s">
        <v>79</v>
      </c>
      <c r="J110" t="s">
        <v>150</v>
      </c>
      <c r="K110" t="s">
        <v>106</v>
      </c>
      <c r="L110" t="s">
        <v>82</v>
      </c>
      <c r="M110" t="s">
        <v>124</v>
      </c>
      <c r="N110">
        <v>5</v>
      </c>
      <c r="O110">
        <v>4</v>
      </c>
      <c r="P110" t="s">
        <v>84</v>
      </c>
      <c r="Q110" t="s">
        <v>85</v>
      </c>
      <c r="R110" t="s">
        <v>86</v>
      </c>
      <c r="S110" t="s">
        <v>86</v>
      </c>
      <c r="T110" t="s">
        <v>87</v>
      </c>
      <c r="U110">
        <v>0</v>
      </c>
      <c r="V110" t="s">
        <v>88</v>
      </c>
      <c r="W110" t="s">
        <v>117</v>
      </c>
      <c r="X110" t="s">
        <v>90</v>
      </c>
      <c r="Y110" t="s">
        <v>118</v>
      </c>
      <c r="Z110" t="s">
        <v>92</v>
      </c>
      <c r="AA110">
        <v>0</v>
      </c>
      <c r="AB110" t="s">
        <v>92</v>
      </c>
      <c r="AC110">
        <v>0</v>
      </c>
      <c r="AD110">
        <f t="shared" si="4"/>
        <v>1</v>
      </c>
      <c r="AE110">
        <v>896</v>
      </c>
      <c r="AF110">
        <f t="shared" si="5"/>
        <v>1200</v>
      </c>
      <c r="AG110">
        <f t="shared" si="6"/>
        <v>1</v>
      </c>
      <c r="AH110">
        <v>896</v>
      </c>
      <c r="AI110" t="s">
        <v>93</v>
      </c>
      <c r="AJ110" t="s">
        <v>90</v>
      </c>
      <c r="AK110" t="s">
        <v>95</v>
      </c>
      <c r="AL110" t="s">
        <v>152</v>
      </c>
      <c r="AM110">
        <v>896</v>
      </c>
      <c r="AN110">
        <v>448</v>
      </c>
      <c r="AO110">
        <v>0</v>
      </c>
      <c r="AP110">
        <f t="shared" si="7"/>
        <v>0</v>
      </c>
      <c r="AQ110">
        <v>1344</v>
      </c>
      <c r="AR110">
        <v>0</v>
      </c>
      <c r="AS110">
        <v>0</v>
      </c>
      <c r="AT110">
        <v>1</v>
      </c>
      <c r="AU110">
        <v>0</v>
      </c>
      <c r="AV110">
        <v>3</v>
      </c>
      <c r="AW110">
        <v>1</v>
      </c>
      <c r="AX110" t="s">
        <v>88</v>
      </c>
      <c r="AY110">
        <v>7</v>
      </c>
      <c r="AZ110" t="s">
        <v>97</v>
      </c>
      <c r="BA110">
        <v>0</v>
      </c>
      <c r="BB110" t="s">
        <v>126</v>
      </c>
      <c r="BC110" t="s">
        <v>119</v>
      </c>
      <c r="BD110" t="s">
        <v>92</v>
      </c>
      <c r="BE110">
        <v>1</v>
      </c>
      <c r="BF110">
        <v>240</v>
      </c>
      <c r="BG110" t="s">
        <v>135</v>
      </c>
      <c r="BH110" t="s">
        <v>95</v>
      </c>
      <c r="BI110">
        <v>200</v>
      </c>
      <c r="BJ110">
        <v>114</v>
      </c>
      <c r="BK110">
        <v>0</v>
      </c>
      <c r="BL110">
        <v>0</v>
      </c>
      <c r="BM110">
        <v>0</v>
      </c>
      <c r="BN110" t="s">
        <v>100</v>
      </c>
      <c r="BO110">
        <v>0</v>
      </c>
      <c r="BP110">
        <v>4</v>
      </c>
      <c r="BQ110">
        <v>2006</v>
      </c>
      <c r="BR110" t="s">
        <v>101</v>
      </c>
      <c r="BS110" t="s">
        <v>102</v>
      </c>
      <c r="BT110">
        <v>115000</v>
      </c>
      <c r="BU110">
        <v>0</v>
      </c>
      <c r="BV110">
        <v>0</v>
      </c>
      <c r="BW110">
        <v>3</v>
      </c>
      <c r="BX110">
        <v>2</v>
      </c>
      <c r="BY110">
        <v>1</v>
      </c>
      <c r="BZ110">
        <v>113323.42762127701</v>
      </c>
    </row>
    <row r="111" spans="1:78" x14ac:dyDescent="0.25">
      <c r="A111">
        <v>20</v>
      </c>
      <c r="B111" t="s">
        <v>74</v>
      </c>
      <c r="C111">
        <v>120</v>
      </c>
      <c r="D111">
        <v>10356</v>
      </c>
      <c r="E111" t="s">
        <v>75</v>
      </c>
      <c r="F111" t="s">
        <v>76</v>
      </c>
      <c r="G111" t="s">
        <v>77</v>
      </c>
      <c r="H111" t="s">
        <v>113</v>
      </c>
      <c r="I111" t="s">
        <v>79</v>
      </c>
      <c r="J111" t="s">
        <v>105</v>
      </c>
      <c r="K111" t="s">
        <v>106</v>
      </c>
      <c r="L111" t="s">
        <v>82</v>
      </c>
      <c r="M111" t="s">
        <v>83</v>
      </c>
      <c r="N111">
        <v>5</v>
      </c>
      <c r="O111">
        <v>6</v>
      </c>
      <c r="P111" t="s">
        <v>84</v>
      </c>
      <c r="Q111" t="s">
        <v>85</v>
      </c>
      <c r="R111" t="s">
        <v>145</v>
      </c>
      <c r="S111" t="s">
        <v>145</v>
      </c>
      <c r="T111" t="s">
        <v>87</v>
      </c>
      <c r="U111">
        <v>0</v>
      </c>
      <c r="V111" t="s">
        <v>88</v>
      </c>
      <c r="W111" t="s">
        <v>89</v>
      </c>
      <c r="X111" t="s">
        <v>88</v>
      </c>
      <c r="Y111" t="s">
        <v>122</v>
      </c>
      <c r="Z111" t="s">
        <v>148</v>
      </c>
      <c r="AA111">
        <v>716</v>
      </c>
      <c r="AB111" t="s">
        <v>92</v>
      </c>
      <c r="AC111">
        <v>0</v>
      </c>
      <c r="AD111">
        <f t="shared" si="4"/>
        <v>1</v>
      </c>
      <c r="AE111">
        <v>253</v>
      </c>
      <c r="AF111">
        <f t="shared" si="5"/>
        <v>0.35</v>
      </c>
      <c r="AG111">
        <f t="shared" si="6"/>
        <v>0.26</v>
      </c>
      <c r="AH111">
        <v>969</v>
      </c>
      <c r="AI111" t="s">
        <v>93</v>
      </c>
      <c r="AJ111" t="s">
        <v>88</v>
      </c>
      <c r="AK111" t="s">
        <v>95</v>
      </c>
      <c r="AL111" t="s">
        <v>96</v>
      </c>
      <c r="AM111">
        <v>969</v>
      </c>
      <c r="AN111">
        <v>0</v>
      </c>
      <c r="AO111">
        <v>0</v>
      </c>
      <c r="AP111">
        <f t="shared" si="7"/>
        <v>0</v>
      </c>
      <c r="AQ111">
        <v>969</v>
      </c>
      <c r="AR111">
        <v>0</v>
      </c>
      <c r="AS111">
        <v>0</v>
      </c>
      <c r="AT111">
        <v>1</v>
      </c>
      <c r="AU111">
        <v>1</v>
      </c>
      <c r="AV111">
        <v>3</v>
      </c>
      <c r="AW111">
        <v>1</v>
      </c>
      <c r="AX111" t="s">
        <v>88</v>
      </c>
      <c r="AY111">
        <v>5</v>
      </c>
      <c r="AZ111" t="s">
        <v>97</v>
      </c>
      <c r="BA111">
        <v>0</v>
      </c>
      <c r="BB111" t="s">
        <v>126</v>
      </c>
      <c r="BC111" t="s">
        <v>98</v>
      </c>
      <c r="BD111" t="s">
        <v>92</v>
      </c>
      <c r="BE111">
        <v>2</v>
      </c>
      <c r="BF111">
        <v>440</v>
      </c>
      <c r="BG111" t="s">
        <v>88</v>
      </c>
      <c r="BH111" t="s">
        <v>95</v>
      </c>
      <c r="BI111">
        <v>0</v>
      </c>
      <c r="BJ111">
        <v>0</v>
      </c>
      <c r="BK111">
        <v>0</v>
      </c>
      <c r="BL111">
        <v>0</v>
      </c>
      <c r="BM111">
        <v>0</v>
      </c>
      <c r="BN111" t="s">
        <v>127</v>
      </c>
      <c r="BO111">
        <v>0</v>
      </c>
      <c r="BP111">
        <v>1</v>
      </c>
      <c r="BQ111">
        <v>2007</v>
      </c>
      <c r="BR111" t="s">
        <v>101</v>
      </c>
      <c r="BS111" t="s">
        <v>102</v>
      </c>
      <c r="BT111">
        <v>122000</v>
      </c>
      <c r="BU111">
        <v>0</v>
      </c>
      <c r="BV111">
        <v>0</v>
      </c>
      <c r="BW111">
        <v>4</v>
      </c>
      <c r="BX111">
        <v>3</v>
      </c>
      <c r="BY111">
        <v>2</v>
      </c>
      <c r="BZ111">
        <v>133613.919781712</v>
      </c>
    </row>
    <row r="112" spans="1:78" x14ac:dyDescent="0.25">
      <c r="A112">
        <v>60</v>
      </c>
      <c r="B112" t="s">
        <v>74</v>
      </c>
      <c r="C112">
        <v>69</v>
      </c>
      <c r="D112">
        <v>14803</v>
      </c>
      <c r="E112" t="s">
        <v>75</v>
      </c>
      <c r="F112" t="s">
        <v>103</v>
      </c>
      <c r="G112" t="s">
        <v>77</v>
      </c>
      <c r="H112" t="s">
        <v>154</v>
      </c>
      <c r="I112" t="s">
        <v>79</v>
      </c>
      <c r="J112" t="s">
        <v>199</v>
      </c>
      <c r="K112" t="s">
        <v>106</v>
      </c>
      <c r="L112" t="s">
        <v>82</v>
      </c>
      <c r="M112" t="s">
        <v>107</v>
      </c>
      <c r="N112">
        <v>6</v>
      </c>
      <c r="O112">
        <v>5</v>
      </c>
      <c r="P112" t="s">
        <v>84</v>
      </c>
      <c r="Q112" t="s">
        <v>85</v>
      </c>
      <c r="R112" t="s">
        <v>145</v>
      </c>
      <c r="S112" t="s">
        <v>145</v>
      </c>
      <c r="T112" t="s">
        <v>109</v>
      </c>
      <c r="U112">
        <v>252</v>
      </c>
      <c r="V112" t="s">
        <v>88</v>
      </c>
      <c r="W112" t="s">
        <v>89</v>
      </c>
      <c r="X112" t="s">
        <v>88</v>
      </c>
      <c r="Y112" t="s">
        <v>118</v>
      </c>
      <c r="Z112" t="s">
        <v>165</v>
      </c>
      <c r="AA112">
        <v>416</v>
      </c>
      <c r="AB112" t="s">
        <v>92</v>
      </c>
      <c r="AC112">
        <v>0</v>
      </c>
      <c r="AD112">
        <f t="shared" si="4"/>
        <v>1</v>
      </c>
      <c r="AE112">
        <v>409</v>
      </c>
      <c r="AF112">
        <f t="shared" si="5"/>
        <v>0.98</v>
      </c>
      <c r="AG112">
        <f t="shared" si="6"/>
        <v>0.5</v>
      </c>
      <c r="AH112">
        <v>825</v>
      </c>
      <c r="AI112" t="s">
        <v>93</v>
      </c>
      <c r="AJ112" t="s">
        <v>90</v>
      </c>
      <c r="AK112" t="s">
        <v>95</v>
      </c>
      <c r="AL112" t="s">
        <v>96</v>
      </c>
      <c r="AM112">
        <v>1097</v>
      </c>
      <c r="AN112">
        <v>896</v>
      </c>
      <c r="AO112">
        <v>0</v>
      </c>
      <c r="AP112">
        <f t="shared" si="7"/>
        <v>0</v>
      </c>
      <c r="AQ112">
        <v>1993</v>
      </c>
      <c r="AR112">
        <v>0</v>
      </c>
      <c r="AS112">
        <v>0</v>
      </c>
      <c r="AT112">
        <v>2</v>
      </c>
      <c r="AU112">
        <v>1</v>
      </c>
      <c r="AV112">
        <v>4</v>
      </c>
      <c r="AW112">
        <v>1</v>
      </c>
      <c r="AX112" t="s">
        <v>88</v>
      </c>
      <c r="AY112">
        <v>8</v>
      </c>
      <c r="AZ112" t="s">
        <v>97</v>
      </c>
      <c r="BA112">
        <v>1</v>
      </c>
      <c r="BB112" t="s">
        <v>90</v>
      </c>
      <c r="BC112" t="s">
        <v>98</v>
      </c>
      <c r="BD112" t="s">
        <v>99</v>
      </c>
      <c r="BE112">
        <v>2</v>
      </c>
      <c r="BF112">
        <v>495</v>
      </c>
      <c r="BG112" t="s">
        <v>88</v>
      </c>
      <c r="BH112" t="s">
        <v>95</v>
      </c>
      <c r="BI112">
        <v>0</v>
      </c>
      <c r="BJ112">
        <v>66</v>
      </c>
      <c r="BK112">
        <v>0</v>
      </c>
      <c r="BL112">
        <v>0</v>
      </c>
      <c r="BM112">
        <v>0</v>
      </c>
      <c r="BN112" t="s">
        <v>149</v>
      </c>
      <c r="BO112">
        <v>0</v>
      </c>
      <c r="BP112">
        <v>6</v>
      </c>
      <c r="BQ112">
        <v>2006</v>
      </c>
      <c r="BR112" t="s">
        <v>101</v>
      </c>
      <c r="BS112" t="s">
        <v>102</v>
      </c>
      <c r="BT112">
        <v>190000</v>
      </c>
      <c r="BU112">
        <v>0</v>
      </c>
      <c r="BV112">
        <v>0</v>
      </c>
      <c r="BW112">
        <v>4</v>
      </c>
      <c r="BX112">
        <v>3</v>
      </c>
      <c r="BY112">
        <v>2</v>
      </c>
      <c r="BZ112">
        <v>191991.70034017501</v>
      </c>
    </row>
    <row r="113" spans="1:78" x14ac:dyDescent="0.25">
      <c r="A113">
        <v>30</v>
      </c>
      <c r="B113" t="s">
        <v>130</v>
      </c>
      <c r="C113">
        <v>84</v>
      </c>
      <c r="D113">
        <v>11340</v>
      </c>
      <c r="E113" t="s">
        <v>75</v>
      </c>
      <c r="F113" t="s">
        <v>76</v>
      </c>
      <c r="G113" t="s">
        <v>77</v>
      </c>
      <c r="H113" t="s">
        <v>113</v>
      </c>
      <c r="I113" t="s">
        <v>79</v>
      </c>
      <c r="J113" t="s">
        <v>131</v>
      </c>
      <c r="K113" t="s">
        <v>106</v>
      </c>
      <c r="L113" t="s">
        <v>82</v>
      </c>
      <c r="M113" t="s">
        <v>83</v>
      </c>
      <c r="N113">
        <v>6</v>
      </c>
      <c r="O113">
        <v>5</v>
      </c>
      <c r="P113" t="s">
        <v>84</v>
      </c>
      <c r="Q113" t="s">
        <v>85</v>
      </c>
      <c r="R113" t="s">
        <v>115</v>
      </c>
      <c r="S113" t="s">
        <v>115</v>
      </c>
      <c r="T113" t="s">
        <v>87</v>
      </c>
      <c r="U113">
        <v>0</v>
      </c>
      <c r="V113" t="s">
        <v>88</v>
      </c>
      <c r="W113" t="s">
        <v>117</v>
      </c>
      <c r="X113" t="s">
        <v>88</v>
      </c>
      <c r="Y113" t="s">
        <v>118</v>
      </c>
      <c r="Z113" t="s">
        <v>92</v>
      </c>
      <c r="AA113">
        <v>0</v>
      </c>
      <c r="AB113" t="s">
        <v>92</v>
      </c>
      <c r="AC113">
        <v>0</v>
      </c>
      <c r="AD113">
        <f t="shared" si="4"/>
        <v>1</v>
      </c>
      <c r="AE113">
        <v>1200</v>
      </c>
      <c r="AF113">
        <f t="shared" si="5"/>
        <v>1200</v>
      </c>
      <c r="AG113">
        <f t="shared" si="6"/>
        <v>1</v>
      </c>
      <c r="AH113">
        <v>1200</v>
      </c>
      <c r="AI113" t="s">
        <v>93</v>
      </c>
      <c r="AJ113" t="s">
        <v>88</v>
      </c>
      <c r="AK113" t="s">
        <v>95</v>
      </c>
      <c r="AL113" t="s">
        <v>152</v>
      </c>
      <c r="AM113">
        <v>1200</v>
      </c>
      <c r="AN113">
        <v>0</v>
      </c>
      <c r="AO113">
        <v>0</v>
      </c>
      <c r="AP113">
        <f t="shared" si="7"/>
        <v>0</v>
      </c>
      <c r="AQ113">
        <v>1200</v>
      </c>
      <c r="AR113">
        <v>0</v>
      </c>
      <c r="AS113">
        <v>0</v>
      </c>
      <c r="AT113">
        <v>1</v>
      </c>
      <c r="AU113">
        <v>0</v>
      </c>
      <c r="AV113">
        <v>4</v>
      </c>
      <c r="AW113">
        <v>1</v>
      </c>
      <c r="AX113" t="s">
        <v>88</v>
      </c>
      <c r="AY113">
        <v>7</v>
      </c>
      <c r="AZ113" t="s">
        <v>97</v>
      </c>
      <c r="BA113">
        <v>0</v>
      </c>
      <c r="BB113" t="s">
        <v>126</v>
      </c>
      <c r="BC113" t="s">
        <v>119</v>
      </c>
      <c r="BD113" t="s">
        <v>92</v>
      </c>
      <c r="BE113">
        <v>1</v>
      </c>
      <c r="BF113">
        <v>312</v>
      </c>
      <c r="BG113" t="s">
        <v>135</v>
      </c>
      <c r="BH113" t="s">
        <v>95</v>
      </c>
      <c r="BI113">
        <v>0</v>
      </c>
      <c r="BJ113">
        <v>0</v>
      </c>
      <c r="BK113">
        <v>228</v>
      </c>
      <c r="BL113">
        <v>0</v>
      </c>
      <c r="BM113">
        <v>0</v>
      </c>
      <c r="BN113" t="s">
        <v>100</v>
      </c>
      <c r="BO113">
        <v>0</v>
      </c>
      <c r="BP113">
        <v>3</v>
      </c>
      <c r="BQ113">
        <v>2006</v>
      </c>
      <c r="BR113" t="s">
        <v>101</v>
      </c>
      <c r="BS113" t="s">
        <v>205</v>
      </c>
      <c r="BT113">
        <v>125000</v>
      </c>
      <c r="BU113">
        <v>0</v>
      </c>
      <c r="BV113">
        <v>0</v>
      </c>
      <c r="BW113">
        <v>2</v>
      </c>
      <c r="BX113">
        <v>1</v>
      </c>
      <c r="BY113">
        <v>1</v>
      </c>
      <c r="BZ113">
        <v>118009.26348560399</v>
      </c>
    </row>
    <row r="114" spans="1:78" x14ac:dyDescent="0.25">
      <c r="A114">
        <v>50</v>
      </c>
      <c r="B114" t="s">
        <v>74</v>
      </c>
      <c r="C114">
        <v>60</v>
      </c>
      <c r="D114">
        <v>9600</v>
      </c>
      <c r="E114" t="s">
        <v>75</v>
      </c>
      <c r="F114" t="s">
        <v>76</v>
      </c>
      <c r="G114" t="s">
        <v>77</v>
      </c>
      <c r="H114" t="s">
        <v>113</v>
      </c>
      <c r="I114" t="s">
        <v>79</v>
      </c>
      <c r="J114" t="s">
        <v>194</v>
      </c>
      <c r="K114" t="s">
        <v>132</v>
      </c>
      <c r="L114" t="s">
        <v>82</v>
      </c>
      <c r="M114" t="s">
        <v>124</v>
      </c>
      <c r="N114">
        <v>6</v>
      </c>
      <c r="O114">
        <v>5</v>
      </c>
      <c r="P114" t="s">
        <v>84</v>
      </c>
      <c r="Q114" t="s">
        <v>85</v>
      </c>
      <c r="R114" t="s">
        <v>115</v>
      </c>
      <c r="S114" t="s">
        <v>115</v>
      </c>
      <c r="T114" t="s">
        <v>87</v>
      </c>
      <c r="U114">
        <v>0</v>
      </c>
      <c r="V114" t="s">
        <v>88</v>
      </c>
      <c r="W114" t="s">
        <v>117</v>
      </c>
      <c r="X114" t="s">
        <v>88</v>
      </c>
      <c r="Y114" t="s">
        <v>118</v>
      </c>
      <c r="Z114" t="s">
        <v>92</v>
      </c>
      <c r="AA114">
        <v>0</v>
      </c>
      <c r="AB114" t="s">
        <v>92</v>
      </c>
      <c r="AC114">
        <v>0</v>
      </c>
      <c r="AD114">
        <f t="shared" si="4"/>
        <v>1</v>
      </c>
      <c r="AE114">
        <v>572</v>
      </c>
      <c r="AF114">
        <f t="shared" si="5"/>
        <v>1200</v>
      </c>
      <c r="AG114">
        <f t="shared" si="6"/>
        <v>1</v>
      </c>
      <c r="AH114">
        <v>572</v>
      </c>
      <c r="AI114" t="s">
        <v>207</v>
      </c>
      <c r="AJ114" t="s">
        <v>135</v>
      </c>
      <c r="AK114" t="s">
        <v>164</v>
      </c>
      <c r="AL114" t="s">
        <v>133</v>
      </c>
      <c r="AM114">
        <v>572</v>
      </c>
      <c r="AN114">
        <v>524</v>
      </c>
      <c r="AO114">
        <v>0</v>
      </c>
      <c r="AP114">
        <f t="shared" si="7"/>
        <v>0</v>
      </c>
      <c r="AQ114">
        <v>1096</v>
      </c>
      <c r="AR114">
        <v>0</v>
      </c>
      <c r="AS114">
        <v>0</v>
      </c>
      <c r="AT114">
        <v>1</v>
      </c>
      <c r="AU114">
        <v>0</v>
      </c>
      <c r="AV114">
        <v>2</v>
      </c>
      <c r="AW114">
        <v>1</v>
      </c>
      <c r="AX114" t="s">
        <v>88</v>
      </c>
      <c r="AY114">
        <v>5</v>
      </c>
      <c r="AZ114" t="s">
        <v>97</v>
      </c>
      <c r="BA114">
        <v>0</v>
      </c>
      <c r="BB114" t="s">
        <v>126</v>
      </c>
      <c r="BC114" t="s">
        <v>176</v>
      </c>
      <c r="BD114" t="s">
        <v>176</v>
      </c>
      <c r="BE114">
        <v>0</v>
      </c>
      <c r="BF114">
        <v>0</v>
      </c>
      <c r="BG114" t="s">
        <v>176</v>
      </c>
      <c r="BH114" t="s">
        <v>164</v>
      </c>
      <c r="BI114">
        <v>0</v>
      </c>
      <c r="BJ114">
        <v>8</v>
      </c>
      <c r="BK114">
        <v>128</v>
      </c>
      <c r="BL114">
        <v>0</v>
      </c>
      <c r="BM114">
        <v>0</v>
      </c>
      <c r="BN114" t="s">
        <v>100</v>
      </c>
      <c r="BO114">
        <v>0</v>
      </c>
      <c r="BP114">
        <v>4</v>
      </c>
      <c r="BQ114">
        <v>2008</v>
      </c>
      <c r="BR114" t="s">
        <v>101</v>
      </c>
      <c r="BS114" t="s">
        <v>102</v>
      </c>
      <c r="BT114">
        <v>79000</v>
      </c>
      <c r="BU114">
        <v>0</v>
      </c>
      <c r="BV114">
        <v>0</v>
      </c>
      <c r="BW114">
        <v>2</v>
      </c>
      <c r="BX114" t="s">
        <v>176</v>
      </c>
      <c r="BY114">
        <v>1</v>
      </c>
      <c r="BZ114">
        <v>75320.779806692997</v>
      </c>
    </row>
    <row r="115" spans="1:78" x14ac:dyDescent="0.25">
      <c r="A115">
        <v>20</v>
      </c>
      <c r="B115" t="s">
        <v>74</v>
      </c>
      <c r="C115">
        <v>60</v>
      </c>
      <c r="D115">
        <v>7200</v>
      </c>
      <c r="E115" t="s">
        <v>75</v>
      </c>
      <c r="F115" t="s">
        <v>76</v>
      </c>
      <c r="G115" t="s">
        <v>77</v>
      </c>
      <c r="H115" t="s">
        <v>104</v>
      </c>
      <c r="I115" t="s">
        <v>79</v>
      </c>
      <c r="J115" t="s">
        <v>147</v>
      </c>
      <c r="K115" t="s">
        <v>106</v>
      </c>
      <c r="L115" t="s">
        <v>82</v>
      </c>
      <c r="M115" t="s">
        <v>83</v>
      </c>
      <c r="N115">
        <v>5</v>
      </c>
      <c r="O115">
        <v>7</v>
      </c>
      <c r="P115" t="s">
        <v>137</v>
      </c>
      <c r="Q115" t="s">
        <v>85</v>
      </c>
      <c r="R115" t="s">
        <v>115</v>
      </c>
      <c r="S115" t="s">
        <v>115</v>
      </c>
      <c r="T115" t="s">
        <v>87</v>
      </c>
      <c r="U115">
        <v>0</v>
      </c>
      <c r="V115" t="s">
        <v>88</v>
      </c>
      <c r="W115" t="s">
        <v>89</v>
      </c>
      <c r="X115" t="s">
        <v>157</v>
      </c>
      <c r="Y115" t="s">
        <v>157</v>
      </c>
      <c r="Z115" t="s">
        <v>157</v>
      </c>
      <c r="AA115">
        <v>0</v>
      </c>
      <c r="AB115" t="s">
        <v>157</v>
      </c>
      <c r="AC115">
        <v>0</v>
      </c>
      <c r="AD115">
        <f t="shared" si="4"/>
        <v>-1</v>
      </c>
      <c r="AE115">
        <v>0</v>
      </c>
      <c r="AF115">
        <f t="shared" si="5"/>
        <v>-1</v>
      </c>
      <c r="AG115">
        <f t="shared" si="6"/>
        <v>-1</v>
      </c>
      <c r="AH115">
        <v>0</v>
      </c>
      <c r="AI115" t="s">
        <v>93</v>
      </c>
      <c r="AJ115" t="s">
        <v>88</v>
      </c>
      <c r="AK115" t="s">
        <v>95</v>
      </c>
      <c r="AL115" t="s">
        <v>133</v>
      </c>
      <c r="AM115">
        <v>1040</v>
      </c>
      <c r="AN115">
        <v>0</v>
      </c>
      <c r="AO115">
        <v>0</v>
      </c>
      <c r="AP115">
        <f t="shared" si="7"/>
        <v>0</v>
      </c>
      <c r="AQ115">
        <v>1040</v>
      </c>
      <c r="AR115">
        <v>0</v>
      </c>
      <c r="AS115">
        <v>0</v>
      </c>
      <c r="AT115">
        <v>1</v>
      </c>
      <c r="AU115">
        <v>0</v>
      </c>
      <c r="AV115">
        <v>2</v>
      </c>
      <c r="AW115">
        <v>1</v>
      </c>
      <c r="AX115" t="s">
        <v>88</v>
      </c>
      <c r="AY115">
        <v>5</v>
      </c>
      <c r="AZ115" t="s">
        <v>97</v>
      </c>
      <c r="BA115">
        <v>0</v>
      </c>
      <c r="BB115" t="s">
        <v>126</v>
      </c>
      <c r="BC115" t="s">
        <v>119</v>
      </c>
      <c r="BD115" t="s">
        <v>92</v>
      </c>
      <c r="BE115">
        <v>2</v>
      </c>
      <c r="BF115">
        <v>625</v>
      </c>
      <c r="BG115" t="s">
        <v>88</v>
      </c>
      <c r="BH115" t="s">
        <v>95</v>
      </c>
      <c r="BI115">
        <v>0</v>
      </c>
      <c r="BJ115">
        <v>0</v>
      </c>
      <c r="BK115">
        <v>0</v>
      </c>
      <c r="BL115">
        <v>0</v>
      </c>
      <c r="BM115">
        <v>0</v>
      </c>
      <c r="BN115" t="s">
        <v>100</v>
      </c>
      <c r="BO115">
        <v>0</v>
      </c>
      <c r="BP115">
        <v>6</v>
      </c>
      <c r="BQ115">
        <v>2006</v>
      </c>
      <c r="BR115" t="s">
        <v>101</v>
      </c>
      <c r="BS115" t="s">
        <v>102</v>
      </c>
      <c r="BT115">
        <v>109500</v>
      </c>
      <c r="BU115">
        <v>0</v>
      </c>
      <c r="BV115">
        <v>0</v>
      </c>
      <c r="BW115">
        <v>3</v>
      </c>
      <c r="BX115">
        <v>2</v>
      </c>
      <c r="BY115">
        <v>1</v>
      </c>
      <c r="BZ115">
        <v>110058.570281459</v>
      </c>
    </row>
    <row r="116" spans="1:78" x14ac:dyDescent="0.25">
      <c r="A116">
        <v>60</v>
      </c>
      <c r="B116" t="s">
        <v>74</v>
      </c>
      <c r="C116">
        <v>92</v>
      </c>
      <c r="D116">
        <v>12003</v>
      </c>
      <c r="E116" t="s">
        <v>75</v>
      </c>
      <c r="F116" t="s">
        <v>76</v>
      </c>
      <c r="G116" t="s">
        <v>77</v>
      </c>
      <c r="H116" t="s">
        <v>113</v>
      </c>
      <c r="I116" t="s">
        <v>79</v>
      </c>
      <c r="J116" t="s">
        <v>170</v>
      </c>
      <c r="K116" t="s">
        <v>106</v>
      </c>
      <c r="L116" t="s">
        <v>82</v>
      </c>
      <c r="M116" t="s">
        <v>107</v>
      </c>
      <c r="N116">
        <v>8</v>
      </c>
      <c r="O116">
        <v>5</v>
      </c>
      <c r="P116" t="s">
        <v>84</v>
      </c>
      <c r="Q116" t="s">
        <v>85</v>
      </c>
      <c r="R116" t="s">
        <v>108</v>
      </c>
      <c r="S116" t="s">
        <v>108</v>
      </c>
      <c r="T116" t="s">
        <v>109</v>
      </c>
      <c r="U116">
        <v>84</v>
      </c>
      <c r="V116" t="s">
        <v>90</v>
      </c>
      <c r="W116" t="s">
        <v>110</v>
      </c>
      <c r="X116" t="s">
        <v>94</v>
      </c>
      <c r="Y116" t="s">
        <v>118</v>
      </c>
      <c r="Z116" t="s">
        <v>92</v>
      </c>
      <c r="AA116">
        <v>0</v>
      </c>
      <c r="AB116" t="s">
        <v>92</v>
      </c>
      <c r="AC116">
        <v>0</v>
      </c>
      <c r="AD116">
        <f t="shared" si="4"/>
        <v>1</v>
      </c>
      <c r="AE116">
        <v>774</v>
      </c>
      <c r="AF116">
        <f t="shared" si="5"/>
        <v>1200</v>
      </c>
      <c r="AG116">
        <f t="shared" si="6"/>
        <v>1</v>
      </c>
      <c r="AH116">
        <v>774</v>
      </c>
      <c r="AI116" t="s">
        <v>93</v>
      </c>
      <c r="AJ116" t="s">
        <v>94</v>
      </c>
      <c r="AK116" t="s">
        <v>95</v>
      </c>
      <c r="AL116" t="s">
        <v>96</v>
      </c>
      <c r="AM116">
        <v>774</v>
      </c>
      <c r="AN116">
        <v>1194</v>
      </c>
      <c r="AO116">
        <v>0</v>
      </c>
      <c r="AP116">
        <f t="shared" si="7"/>
        <v>0</v>
      </c>
      <c r="AQ116">
        <v>1968</v>
      </c>
      <c r="AR116">
        <v>0</v>
      </c>
      <c r="AS116">
        <v>0</v>
      </c>
      <c r="AT116">
        <v>2</v>
      </c>
      <c r="AU116">
        <v>1</v>
      </c>
      <c r="AV116">
        <v>4</v>
      </c>
      <c r="AW116">
        <v>1</v>
      </c>
      <c r="AX116" t="s">
        <v>94</v>
      </c>
      <c r="AY116">
        <v>8</v>
      </c>
      <c r="AZ116" t="s">
        <v>97</v>
      </c>
      <c r="BA116">
        <v>1</v>
      </c>
      <c r="BB116" t="s">
        <v>90</v>
      </c>
      <c r="BC116" t="s">
        <v>139</v>
      </c>
      <c r="BD116" t="s">
        <v>140</v>
      </c>
      <c r="BE116">
        <v>3</v>
      </c>
      <c r="BF116">
        <v>680</v>
      </c>
      <c r="BG116" t="s">
        <v>88</v>
      </c>
      <c r="BH116" t="s">
        <v>95</v>
      </c>
      <c r="BI116">
        <v>0</v>
      </c>
      <c r="BJ116">
        <v>75</v>
      </c>
      <c r="BK116">
        <v>0</v>
      </c>
      <c r="BL116">
        <v>0</v>
      </c>
      <c r="BM116">
        <v>0</v>
      </c>
      <c r="BN116" t="s">
        <v>100</v>
      </c>
      <c r="BO116">
        <v>0</v>
      </c>
      <c r="BP116">
        <v>5</v>
      </c>
      <c r="BQ116">
        <v>2010</v>
      </c>
      <c r="BR116" t="s">
        <v>141</v>
      </c>
      <c r="BS116" t="s">
        <v>142</v>
      </c>
      <c r="BT116">
        <v>269500</v>
      </c>
      <c r="BU116">
        <v>0</v>
      </c>
      <c r="BV116">
        <v>0</v>
      </c>
      <c r="BW116">
        <v>6</v>
      </c>
      <c r="BX116">
        <v>5</v>
      </c>
      <c r="BY116">
        <v>4</v>
      </c>
      <c r="BZ116">
        <v>275144.65344219102</v>
      </c>
    </row>
    <row r="117" spans="1:78" x14ac:dyDescent="0.25">
      <c r="A117">
        <v>60</v>
      </c>
      <c r="B117" t="s">
        <v>74</v>
      </c>
      <c r="C117">
        <v>134</v>
      </c>
      <c r="D117">
        <v>19378</v>
      </c>
      <c r="E117" t="s">
        <v>75</v>
      </c>
      <c r="F117" t="s">
        <v>103</v>
      </c>
      <c r="G117" t="s">
        <v>184</v>
      </c>
      <c r="H117" t="s">
        <v>113</v>
      </c>
      <c r="I117" t="s">
        <v>79</v>
      </c>
      <c r="J117" t="s">
        <v>177</v>
      </c>
      <c r="K117" t="s">
        <v>106</v>
      </c>
      <c r="L117" t="s">
        <v>82</v>
      </c>
      <c r="M117" t="s">
        <v>107</v>
      </c>
      <c r="N117">
        <v>7</v>
      </c>
      <c r="O117">
        <v>5</v>
      </c>
      <c r="P117" t="s">
        <v>84</v>
      </c>
      <c r="Q117" t="s">
        <v>85</v>
      </c>
      <c r="R117" t="s">
        <v>108</v>
      </c>
      <c r="S117" t="s">
        <v>108</v>
      </c>
      <c r="T117" t="s">
        <v>109</v>
      </c>
      <c r="U117">
        <v>456</v>
      </c>
      <c r="V117" t="s">
        <v>90</v>
      </c>
      <c r="W117" t="s">
        <v>110</v>
      </c>
      <c r="X117" t="s">
        <v>90</v>
      </c>
      <c r="Y117" t="s">
        <v>111</v>
      </c>
      <c r="Z117" t="s">
        <v>112</v>
      </c>
      <c r="AA117">
        <v>57</v>
      </c>
      <c r="AB117" t="s">
        <v>92</v>
      </c>
      <c r="AC117">
        <v>0</v>
      </c>
      <c r="AD117">
        <f t="shared" si="4"/>
        <v>1</v>
      </c>
      <c r="AE117">
        <v>1335</v>
      </c>
      <c r="AF117">
        <f t="shared" si="5"/>
        <v>23.42</v>
      </c>
      <c r="AG117">
        <f t="shared" si="6"/>
        <v>0.96</v>
      </c>
      <c r="AH117">
        <v>1392</v>
      </c>
      <c r="AI117" t="s">
        <v>93</v>
      </c>
      <c r="AJ117" t="s">
        <v>94</v>
      </c>
      <c r="AK117" t="s">
        <v>95</v>
      </c>
      <c r="AL117" t="s">
        <v>96</v>
      </c>
      <c r="AM117">
        <v>1392</v>
      </c>
      <c r="AN117">
        <v>1070</v>
      </c>
      <c r="AO117">
        <v>0</v>
      </c>
      <c r="AP117">
        <f t="shared" si="7"/>
        <v>0</v>
      </c>
      <c r="AQ117">
        <v>2462</v>
      </c>
      <c r="AR117">
        <v>1</v>
      </c>
      <c r="AS117">
        <v>0</v>
      </c>
      <c r="AT117">
        <v>2</v>
      </c>
      <c r="AU117">
        <v>1</v>
      </c>
      <c r="AV117">
        <v>4</v>
      </c>
      <c r="AW117">
        <v>1</v>
      </c>
      <c r="AX117" t="s">
        <v>90</v>
      </c>
      <c r="AY117">
        <v>9</v>
      </c>
      <c r="AZ117" t="s">
        <v>97</v>
      </c>
      <c r="BA117">
        <v>1</v>
      </c>
      <c r="BB117" t="s">
        <v>90</v>
      </c>
      <c r="BC117" t="s">
        <v>98</v>
      </c>
      <c r="BD117" t="s">
        <v>99</v>
      </c>
      <c r="BE117">
        <v>2</v>
      </c>
      <c r="BF117">
        <v>576</v>
      </c>
      <c r="BG117" t="s">
        <v>88</v>
      </c>
      <c r="BH117" t="s">
        <v>95</v>
      </c>
      <c r="BI117">
        <v>239</v>
      </c>
      <c r="BJ117">
        <v>132</v>
      </c>
      <c r="BK117">
        <v>0</v>
      </c>
      <c r="BL117">
        <v>168</v>
      </c>
      <c r="BM117">
        <v>0</v>
      </c>
      <c r="BN117" t="s">
        <v>100</v>
      </c>
      <c r="BO117">
        <v>0</v>
      </c>
      <c r="BP117">
        <v>3</v>
      </c>
      <c r="BQ117">
        <v>2006</v>
      </c>
      <c r="BR117" t="s">
        <v>141</v>
      </c>
      <c r="BS117" t="s">
        <v>142</v>
      </c>
      <c r="BT117">
        <v>320000</v>
      </c>
      <c r="BU117">
        <v>0</v>
      </c>
      <c r="BV117">
        <v>0</v>
      </c>
      <c r="BW117">
        <v>6</v>
      </c>
      <c r="BX117">
        <v>5</v>
      </c>
      <c r="BY117">
        <v>4</v>
      </c>
      <c r="BZ117">
        <v>303755.15054987499</v>
      </c>
    </row>
    <row r="118" spans="1:78" x14ac:dyDescent="0.25">
      <c r="A118">
        <v>20</v>
      </c>
      <c r="B118" t="s">
        <v>74</v>
      </c>
      <c r="C118">
        <v>69</v>
      </c>
      <c r="D118">
        <v>11120</v>
      </c>
      <c r="E118" t="s">
        <v>75</v>
      </c>
      <c r="F118" t="s">
        <v>103</v>
      </c>
      <c r="G118" t="s">
        <v>77</v>
      </c>
      <c r="H118" t="s">
        <v>154</v>
      </c>
      <c r="I118" t="s">
        <v>79</v>
      </c>
      <c r="J118" t="s">
        <v>80</v>
      </c>
      <c r="K118" t="s">
        <v>106</v>
      </c>
      <c r="L118" t="s">
        <v>82</v>
      </c>
      <c r="M118" t="s">
        <v>83</v>
      </c>
      <c r="N118">
        <v>6</v>
      </c>
      <c r="O118">
        <v>6</v>
      </c>
      <c r="P118" t="s">
        <v>84</v>
      </c>
      <c r="Q118" t="s">
        <v>85</v>
      </c>
      <c r="R118" t="s">
        <v>146</v>
      </c>
      <c r="S118" t="s">
        <v>146</v>
      </c>
      <c r="T118" t="s">
        <v>87</v>
      </c>
      <c r="U118">
        <v>0</v>
      </c>
      <c r="V118" t="s">
        <v>88</v>
      </c>
      <c r="W118" t="s">
        <v>110</v>
      </c>
      <c r="X118" t="s">
        <v>90</v>
      </c>
      <c r="Y118" t="s">
        <v>118</v>
      </c>
      <c r="Z118" t="s">
        <v>148</v>
      </c>
      <c r="AA118">
        <v>660</v>
      </c>
      <c r="AB118" t="s">
        <v>92</v>
      </c>
      <c r="AC118">
        <v>0</v>
      </c>
      <c r="AD118">
        <f t="shared" si="4"/>
        <v>1</v>
      </c>
      <c r="AE118">
        <v>572</v>
      </c>
      <c r="AF118">
        <f t="shared" si="5"/>
        <v>0.87</v>
      </c>
      <c r="AG118">
        <f t="shared" si="6"/>
        <v>0.46</v>
      </c>
      <c r="AH118">
        <v>1232</v>
      </c>
      <c r="AI118" t="s">
        <v>93</v>
      </c>
      <c r="AJ118" t="s">
        <v>88</v>
      </c>
      <c r="AK118" t="s">
        <v>95</v>
      </c>
      <c r="AL118" t="s">
        <v>96</v>
      </c>
      <c r="AM118">
        <v>1232</v>
      </c>
      <c r="AN118">
        <v>0</v>
      </c>
      <c r="AO118">
        <v>0</v>
      </c>
      <c r="AP118">
        <f t="shared" si="7"/>
        <v>0</v>
      </c>
      <c r="AQ118">
        <v>1232</v>
      </c>
      <c r="AR118">
        <v>0</v>
      </c>
      <c r="AS118">
        <v>0</v>
      </c>
      <c r="AT118">
        <v>2</v>
      </c>
      <c r="AU118">
        <v>0</v>
      </c>
      <c r="AV118">
        <v>3</v>
      </c>
      <c r="AW118">
        <v>1</v>
      </c>
      <c r="AX118" t="s">
        <v>88</v>
      </c>
      <c r="AY118">
        <v>6</v>
      </c>
      <c r="AZ118" t="s">
        <v>97</v>
      </c>
      <c r="BA118">
        <v>0</v>
      </c>
      <c r="BB118" t="s">
        <v>126</v>
      </c>
      <c r="BC118" t="s">
        <v>98</v>
      </c>
      <c r="BD118" t="s">
        <v>92</v>
      </c>
      <c r="BE118">
        <v>2</v>
      </c>
      <c r="BF118">
        <v>516</v>
      </c>
      <c r="BG118" t="s">
        <v>88</v>
      </c>
      <c r="BH118" t="s">
        <v>95</v>
      </c>
      <c r="BI118">
        <v>0</v>
      </c>
      <c r="BJ118">
        <v>0</v>
      </c>
      <c r="BK118">
        <v>0</v>
      </c>
      <c r="BL118">
        <v>0</v>
      </c>
      <c r="BM118">
        <v>0</v>
      </c>
      <c r="BN118" t="s">
        <v>100</v>
      </c>
      <c r="BO118">
        <v>0</v>
      </c>
      <c r="BP118">
        <v>6</v>
      </c>
      <c r="BQ118">
        <v>2008</v>
      </c>
      <c r="BR118" t="s">
        <v>101</v>
      </c>
      <c r="BS118" t="s">
        <v>102</v>
      </c>
      <c r="BT118">
        <v>162500</v>
      </c>
      <c r="BU118">
        <v>0</v>
      </c>
      <c r="BV118">
        <v>0</v>
      </c>
      <c r="BW118">
        <v>5</v>
      </c>
      <c r="BX118">
        <v>4</v>
      </c>
      <c r="BY118">
        <v>3</v>
      </c>
      <c r="BZ118">
        <v>158016.02046996501</v>
      </c>
    </row>
    <row r="119" spans="1:78" x14ac:dyDescent="0.25">
      <c r="A119">
        <v>20</v>
      </c>
      <c r="B119" t="s">
        <v>74</v>
      </c>
      <c r="C119">
        <v>95</v>
      </c>
      <c r="D119">
        <v>12182</v>
      </c>
      <c r="E119" t="s">
        <v>75</v>
      </c>
      <c r="F119" t="s">
        <v>76</v>
      </c>
      <c r="G119" t="s">
        <v>77</v>
      </c>
      <c r="H119" t="s">
        <v>113</v>
      </c>
      <c r="I119" t="s">
        <v>79</v>
      </c>
      <c r="J119" t="s">
        <v>136</v>
      </c>
      <c r="K119" t="s">
        <v>106</v>
      </c>
      <c r="L119" t="s">
        <v>82</v>
      </c>
      <c r="M119" t="s">
        <v>83</v>
      </c>
      <c r="N119">
        <v>7</v>
      </c>
      <c r="O119">
        <v>5</v>
      </c>
      <c r="P119" t="s">
        <v>84</v>
      </c>
      <c r="Q119" t="s">
        <v>85</v>
      </c>
      <c r="R119" t="s">
        <v>108</v>
      </c>
      <c r="S119" t="s">
        <v>108</v>
      </c>
      <c r="T119" t="s">
        <v>109</v>
      </c>
      <c r="U119">
        <v>226</v>
      </c>
      <c r="V119" t="s">
        <v>90</v>
      </c>
      <c r="W119" t="s">
        <v>110</v>
      </c>
      <c r="X119" t="s">
        <v>90</v>
      </c>
      <c r="Y119" t="s">
        <v>111</v>
      </c>
      <c r="Z119" t="s">
        <v>148</v>
      </c>
      <c r="AA119">
        <v>1201</v>
      </c>
      <c r="AB119" t="s">
        <v>92</v>
      </c>
      <c r="AC119">
        <v>0</v>
      </c>
      <c r="AD119">
        <f t="shared" si="4"/>
        <v>1</v>
      </c>
      <c r="AE119">
        <v>340</v>
      </c>
      <c r="AF119">
        <f t="shared" si="5"/>
        <v>0.28000000000000003</v>
      </c>
      <c r="AG119">
        <f t="shared" si="6"/>
        <v>0.22</v>
      </c>
      <c r="AH119">
        <v>1541</v>
      </c>
      <c r="AI119" t="s">
        <v>93</v>
      </c>
      <c r="AJ119" t="s">
        <v>94</v>
      </c>
      <c r="AK119" t="s">
        <v>95</v>
      </c>
      <c r="AL119" t="s">
        <v>96</v>
      </c>
      <c r="AM119">
        <v>1541</v>
      </c>
      <c r="AN119">
        <v>0</v>
      </c>
      <c r="AO119">
        <v>0</v>
      </c>
      <c r="AP119">
        <f t="shared" si="7"/>
        <v>0</v>
      </c>
      <c r="AQ119">
        <v>1541</v>
      </c>
      <c r="AR119">
        <v>0</v>
      </c>
      <c r="AS119">
        <v>0</v>
      </c>
      <c r="AT119">
        <v>2</v>
      </c>
      <c r="AU119">
        <v>0</v>
      </c>
      <c r="AV119">
        <v>3</v>
      </c>
      <c r="AW119">
        <v>1</v>
      </c>
      <c r="AX119" t="s">
        <v>90</v>
      </c>
      <c r="AY119">
        <v>7</v>
      </c>
      <c r="AZ119" t="s">
        <v>97</v>
      </c>
      <c r="BA119">
        <v>1</v>
      </c>
      <c r="BB119" t="s">
        <v>90</v>
      </c>
      <c r="BC119" t="s">
        <v>98</v>
      </c>
      <c r="BD119" t="s">
        <v>99</v>
      </c>
      <c r="BE119">
        <v>2</v>
      </c>
      <c r="BF119">
        <v>532</v>
      </c>
      <c r="BG119" t="s">
        <v>88</v>
      </c>
      <c r="BH119" t="s">
        <v>95</v>
      </c>
      <c r="BI119">
        <v>0</v>
      </c>
      <c r="BJ119">
        <v>70</v>
      </c>
      <c r="BK119">
        <v>0</v>
      </c>
      <c r="BL119">
        <v>0</v>
      </c>
      <c r="BM119">
        <v>0</v>
      </c>
      <c r="BN119" t="s">
        <v>100</v>
      </c>
      <c r="BO119">
        <v>0</v>
      </c>
      <c r="BP119">
        <v>5</v>
      </c>
      <c r="BQ119">
        <v>2010</v>
      </c>
      <c r="BR119" t="s">
        <v>141</v>
      </c>
      <c r="BS119" t="s">
        <v>142</v>
      </c>
      <c r="BT119">
        <v>220000</v>
      </c>
      <c r="BU119">
        <v>0</v>
      </c>
      <c r="BV119">
        <v>0</v>
      </c>
      <c r="BW119">
        <v>6</v>
      </c>
      <c r="BX119">
        <v>5</v>
      </c>
      <c r="BY119">
        <v>4</v>
      </c>
      <c r="BZ119">
        <v>234102.525906328</v>
      </c>
    </row>
    <row r="120" spans="1:78" x14ac:dyDescent="0.25">
      <c r="A120">
        <v>45</v>
      </c>
      <c r="B120" t="s">
        <v>74</v>
      </c>
      <c r="C120">
        <v>55</v>
      </c>
      <c r="D120">
        <v>5500</v>
      </c>
      <c r="E120" t="s">
        <v>75</v>
      </c>
      <c r="F120" t="s">
        <v>76</v>
      </c>
      <c r="G120" t="s">
        <v>77</v>
      </c>
      <c r="H120" t="s">
        <v>104</v>
      </c>
      <c r="I120" t="s">
        <v>79</v>
      </c>
      <c r="J120" t="s">
        <v>131</v>
      </c>
      <c r="K120" t="s">
        <v>106</v>
      </c>
      <c r="L120" t="s">
        <v>82</v>
      </c>
      <c r="M120" t="s">
        <v>151</v>
      </c>
      <c r="N120">
        <v>4</v>
      </c>
      <c r="O120">
        <v>6</v>
      </c>
      <c r="P120" t="s">
        <v>84</v>
      </c>
      <c r="Q120" t="s">
        <v>85</v>
      </c>
      <c r="R120" t="s">
        <v>86</v>
      </c>
      <c r="S120" t="s">
        <v>86</v>
      </c>
      <c r="T120" t="s">
        <v>87</v>
      </c>
      <c r="U120">
        <v>0</v>
      </c>
      <c r="V120" t="s">
        <v>88</v>
      </c>
      <c r="W120" t="s">
        <v>89</v>
      </c>
      <c r="X120" t="s">
        <v>88</v>
      </c>
      <c r="Y120" t="s">
        <v>118</v>
      </c>
      <c r="Z120" t="s">
        <v>92</v>
      </c>
      <c r="AA120">
        <v>0</v>
      </c>
      <c r="AB120" t="s">
        <v>92</v>
      </c>
      <c r="AC120">
        <v>0</v>
      </c>
      <c r="AD120">
        <f t="shared" si="4"/>
        <v>1</v>
      </c>
      <c r="AE120">
        <v>882</v>
      </c>
      <c r="AF120">
        <f t="shared" si="5"/>
        <v>1200</v>
      </c>
      <c r="AG120">
        <f t="shared" si="6"/>
        <v>1</v>
      </c>
      <c r="AH120">
        <v>882</v>
      </c>
      <c r="AI120" t="s">
        <v>93</v>
      </c>
      <c r="AJ120" t="s">
        <v>94</v>
      </c>
      <c r="AK120" t="s">
        <v>95</v>
      </c>
      <c r="AL120" t="s">
        <v>96</v>
      </c>
      <c r="AM120">
        <v>882</v>
      </c>
      <c r="AN120">
        <v>0</v>
      </c>
      <c r="AO120">
        <v>0</v>
      </c>
      <c r="AP120">
        <f t="shared" si="7"/>
        <v>0</v>
      </c>
      <c r="AQ120">
        <v>882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1</v>
      </c>
      <c r="AX120" t="s">
        <v>88</v>
      </c>
      <c r="AY120">
        <v>4</v>
      </c>
      <c r="AZ120" t="s">
        <v>97</v>
      </c>
      <c r="BA120">
        <v>0</v>
      </c>
      <c r="BB120" t="s">
        <v>126</v>
      </c>
      <c r="BC120" t="s">
        <v>176</v>
      </c>
      <c r="BD120" t="s">
        <v>176</v>
      </c>
      <c r="BE120">
        <v>0</v>
      </c>
      <c r="BF120">
        <v>0</v>
      </c>
      <c r="BG120" t="s">
        <v>176</v>
      </c>
      <c r="BH120" t="s">
        <v>95</v>
      </c>
      <c r="BI120">
        <v>0</v>
      </c>
      <c r="BJ120">
        <v>0</v>
      </c>
      <c r="BK120">
        <v>0</v>
      </c>
      <c r="BL120">
        <v>0</v>
      </c>
      <c r="BM120">
        <v>0</v>
      </c>
      <c r="BN120" t="s">
        <v>127</v>
      </c>
      <c r="BO120">
        <v>0</v>
      </c>
      <c r="BP120">
        <v>4</v>
      </c>
      <c r="BQ120">
        <v>2007</v>
      </c>
      <c r="BR120" t="s">
        <v>101</v>
      </c>
      <c r="BS120" t="s">
        <v>102</v>
      </c>
      <c r="BT120">
        <v>103200</v>
      </c>
      <c r="BU120">
        <v>0</v>
      </c>
      <c r="BV120">
        <v>0</v>
      </c>
      <c r="BW120">
        <v>4</v>
      </c>
      <c r="BX120" t="s">
        <v>176</v>
      </c>
      <c r="BY120">
        <v>2</v>
      </c>
      <c r="BZ120">
        <v>98442.509908748994</v>
      </c>
    </row>
    <row r="121" spans="1:78" x14ac:dyDescent="0.25">
      <c r="A121">
        <v>40</v>
      </c>
      <c r="B121" t="s">
        <v>130</v>
      </c>
      <c r="C121">
        <v>40</v>
      </c>
      <c r="D121">
        <v>5400</v>
      </c>
      <c r="E121" t="s">
        <v>167</v>
      </c>
      <c r="F121" t="s">
        <v>76</v>
      </c>
      <c r="G121" t="s">
        <v>77</v>
      </c>
      <c r="H121" t="s">
        <v>113</v>
      </c>
      <c r="I121" t="s">
        <v>79</v>
      </c>
      <c r="J121" t="s">
        <v>131</v>
      </c>
      <c r="K121" t="s">
        <v>106</v>
      </c>
      <c r="L121" t="s">
        <v>82</v>
      </c>
      <c r="M121" t="s">
        <v>83</v>
      </c>
      <c r="N121">
        <v>6</v>
      </c>
      <c r="O121">
        <v>7</v>
      </c>
      <c r="P121" t="s">
        <v>84</v>
      </c>
      <c r="Q121" t="s">
        <v>85</v>
      </c>
      <c r="R121" t="s">
        <v>86</v>
      </c>
      <c r="S121" t="s">
        <v>86</v>
      </c>
      <c r="T121" t="s">
        <v>87</v>
      </c>
      <c r="U121">
        <v>0</v>
      </c>
      <c r="V121" t="s">
        <v>88</v>
      </c>
      <c r="W121" t="s">
        <v>117</v>
      </c>
      <c r="X121" t="s">
        <v>88</v>
      </c>
      <c r="Y121" t="s">
        <v>111</v>
      </c>
      <c r="Z121" t="s">
        <v>173</v>
      </c>
      <c r="AA121">
        <v>370</v>
      </c>
      <c r="AB121" t="s">
        <v>92</v>
      </c>
      <c r="AC121">
        <v>0</v>
      </c>
      <c r="AD121">
        <f t="shared" si="4"/>
        <v>1</v>
      </c>
      <c r="AE121">
        <v>779</v>
      </c>
      <c r="AF121">
        <f t="shared" si="5"/>
        <v>2.11</v>
      </c>
      <c r="AG121">
        <f t="shared" si="6"/>
        <v>0.68</v>
      </c>
      <c r="AH121">
        <v>1149</v>
      </c>
      <c r="AI121" t="s">
        <v>93</v>
      </c>
      <c r="AJ121" t="s">
        <v>90</v>
      </c>
      <c r="AK121" t="s">
        <v>95</v>
      </c>
      <c r="AL121" t="s">
        <v>152</v>
      </c>
      <c r="AM121">
        <v>1149</v>
      </c>
      <c r="AN121">
        <v>467</v>
      </c>
      <c r="AO121">
        <v>0</v>
      </c>
      <c r="AP121">
        <f t="shared" si="7"/>
        <v>0</v>
      </c>
      <c r="AQ121">
        <v>1616</v>
      </c>
      <c r="AR121">
        <v>0</v>
      </c>
      <c r="AS121">
        <v>0</v>
      </c>
      <c r="AT121">
        <v>2</v>
      </c>
      <c r="AU121">
        <v>0</v>
      </c>
      <c r="AV121">
        <v>3</v>
      </c>
      <c r="AW121">
        <v>1</v>
      </c>
      <c r="AX121" t="s">
        <v>90</v>
      </c>
      <c r="AY121">
        <v>5</v>
      </c>
      <c r="AZ121" t="s">
        <v>97</v>
      </c>
      <c r="BA121">
        <v>0</v>
      </c>
      <c r="BB121" t="s">
        <v>126</v>
      </c>
      <c r="BC121" t="s">
        <v>119</v>
      </c>
      <c r="BD121" t="s">
        <v>92</v>
      </c>
      <c r="BE121">
        <v>1</v>
      </c>
      <c r="BF121">
        <v>216</v>
      </c>
      <c r="BG121" t="s">
        <v>88</v>
      </c>
      <c r="BH121" t="s">
        <v>95</v>
      </c>
      <c r="BI121">
        <v>0</v>
      </c>
      <c r="BJ121">
        <v>0</v>
      </c>
      <c r="BK121">
        <v>183</v>
      </c>
      <c r="BL121">
        <v>0</v>
      </c>
      <c r="BM121">
        <v>0</v>
      </c>
      <c r="BN121" t="s">
        <v>100</v>
      </c>
      <c r="BO121">
        <v>0</v>
      </c>
      <c r="BP121">
        <v>10</v>
      </c>
      <c r="BQ121">
        <v>2007</v>
      </c>
      <c r="BR121" t="s">
        <v>101</v>
      </c>
      <c r="BS121" t="s">
        <v>102</v>
      </c>
      <c r="BT121">
        <v>152000</v>
      </c>
      <c r="BU121">
        <v>0</v>
      </c>
      <c r="BV121">
        <v>0</v>
      </c>
      <c r="BW121">
        <v>3</v>
      </c>
      <c r="BX121">
        <v>2</v>
      </c>
      <c r="BY121">
        <v>4</v>
      </c>
      <c r="BZ121">
        <v>149112.09549064201</v>
      </c>
    </row>
    <row r="122" spans="1:78" x14ac:dyDescent="0.25">
      <c r="A122">
        <v>20</v>
      </c>
      <c r="B122" t="s">
        <v>74</v>
      </c>
      <c r="C122">
        <v>69</v>
      </c>
      <c r="D122">
        <v>10708</v>
      </c>
      <c r="E122" t="s">
        <v>75</v>
      </c>
      <c r="F122" t="s">
        <v>103</v>
      </c>
      <c r="G122" t="s">
        <v>77</v>
      </c>
      <c r="H122" t="s">
        <v>104</v>
      </c>
      <c r="I122" t="s">
        <v>79</v>
      </c>
      <c r="J122" t="s">
        <v>187</v>
      </c>
      <c r="K122" t="s">
        <v>106</v>
      </c>
      <c r="L122" t="s">
        <v>82</v>
      </c>
      <c r="M122" t="s">
        <v>83</v>
      </c>
      <c r="N122">
        <v>5</v>
      </c>
      <c r="O122">
        <v>5</v>
      </c>
      <c r="P122" t="s">
        <v>137</v>
      </c>
      <c r="Q122" t="s">
        <v>85</v>
      </c>
      <c r="R122" t="s">
        <v>115</v>
      </c>
      <c r="S122" t="s">
        <v>115</v>
      </c>
      <c r="T122" t="s">
        <v>87</v>
      </c>
      <c r="U122">
        <v>0</v>
      </c>
      <c r="V122" t="s">
        <v>90</v>
      </c>
      <c r="W122" t="s">
        <v>89</v>
      </c>
      <c r="X122" t="s">
        <v>88</v>
      </c>
      <c r="Y122" t="s">
        <v>118</v>
      </c>
      <c r="Z122" t="s">
        <v>173</v>
      </c>
      <c r="AA122">
        <v>379</v>
      </c>
      <c r="AB122" t="s">
        <v>148</v>
      </c>
      <c r="AC122">
        <v>768</v>
      </c>
      <c r="AD122">
        <f t="shared" si="4"/>
        <v>2</v>
      </c>
      <c r="AE122">
        <v>470</v>
      </c>
      <c r="AF122">
        <f t="shared" si="5"/>
        <v>0.41</v>
      </c>
      <c r="AG122">
        <f t="shared" si="6"/>
        <v>0.28999999999999998</v>
      </c>
      <c r="AH122">
        <v>1617</v>
      </c>
      <c r="AI122" t="s">
        <v>93</v>
      </c>
      <c r="AJ122" t="s">
        <v>94</v>
      </c>
      <c r="AK122" t="s">
        <v>95</v>
      </c>
      <c r="AL122" t="s">
        <v>152</v>
      </c>
      <c r="AM122">
        <v>1867</v>
      </c>
      <c r="AN122">
        <v>0</v>
      </c>
      <c r="AO122">
        <v>0</v>
      </c>
      <c r="AP122">
        <f t="shared" si="7"/>
        <v>0</v>
      </c>
      <c r="AQ122">
        <v>1867</v>
      </c>
      <c r="AR122">
        <v>1</v>
      </c>
      <c r="AS122">
        <v>0</v>
      </c>
      <c r="AT122">
        <v>1</v>
      </c>
      <c r="AU122">
        <v>0</v>
      </c>
      <c r="AV122">
        <v>2</v>
      </c>
      <c r="AW122">
        <v>1</v>
      </c>
      <c r="AX122" t="s">
        <v>88</v>
      </c>
      <c r="AY122">
        <v>7</v>
      </c>
      <c r="AZ122" t="s">
        <v>97</v>
      </c>
      <c r="BA122">
        <v>3</v>
      </c>
      <c r="BB122" t="s">
        <v>90</v>
      </c>
      <c r="BC122" t="s">
        <v>98</v>
      </c>
      <c r="BD122" t="s">
        <v>140</v>
      </c>
      <c r="BE122">
        <v>1</v>
      </c>
      <c r="BF122">
        <v>303</v>
      </c>
      <c r="BG122" t="s">
        <v>88</v>
      </c>
      <c r="BH122" t="s">
        <v>95</v>
      </c>
      <c r="BI122">
        <v>476</v>
      </c>
      <c r="BJ122">
        <v>0</v>
      </c>
      <c r="BK122">
        <v>0</v>
      </c>
      <c r="BL122">
        <v>0</v>
      </c>
      <c r="BM122">
        <v>142</v>
      </c>
      <c r="BN122" t="s">
        <v>149</v>
      </c>
      <c r="BO122">
        <v>0</v>
      </c>
      <c r="BP122">
        <v>11</v>
      </c>
      <c r="BQ122">
        <v>2009</v>
      </c>
      <c r="BR122" t="s">
        <v>196</v>
      </c>
      <c r="BS122" t="s">
        <v>102</v>
      </c>
      <c r="BT122">
        <v>190000</v>
      </c>
      <c r="BU122">
        <v>0</v>
      </c>
      <c r="BV122">
        <v>0</v>
      </c>
      <c r="BW122">
        <v>4</v>
      </c>
      <c r="BX122">
        <v>3</v>
      </c>
      <c r="BY122">
        <v>3</v>
      </c>
      <c r="BZ122">
        <v>187669.61492729801</v>
      </c>
    </row>
    <row r="123" spans="1:78" x14ac:dyDescent="0.25">
      <c r="A123">
        <v>60</v>
      </c>
      <c r="B123" t="s">
        <v>74</v>
      </c>
      <c r="C123">
        <v>62</v>
      </c>
      <c r="D123">
        <v>8244</v>
      </c>
      <c r="E123" t="s">
        <v>75</v>
      </c>
      <c r="F123" t="s">
        <v>103</v>
      </c>
      <c r="G123" t="s">
        <v>77</v>
      </c>
      <c r="H123" t="s">
        <v>104</v>
      </c>
      <c r="I123" t="s">
        <v>79</v>
      </c>
      <c r="J123" t="s">
        <v>177</v>
      </c>
      <c r="K123" t="s">
        <v>106</v>
      </c>
      <c r="L123" t="s">
        <v>82</v>
      </c>
      <c r="M123" t="s">
        <v>107</v>
      </c>
      <c r="N123">
        <v>7</v>
      </c>
      <c r="O123">
        <v>5</v>
      </c>
      <c r="P123" t="s">
        <v>84</v>
      </c>
      <c r="Q123" t="s">
        <v>85</v>
      </c>
      <c r="R123" t="s">
        <v>108</v>
      </c>
      <c r="S123" t="s">
        <v>108</v>
      </c>
      <c r="T123" t="s">
        <v>87</v>
      </c>
      <c r="U123">
        <v>0</v>
      </c>
      <c r="V123" t="s">
        <v>90</v>
      </c>
      <c r="W123" t="s">
        <v>110</v>
      </c>
      <c r="X123" t="s">
        <v>90</v>
      </c>
      <c r="Y123" t="s">
        <v>118</v>
      </c>
      <c r="Z123" t="s">
        <v>92</v>
      </c>
      <c r="AA123">
        <v>0</v>
      </c>
      <c r="AB123" t="s">
        <v>92</v>
      </c>
      <c r="AC123">
        <v>0</v>
      </c>
      <c r="AD123">
        <f t="shared" si="4"/>
        <v>1</v>
      </c>
      <c r="AE123">
        <v>840</v>
      </c>
      <c r="AF123">
        <f t="shared" si="5"/>
        <v>1200</v>
      </c>
      <c r="AG123">
        <f t="shared" si="6"/>
        <v>1</v>
      </c>
      <c r="AH123">
        <v>840</v>
      </c>
      <c r="AI123" t="s">
        <v>93</v>
      </c>
      <c r="AJ123" t="s">
        <v>94</v>
      </c>
      <c r="AK123" t="s">
        <v>95</v>
      </c>
      <c r="AL123" t="s">
        <v>96</v>
      </c>
      <c r="AM123">
        <v>840</v>
      </c>
      <c r="AN123">
        <v>880</v>
      </c>
      <c r="AO123">
        <v>0</v>
      </c>
      <c r="AP123">
        <f t="shared" si="7"/>
        <v>0</v>
      </c>
      <c r="AQ123">
        <v>1720</v>
      </c>
      <c r="AR123">
        <v>0</v>
      </c>
      <c r="AS123">
        <v>0</v>
      </c>
      <c r="AT123">
        <v>2</v>
      </c>
      <c r="AU123">
        <v>1</v>
      </c>
      <c r="AV123">
        <v>3</v>
      </c>
      <c r="AW123">
        <v>1</v>
      </c>
      <c r="AX123" t="s">
        <v>90</v>
      </c>
      <c r="AY123">
        <v>7</v>
      </c>
      <c r="AZ123" t="s">
        <v>97</v>
      </c>
      <c r="BA123">
        <v>1</v>
      </c>
      <c r="BB123" t="s">
        <v>90</v>
      </c>
      <c r="BC123" t="s">
        <v>98</v>
      </c>
      <c r="BD123" t="s">
        <v>140</v>
      </c>
      <c r="BE123">
        <v>2</v>
      </c>
      <c r="BF123">
        <v>440</v>
      </c>
      <c r="BG123" t="s">
        <v>88</v>
      </c>
      <c r="BH123" t="s">
        <v>95</v>
      </c>
      <c r="BI123">
        <v>100</v>
      </c>
      <c r="BJ123">
        <v>48</v>
      </c>
      <c r="BK123">
        <v>0</v>
      </c>
      <c r="BL123">
        <v>0</v>
      </c>
      <c r="BM123">
        <v>0</v>
      </c>
      <c r="BN123" t="s">
        <v>100</v>
      </c>
      <c r="BO123">
        <v>0</v>
      </c>
      <c r="BP123">
        <v>5</v>
      </c>
      <c r="BQ123">
        <v>2007</v>
      </c>
      <c r="BR123" t="s">
        <v>101</v>
      </c>
      <c r="BS123" t="s">
        <v>102</v>
      </c>
      <c r="BT123">
        <v>183500</v>
      </c>
      <c r="BU123">
        <v>0</v>
      </c>
      <c r="BV123">
        <v>0</v>
      </c>
      <c r="BW123">
        <v>6</v>
      </c>
      <c r="BX123">
        <v>5</v>
      </c>
      <c r="BY123">
        <v>4</v>
      </c>
      <c r="BZ123">
        <v>196138.16353104901</v>
      </c>
    </row>
    <row r="124" spans="1:78" x14ac:dyDescent="0.25">
      <c r="A124">
        <v>20</v>
      </c>
      <c r="B124" t="s">
        <v>74</v>
      </c>
      <c r="C124">
        <v>69</v>
      </c>
      <c r="D124">
        <v>16669</v>
      </c>
      <c r="E124" t="s">
        <v>75</v>
      </c>
      <c r="F124" t="s">
        <v>103</v>
      </c>
      <c r="G124" t="s">
        <v>77</v>
      </c>
      <c r="H124" t="s">
        <v>113</v>
      </c>
      <c r="I124" t="s">
        <v>79</v>
      </c>
      <c r="J124" t="s">
        <v>170</v>
      </c>
      <c r="K124" t="s">
        <v>106</v>
      </c>
      <c r="L124" t="s">
        <v>82</v>
      </c>
      <c r="M124" t="s">
        <v>83</v>
      </c>
      <c r="N124">
        <v>8</v>
      </c>
      <c r="O124">
        <v>6</v>
      </c>
      <c r="P124" t="s">
        <v>137</v>
      </c>
      <c r="Q124" t="s">
        <v>208</v>
      </c>
      <c r="R124" t="s">
        <v>146</v>
      </c>
      <c r="S124" t="s">
        <v>146</v>
      </c>
      <c r="T124" t="s">
        <v>109</v>
      </c>
      <c r="U124">
        <v>653</v>
      </c>
      <c r="V124" t="s">
        <v>90</v>
      </c>
      <c r="W124" t="s">
        <v>89</v>
      </c>
      <c r="X124" t="s">
        <v>90</v>
      </c>
      <c r="Y124" t="s">
        <v>118</v>
      </c>
      <c r="Z124" t="s">
        <v>92</v>
      </c>
      <c r="AA124">
        <v>0</v>
      </c>
      <c r="AB124" t="s">
        <v>92</v>
      </c>
      <c r="AC124">
        <v>0</v>
      </c>
      <c r="AD124">
        <f t="shared" si="4"/>
        <v>1</v>
      </c>
      <c r="AE124">
        <v>1686</v>
      </c>
      <c r="AF124">
        <f t="shared" si="5"/>
        <v>1200</v>
      </c>
      <c r="AG124">
        <f t="shared" si="6"/>
        <v>1</v>
      </c>
      <c r="AH124">
        <v>1686</v>
      </c>
      <c r="AI124" t="s">
        <v>93</v>
      </c>
      <c r="AJ124" t="s">
        <v>88</v>
      </c>
      <c r="AK124" t="s">
        <v>95</v>
      </c>
      <c r="AL124" t="s">
        <v>96</v>
      </c>
      <c r="AM124">
        <v>1707</v>
      </c>
      <c r="AN124">
        <v>0</v>
      </c>
      <c r="AO124">
        <v>0</v>
      </c>
      <c r="AP124">
        <f t="shared" si="7"/>
        <v>0</v>
      </c>
      <c r="AQ124">
        <v>1707</v>
      </c>
      <c r="AR124">
        <v>0</v>
      </c>
      <c r="AS124">
        <v>0</v>
      </c>
      <c r="AT124">
        <v>2</v>
      </c>
      <c r="AU124">
        <v>1</v>
      </c>
      <c r="AV124">
        <v>2</v>
      </c>
      <c r="AW124">
        <v>1</v>
      </c>
      <c r="AX124" t="s">
        <v>88</v>
      </c>
      <c r="AY124">
        <v>6</v>
      </c>
      <c r="AZ124" t="s">
        <v>97</v>
      </c>
      <c r="BA124">
        <v>1</v>
      </c>
      <c r="BB124" t="s">
        <v>88</v>
      </c>
      <c r="BC124" t="s">
        <v>98</v>
      </c>
      <c r="BD124" t="s">
        <v>99</v>
      </c>
      <c r="BE124">
        <v>2</v>
      </c>
      <c r="BF124">
        <v>511</v>
      </c>
      <c r="BG124" t="s">
        <v>88</v>
      </c>
      <c r="BH124" t="s">
        <v>95</v>
      </c>
      <c r="BI124">
        <v>574</v>
      </c>
      <c r="BJ124">
        <v>64</v>
      </c>
      <c r="BK124">
        <v>0</v>
      </c>
      <c r="BL124">
        <v>0</v>
      </c>
      <c r="BM124">
        <v>0</v>
      </c>
      <c r="BN124" t="s">
        <v>100</v>
      </c>
      <c r="BO124">
        <v>0</v>
      </c>
      <c r="BP124">
        <v>1</v>
      </c>
      <c r="BQ124">
        <v>2006</v>
      </c>
      <c r="BR124" t="s">
        <v>101</v>
      </c>
      <c r="BS124" t="s">
        <v>102</v>
      </c>
      <c r="BT124">
        <v>228000</v>
      </c>
      <c r="BU124">
        <v>0</v>
      </c>
      <c r="BV124">
        <v>0</v>
      </c>
      <c r="BW124">
        <v>5</v>
      </c>
      <c r="BX124">
        <v>4</v>
      </c>
      <c r="BY124">
        <v>3</v>
      </c>
      <c r="BZ124">
        <v>237339.851462627</v>
      </c>
    </row>
    <row r="125" spans="1:78" x14ac:dyDescent="0.25">
      <c r="A125">
        <v>50</v>
      </c>
      <c r="B125" t="s">
        <v>130</v>
      </c>
      <c r="C125">
        <v>69</v>
      </c>
      <c r="D125">
        <v>12358</v>
      </c>
      <c r="E125" t="s">
        <v>75</v>
      </c>
      <c r="F125" t="s">
        <v>103</v>
      </c>
      <c r="G125" t="s">
        <v>77</v>
      </c>
      <c r="H125" t="s">
        <v>104</v>
      </c>
      <c r="I125" t="s">
        <v>79</v>
      </c>
      <c r="J125" t="s">
        <v>131</v>
      </c>
      <c r="K125" t="s">
        <v>81</v>
      </c>
      <c r="L125" t="s">
        <v>82</v>
      </c>
      <c r="M125" t="s">
        <v>124</v>
      </c>
      <c r="N125">
        <v>5</v>
      </c>
      <c r="O125">
        <v>6</v>
      </c>
      <c r="P125" t="s">
        <v>84</v>
      </c>
      <c r="Q125" t="s">
        <v>85</v>
      </c>
      <c r="R125" t="s">
        <v>86</v>
      </c>
      <c r="S125" t="s">
        <v>86</v>
      </c>
      <c r="T125" t="s">
        <v>87</v>
      </c>
      <c r="U125">
        <v>0</v>
      </c>
      <c r="V125" t="s">
        <v>88</v>
      </c>
      <c r="W125" t="s">
        <v>89</v>
      </c>
      <c r="X125" t="s">
        <v>88</v>
      </c>
      <c r="Y125" t="s">
        <v>118</v>
      </c>
      <c r="Z125" t="s">
        <v>165</v>
      </c>
      <c r="AA125">
        <v>360</v>
      </c>
      <c r="AB125" t="s">
        <v>92</v>
      </c>
      <c r="AC125">
        <v>0</v>
      </c>
      <c r="AD125">
        <f t="shared" si="4"/>
        <v>1</v>
      </c>
      <c r="AE125">
        <v>360</v>
      </c>
      <c r="AF125">
        <f t="shared" si="5"/>
        <v>1</v>
      </c>
      <c r="AG125">
        <f t="shared" si="6"/>
        <v>0.5</v>
      </c>
      <c r="AH125">
        <v>720</v>
      </c>
      <c r="AI125" t="s">
        <v>93</v>
      </c>
      <c r="AJ125" t="s">
        <v>88</v>
      </c>
      <c r="AK125" t="s">
        <v>95</v>
      </c>
      <c r="AL125" t="s">
        <v>96</v>
      </c>
      <c r="AM125">
        <v>854</v>
      </c>
      <c r="AN125">
        <v>0</v>
      </c>
      <c r="AO125">
        <v>528</v>
      </c>
      <c r="AP125">
        <f t="shared" si="7"/>
        <v>0.38205499276410998</v>
      </c>
      <c r="AQ125">
        <v>1382</v>
      </c>
      <c r="AR125">
        <v>0</v>
      </c>
      <c r="AS125">
        <v>0</v>
      </c>
      <c r="AT125">
        <v>1</v>
      </c>
      <c r="AU125">
        <v>1</v>
      </c>
      <c r="AV125">
        <v>2</v>
      </c>
      <c r="AW125">
        <v>1</v>
      </c>
      <c r="AX125" t="s">
        <v>88</v>
      </c>
      <c r="AY125">
        <v>7</v>
      </c>
      <c r="AZ125" t="s">
        <v>97</v>
      </c>
      <c r="BA125">
        <v>0</v>
      </c>
      <c r="BB125" t="s">
        <v>126</v>
      </c>
      <c r="BC125" t="s">
        <v>119</v>
      </c>
      <c r="BD125" t="s">
        <v>92</v>
      </c>
      <c r="BE125">
        <v>2</v>
      </c>
      <c r="BF125">
        <v>660</v>
      </c>
      <c r="BG125" t="s">
        <v>88</v>
      </c>
      <c r="BH125" t="s">
        <v>95</v>
      </c>
      <c r="BI125">
        <v>237</v>
      </c>
      <c r="BJ125">
        <v>0</v>
      </c>
      <c r="BK125">
        <v>0</v>
      </c>
      <c r="BL125">
        <v>0</v>
      </c>
      <c r="BM125">
        <v>0</v>
      </c>
      <c r="BN125" t="s">
        <v>100</v>
      </c>
      <c r="BO125">
        <v>0</v>
      </c>
      <c r="BP125">
        <v>5</v>
      </c>
      <c r="BQ125">
        <v>2007</v>
      </c>
      <c r="BR125" t="s">
        <v>101</v>
      </c>
      <c r="BS125" t="s">
        <v>102</v>
      </c>
      <c r="BT125">
        <v>128500</v>
      </c>
      <c r="BU125">
        <v>0</v>
      </c>
      <c r="BV125">
        <v>0</v>
      </c>
      <c r="BW125">
        <v>3</v>
      </c>
      <c r="BX125">
        <v>4</v>
      </c>
      <c r="BY125">
        <v>1</v>
      </c>
      <c r="BZ125">
        <v>130702.834779832</v>
      </c>
    </row>
    <row r="126" spans="1:78" x14ac:dyDescent="0.25">
      <c r="A126">
        <v>160</v>
      </c>
      <c r="B126" t="s">
        <v>74</v>
      </c>
      <c r="C126">
        <v>44</v>
      </c>
      <c r="D126">
        <v>5306</v>
      </c>
      <c r="E126" t="s">
        <v>75</v>
      </c>
      <c r="F126" t="s">
        <v>103</v>
      </c>
      <c r="G126" t="s">
        <v>77</v>
      </c>
      <c r="H126" t="s">
        <v>104</v>
      </c>
      <c r="I126" t="s">
        <v>79</v>
      </c>
      <c r="J126" t="s">
        <v>185</v>
      </c>
      <c r="K126" t="s">
        <v>106</v>
      </c>
      <c r="L126" t="s">
        <v>169</v>
      </c>
      <c r="M126" t="s">
        <v>107</v>
      </c>
      <c r="N126">
        <v>7</v>
      </c>
      <c r="O126">
        <v>7</v>
      </c>
      <c r="P126" t="s">
        <v>84</v>
      </c>
      <c r="Q126" t="s">
        <v>85</v>
      </c>
      <c r="R126" t="s">
        <v>145</v>
      </c>
      <c r="S126" t="s">
        <v>145</v>
      </c>
      <c r="T126" t="s">
        <v>87</v>
      </c>
      <c r="U126">
        <v>0</v>
      </c>
      <c r="V126" t="s">
        <v>90</v>
      </c>
      <c r="W126" t="s">
        <v>110</v>
      </c>
      <c r="X126" t="s">
        <v>90</v>
      </c>
      <c r="Y126" t="s">
        <v>118</v>
      </c>
      <c r="Z126" t="s">
        <v>112</v>
      </c>
      <c r="AA126">
        <v>495</v>
      </c>
      <c r="AB126" t="s">
        <v>165</v>
      </c>
      <c r="AC126">
        <v>215</v>
      </c>
      <c r="AD126">
        <f t="shared" si="4"/>
        <v>2</v>
      </c>
      <c r="AE126">
        <v>354</v>
      </c>
      <c r="AF126">
        <f t="shared" si="5"/>
        <v>0.5</v>
      </c>
      <c r="AG126">
        <f t="shared" si="6"/>
        <v>0.33</v>
      </c>
      <c r="AH126">
        <v>1064</v>
      </c>
      <c r="AI126" t="s">
        <v>93</v>
      </c>
      <c r="AJ126" t="s">
        <v>90</v>
      </c>
      <c r="AK126" t="s">
        <v>95</v>
      </c>
      <c r="AL126" t="s">
        <v>96</v>
      </c>
      <c r="AM126">
        <v>1064</v>
      </c>
      <c r="AN126">
        <v>703</v>
      </c>
      <c r="AO126">
        <v>0</v>
      </c>
      <c r="AP126">
        <f t="shared" si="7"/>
        <v>0</v>
      </c>
      <c r="AQ126">
        <v>1767</v>
      </c>
      <c r="AR126">
        <v>1</v>
      </c>
      <c r="AS126">
        <v>0</v>
      </c>
      <c r="AT126">
        <v>2</v>
      </c>
      <c r="AU126">
        <v>0</v>
      </c>
      <c r="AV126">
        <v>2</v>
      </c>
      <c r="AW126">
        <v>1</v>
      </c>
      <c r="AX126" t="s">
        <v>90</v>
      </c>
      <c r="AY126">
        <v>5</v>
      </c>
      <c r="AZ126" t="s">
        <v>97</v>
      </c>
      <c r="BA126">
        <v>1</v>
      </c>
      <c r="BB126" t="s">
        <v>88</v>
      </c>
      <c r="BC126" t="s">
        <v>98</v>
      </c>
      <c r="BD126" t="s">
        <v>99</v>
      </c>
      <c r="BE126">
        <v>2</v>
      </c>
      <c r="BF126">
        <v>504</v>
      </c>
      <c r="BG126" t="s">
        <v>90</v>
      </c>
      <c r="BH126" t="s">
        <v>95</v>
      </c>
      <c r="BI126">
        <v>441</v>
      </c>
      <c r="BJ126">
        <v>35</v>
      </c>
      <c r="BK126">
        <v>0</v>
      </c>
      <c r="BL126">
        <v>0</v>
      </c>
      <c r="BM126">
        <v>0</v>
      </c>
      <c r="BN126" t="s">
        <v>100</v>
      </c>
      <c r="BO126">
        <v>0</v>
      </c>
      <c r="BP126">
        <v>6</v>
      </c>
      <c r="BQ126">
        <v>2006</v>
      </c>
      <c r="BR126" t="s">
        <v>101</v>
      </c>
      <c r="BS126" t="s">
        <v>102</v>
      </c>
      <c r="BT126">
        <v>239000</v>
      </c>
      <c r="BU126">
        <v>0</v>
      </c>
      <c r="BV126">
        <v>0</v>
      </c>
      <c r="BW126">
        <v>5</v>
      </c>
      <c r="BX126">
        <v>4</v>
      </c>
      <c r="BY126">
        <v>3</v>
      </c>
      <c r="BZ126">
        <v>222834.46593838601</v>
      </c>
    </row>
    <row r="127" spans="1:78" x14ac:dyDescent="0.25">
      <c r="A127">
        <v>20</v>
      </c>
      <c r="B127" t="s">
        <v>74</v>
      </c>
      <c r="C127">
        <v>80</v>
      </c>
      <c r="D127">
        <v>10197</v>
      </c>
      <c r="E127" t="s">
        <v>75</v>
      </c>
      <c r="F127" t="s">
        <v>103</v>
      </c>
      <c r="G127" t="s">
        <v>77</v>
      </c>
      <c r="H127" t="s">
        <v>104</v>
      </c>
      <c r="I127" t="s">
        <v>79</v>
      </c>
      <c r="J127" t="s">
        <v>147</v>
      </c>
      <c r="K127" t="s">
        <v>106</v>
      </c>
      <c r="L127" t="s">
        <v>82</v>
      </c>
      <c r="M127" t="s">
        <v>83</v>
      </c>
      <c r="N127">
        <v>6</v>
      </c>
      <c r="O127">
        <v>5</v>
      </c>
      <c r="P127" t="s">
        <v>84</v>
      </c>
      <c r="Q127" t="s">
        <v>85</v>
      </c>
      <c r="R127" t="s">
        <v>138</v>
      </c>
      <c r="S127" t="s">
        <v>116</v>
      </c>
      <c r="T127" t="s">
        <v>193</v>
      </c>
      <c r="U127">
        <v>491</v>
      </c>
      <c r="V127" t="s">
        <v>88</v>
      </c>
      <c r="W127" t="s">
        <v>89</v>
      </c>
      <c r="X127" t="s">
        <v>88</v>
      </c>
      <c r="Y127" t="s">
        <v>118</v>
      </c>
      <c r="Z127" t="s">
        <v>91</v>
      </c>
      <c r="AA127">
        <v>288</v>
      </c>
      <c r="AB127" t="s">
        <v>165</v>
      </c>
      <c r="AC127">
        <v>374</v>
      </c>
      <c r="AD127">
        <f t="shared" si="4"/>
        <v>2</v>
      </c>
      <c r="AE127">
        <v>700</v>
      </c>
      <c r="AF127">
        <f t="shared" si="5"/>
        <v>1.06</v>
      </c>
      <c r="AG127">
        <f t="shared" si="6"/>
        <v>0.51</v>
      </c>
      <c r="AH127">
        <v>1362</v>
      </c>
      <c r="AI127" t="s">
        <v>93</v>
      </c>
      <c r="AJ127" t="s">
        <v>88</v>
      </c>
      <c r="AK127" t="s">
        <v>95</v>
      </c>
      <c r="AL127" t="s">
        <v>96</v>
      </c>
      <c r="AM127">
        <v>1362</v>
      </c>
      <c r="AN127">
        <v>0</v>
      </c>
      <c r="AO127">
        <v>0</v>
      </c>
      <c r="AP127">
        <f t="shared" si="7"/>
        <v>0</v>
      </c>
      <c r="AQ127">
        <v>1362</v>
      </c>
      <c r="AR127">
        <v>1</v>
      </c>
      <c r="AS127">
        <v>0</v>
      </c>
      <c r="AT127">
        <v>1</v>
      </c>
      <c r="AU127">
        <v>1</v>
      </c>
      <c r="AV127">
        <v>3</v>
      </c>
      <c r="AW127">
        <v>1</v>
      </c>
      <c r="AX127" t="s">
        <v>88</v>
      </c>
      <c r="AY127">
        <v>6</v>
      </c>
      <c r="AZ127" t="s">
        <v>97</v>
      </c>
      <c r="BA127">
        <v>1</v>
      </c>
      <c r="BB127" t="s">
        <v>88</v>
      </c>
      <c r="BC127" t="s">
        <v>98</v>
      </c>
      <c r="BD127" t="s">
        <v>92</v>
      </c>
      <c r="BE127">
        <v>2</v>
      </c>
      <c r="BF127">
        <v>504</v>
      </c>
      <c r="BG127" t="s">
        <v>88</v>
      </c>
      <c r="BH127" t="s">
        <v>95</v>
      </c>
      <c r="BI127">
        <v>0</v>
      </c>
      <c r="BJ127">
        <v>20</v>
      </c>
      <c r="BK127">
        <v>0</v>
      </c>
      <c r="BL127">
        <v>0</v>
      </c>
      <c r="BM127">
        <v>0</v>
      </c>
      <c r="BN127" t="s">
        <v>100</v>
      </c>
      <c r="BO127">
        <v>0</v>
      </c>
      <c r="BP127">
        <v>6</v>
      </c>
      <c r="BQ127">
        <v>2008</v>
      </c>
      <c r="BR127" t="s">
        <v>196</v>
      </c>
      <c r="BS127" t="s">
        <v>102</v>
      </c>
      <c r="BT127">
        <v>163000</v>
      </c>
      <c r="BU127">
        <v>0</v>
      </c>
      <c r="BV127">
        <v>0</v>
      </c>
      <c r="BW127">
        <v>4</v>
      </c>
      <c r="BX127">
        <v>3</v>
      </c>
      <c r="BY127">
        <v>2</v>
      </c>
      <c r="BZ127">
        <v>159576.45439929201</v>
      </c>
    </row>
    <row r="128" spans="1:78" x14ac:dyDescent="0.25">
      <c r="A128">
        <v>20</v>
      </c>
      <c r="B128" t="s">
        <v>74</v>
      </c>
      <c r="C128">
        <v>47</v>
      </c>
      <c r="D128">
        <v>12416</v>
      </c>
      <c r="E128" t="s">
        <v>75</v>
      </c>
      <c r="F128" t="s">
        <v>103</v>
      </c>
      <c r="G128" t="s">
        <v>77</v>
      </c>
      <c r="H128" t="s">
        <v>104</v>
      </c>
      <c r="I128" t="s">
        <v>79</v>
      </c>
      <c r="J128" t="s">
        <v>170</v>
      </c>
      <c r="K128" t="s">
        <v>106</v>
      </c>
      <c r="L128" t="s">
        <v>82</v>
      </c>
      <c r="M128" t="s">
        <v>83</v>
      </c>
      <c r="N128">
        <v>6</v>
      </c>
      <c r="O128">
        <v>5</v>
      </c>
      <c r="P128" t="s">
        <v>84</v>
      </c>
      <c r="Q128" t="s">
        <v>85</v>
      </c>
      <c r="R128" t="s">
        <v>108</v>
      </c>
      <c r="S128" t="s">
        <v>146</v>
      </c>
      <c r="T128" t="s">
        <v>129</v>
      </c>
      <c r="U128">
        <v>132</v>
      </c>
      <c r="V128" t="s">
        <v>88</v>
      </c>
      <c r="W128" t="s">
        <v>89</v>
      </c>
      <c r="X128" t="s">
        <v>90</v>
      </c>
      <c r="Y128" t="s">
        <v>118</v>
      </c>
      <c r="Z128" t="s">
        <v>91</v>
      </c>
      <c r="AA128">
        <v>1398</v>
      </c>
      <c r="AB128" t="s">
        <v>173</v>
      </c>
      <c r="AC128">
        <v>208</v>
      </c>
      <c r="AD128">
        <f t="shared" si="4"/>
        <v>2</v>
      </c>
      <c r="AE128">
        <v>0</v>
      </c>
      <c r="AF128">
        <f t="shared" si="5"/>
        <v>0</v>
      </c>
      <c r="AG128">
        <f t="shared" si="6"/>
        <v>0</v>
      </c>
      <c r="AH128">
        <v>1606</v>
      </c>
      <c r="AI128" t="s">
        <v>93</v>
      </c>
      <c r="AJ128" t="s">
        <v>88</v>
      </c>
      <c r="AK128" t="s">
        <v>95</v>
      </c>
      <c r="AL128" t="s">
        <v>96</v>
      </c>
      <c r="AM128">
        <v>1651</v>
      </c>
      <c r="AN128">
        <v>0</v>
      </c>
      <c r="AO128">
        <v>0</v>
      </c>
      <c r="AP128">
        <f t="shared" si="7"/>
        <v>0</v>
      </c>
      <c r="AQ128">
        <v>1651</v>
      </c>
      <c r="AR128">
        <v>1</v>
      </c>
      <c r="AS128">
        <v>0</v>
      </c>
      <c r="AT128">
        <v>2</v>
      </c>
      <c r="AU128">
        <v>0</v>
      </c>
      <c r="AV128">
        <v>3</v>
      </c>
      <c r="AW128">
        <v>1</v>
      </c>
      <c r="AX128" t="s">
        <v>88</v>
      </c>
      <c r="AY128">
        <v>7</v>
      </c>
      <c r="AZ128" t="s">
        <v>209</v>
      </c>
      <c r="BA128">
        <v>1</v>
      </c>
      <c r="BB128" t="s">
        <v>88</v>
      </c>
      <c r="BC128" t="s">
        <v>98</v>
      </c>
      <c r="BD128" t="s">
        <v>140</v>
      </c>
      <c r="BE128">
        <v>2</v>
      </c>
      <c r="BF128">
        <v>616</v>
      </c>
      <c r="BG128" t="s">
        <v>88</v>
      </c>
      <c r="BH128" t="s">
        <v>95</v>
      </c>
      <c r="BI128">
        <v>192</v>
      </c>
      <c r="BJ128">
        <v>0</v>
      </c>
      <c r="BK128">
        <v>0</v>
      </c>
      <c r="BL128">
        <v>0</v>
      </c>
      <c r="BM128">
        <v>0</v>
      </c>
      <c r="BN128" t="s">
        <v>100</v>
      </c>
      <c r="BO128">
        <v>0</v>
      </c>
      <c r="BP128">
        <v>11</v>
      </c>
      <c r="BQ128">
        <v>2008</v>
      </c>
      <c r="BR128" t="s">
        <v>101</v>
      </c>
      <c r="BS128" t="s">
        <v>102</v>
      </c>
      <c r="BT128">
        <v>184000</v>
      </c>
      <c r="BU128">
        <v>0</v>
      </c>
      <c r="BV128">
        <v>0</v>
      </c>
      <c r="BW128">
        <v>5</v>
      </c>
      <c r="BX128">
        <v>4</v>
      </c>
      <c r="BY128">
        <v>3</v>
      </c>
      <c r="BZ128">
        <v>185426.589392052</v>
      </c>
    </row>
    <row r="129" spans="1:78" x14ac:dyDescent="0.25">
      <c r="A129">
        <v>20</v>
      </c>
      <c r="B129" t="s">
        <v>74</v>
      </c>
      <c r="C129">
        <v>84</v>
      </c>
      <c r="D129">
        <v>12615</v>
      </c>
      <c r="E129" t="s">
        <v>75</v>
      </c>
      <c r="F129" t="s">
        <v>76</v>
      </c>
      <c r="G129" t="s">
        <v>77</v>
      </c>
      <c r="H129" t="s">
        <v>113</v>
      </c>
      <c r="I129" t="s">
        <v>79</v>
      </c>
      <c r="J129" t="s">
        <v>194</v>
      </c>
      <c r="K129" t="s">
        <v>106</v>
      </c>
      <c r="L129" t="s">
        <v>82</v>
      </c>
      <c r="M129" t="s">
        <v>83</v>
      </c>
      <c r="N129">
        <v>6</v>
      </c>
      <c r="O129">
        <v>7</v>
      </c>
      <c r="P129" t="s">
        <v>84</v>
      </c>
      <c r="Q129" t="s">
        <v>85</v>
      </c>
      <c r="R129" t="s">
        <v>138</v>
      </c>
      <c r="S129" t="s">
        <v>116</v>
      </c>
      <c r="T129" t="s">
        <v>87</v>
      </c>
      <c r="U129">
        <v>0</v>
      </c>
      <c r="V129" t="s">
        <v>88</v>
      </c>
      <c r="W129" t="s">
        <v>89</v>
      </c>
      <c r="X129" t="s">
        <v>88</v>
      </c>
      <c r="Y129" t="s">
        <v>122</v>
      </c>
      <c r="Z129" t="s">
        <v>91</v>
      </c>
      <c r="AA129">
        <v>477</v>
      </c>
      <c r="AB129" t="s">
        <v>92</v>
      </c>
      <c r="AC129">
        <v>0</v>
      </c>
      <c r="AD129">
        <f t="shared" si="4"/>
        <v>1</v>
      </c>
      <c r="AE129">
        <v>725</v>
      </c>
      <c r="AF129">
        <f t="shared" si="5"/>
        <v>1.52</v>
      </c>
      <c r="AG129">
        <f t="shared" si="6"/>
        <v>0.6</v>
      </c>
      <c r="AH129">
        <v>1202</v>
      </c>
      <c r="AI129" t="s">
        <v>93</v>
      </c>
      <c r="AJ129" t="s">
        <v>88</v>
      </c>
      <c r="AK129" t="s">
        <v>95</v>
      </c>
      <c r="AL129" t="s">
        <v>96</v>
      </c>
      <c r="AM129">
        <v>2158</v>
      </c>
      <c r="AN129">
        <v>0</v>
      </c>
      <c r="AO129">
        <v>0</v>
      </c>
      <c r="AP129">
        <f t="shared" si="7"/>
        <v>0</v>
      </c>
      <c r="AQ129">
        <v>2158</v>
      </c>
      <c r="AR129">
        <v>1</v>
      </c>
      <c r="AS129">
        <v>0</v>
      </c>
      <c r="AT129">
        <v>2</v>
      </c>
      <c r="AU129">
        <v>0</v>
      </c>
      <c r="AV129">
        <v>4</v>
      </c>
      <c r="AW129">
        <v>1</v>
      </c>
      <c r="AX129" t="s">
        <v>90</v>
      </c>
      <c r="AY129">
        <v>7</v>
      </c>
      <c r="AZ129" t="s">
        <v>97</v>
      </c>
      <c r="BA129">
        <v>1</v>
      </c>
      <c r="BB129" t="s">
        <v>90</v>
      </c>
      <c r="BC129" t="s">
        <v>98</v>
      </c>
      <c r="BD129" t="s">
        <v>92</v>
      </c>
      <c r="BE129">
        <v>2</v>
      </c>
      <c r="BF129">
        <v>576</v>
      </c>
      <c r="BG129" t="s">
        <v>88</v>
      </c>
      <c r="BH129" t="s">
        <v>95</v>
      </c>
      <c r="BI129">
        <v>0</v>
      </c>
      <c r="BJ129">
        <v>29</v>
      </c>
      <c r="BK129">
        <v>39</v>
      </c>
      <c r="BL129">
        <v>0</v>
      </c>
      <c r="BM129">
        <v>0</v>
      </c>
      <c r="BN129" t="s">
        <v>127</v>
      </c>
      <c r="BO129">
        <v>0</v>
      </c>
      <c r="BP129">
        <v>6</v>
      </c>
      <c r="BQ129">
        <v>2007</v>
      </c>
      <c r="BR129" t="s">
        <v>101</v>
      </c>
      <c r="BS129" t="s">
        <v>102</v>
      </c>
      <c r="BT129">
        <v>243000</v>
      </c>
      <c r="BU129">
        <v>0</v>
      </c>
      <c r="BV129">
        <v>0</v>
      </c>
      <c r="BW129">
        <v>3</v>
      </c>
      <c r="BX129">
        <v>2</v>
      </c>
      <c r="BY129">
        <v>4</v>
      </c>
      <c r="BZ129">
        <v>235933.222448785</v>
      </c>
    </row>
    <row r="130" spans="1:78" x14ac:dyDescent="0.25">
      <c r="A130">
        <v>60</v>
      </c>
      <c r="B130" t="s">
        <v>74</v>
      </c>
      <c r="C130">
        <v>97</v>
      </c>
      <c r="D130">
        <v>10029</v>
      </c>
      <c r="E130" t="s">
        <v>75</v>
      </c>
      <c r="F130" t="s">
        <v>103</v>
      </c>
      <c r="G130" t="s">
        <v>77</v>
      </c>
      <c r="H130" t="s">
        <v>113</v>
      </c>
      <c r="I130" t="s">
        <v>79</v>
      </c>
      <c r="J130" t="s">
        <v>187</v>
      </c>
      <c r="K130" t="s">
        <v>106</v>
      </c>
      <c r="L130" t="s">
        <v>82</v>
      </c>
      <c r="M130" t="s">
        <v>107</v>
      </c>
      <c r="N130">
        <v>6</v>
      </c>
      <c r="O130">
        <v>5</v>
      </c>
      <c r="P130" t="s">
        <v>84</v>
      </c>
      <c r="Q130" t="s">
        <v>85</v>
      </c>
      <c r="R130" t="s">
        <v>146</v>
      </c>
      <c r="S130" t="s">
        <v>146</v>
      </c>
      <c r="T130" t="s">
        <v>109</v>
      </c>
      <c r="U130">
        <v>268</v>
      </c>
      <c r="V130" t="s">
        <v>90</v>
      </c>
      <c r="W130" t="s">
        <v>110</v>
      </c>
      <c r="X130" t="s">
        <v>90</v>
      </c>
      <c r="Y130" t="s">
        <v>118</v>
      </c>
      <c r="Z130" t="s">
        <v>112</v>
      </c>
      <c r="AA130">
        <v>831</v>
      </c>
      <c r="AB130" t="s">
        <v>92</v>
      </c>
      <c r="AC130">
        <v>0</v>
      </c>
      <c r="AD130">
        <f t="shared" si="4"/>
        <v>1</v>
      </c>
      <c r="AE130">
        <v>320</v>
      </c>
      <c r="AF130">
        <f t="shared" si="5"/>
        <v>0.39</v>
      </c>
      <c r="AG130">
        <f t="shared" si="6"/>
        <v>0.28000000000000003</v>
      </c>
      <c r="AH130">
        <v>1151</v>
      </c>
      <c r="AI130" t="s">
        <v>93</v>
      </c>
      <c r="AJ130" t="s">
        <v>88</v>
      </c>
      <c r="AK130" t="s">
        <v>95</v>
      </c>
      <c r="AL130" t="s">
        <v>96</v>
      </c>
      <c r="AM130">
        <v>1164</v>
      </c>
      <c r="AN130">
        <v>896</v>
      </c>
      <c r="AO130">
        <v>0</v>
      </c>
      <c r="AP130">
        <f t="shared" si="7"/>
        <v>0</v>
      </c>
      <c r="AQ130">
        <v>2060</v>
      </c>
      <c r="AR130">
        <v>0</v>
      </c>
      <c r="AS130">
        <v>1</v>
      </c>
      <c r="AT130">
        <v>2</v>
      </c>
      <c r="AU130">
        <v>1</v>
      </c>
      <c r="AV130">
        <v>4</v>
      </c>
      <c r="AW130">
        <v>1</v>
      </c>
      <c r="AX130" t="s">
        <v>88</v>
      </c>
      <c r="AY130">
        <v>8</v>
      </c>
      <c r="AZ130" t="s">
        <v>97</v>
      </c>
      <c r="BA130">
        <v>1</v>
      </c>
      <c r="BB130" t="s">
        <v>88</v>
      </c>
      <c r="BC130" t="s">
        <v>98</v>
      </c>
      <c r="BD130" t="s">
        <v>92</v>
      </c>
      <c r="BE130">
        <v>2</v>
      </c>
      <c r="BF130">
        <v>521</v>
      </c>
      <c r="BG130" t="s">
        <v>88</v>
      </c>
      <c r="BH130" t="s">
        <v>95</v>
      </c>
      <c r="BI130">
        <v>0</v>
      </c>
      <c r="BJ130">
        <v>228</v>
      </c>
      <c r="BK130">
        <v>0</v>
      </c>
      <c r="BL130">
        <v>0</v>
      </c>
      <c r="BM130">
        <v>192</v>
      </c>
      <c r="BN130" t="s">
        <v>100</v>
      </c>
      <c r="BO130">
        <v>0</v>
      </c>
      <c r="BP130">
        <v>9</v>
      </c>
      <c r="BQ130">
        <v>2007</v>
      </c>
      <c r="BR130" t="s">
        <v>101</v>
      </c>
      <c r="BS130" t="s">
        <v>102</v>
      </c>
      <c r="BT130">
        <v>211000</v>
      </c>
      <c r="BU130">
        <v>0</v>
      </c>
      <c r="BV130">
        <v>0</v>
      </c>
      <c r="BW130">
        <v>5</v>
      </c>
      <c r="BX130">
        <v>4</v>
      </c>
      <c r="BY130">
        <v>3</v>
      </c>
      <c r="BZ130">
        <v>211079.42623772199</v>
      </c>
    </row>
    <row r="131" spans="1:78" x14ac:dyDescent="0.25">
      <c r="A131">
        <v>50</v>
      </c>
      <c r="B131" t="s">
        <v>74</v>
      </c>
      <c r="C131">
        <v>69</v>
      </c>
      <c r="D131">
        <v>13650</v>
      </c>
      <c r="E131" t="s">
        <v>75</v>
      </c>
      <c r="F131" t="s">
        <v>76</v>
      </c>
      <c r="G131" t="s">
        <v>77</v>
      </c>
      <c r="H131" t="s">
        <v>104</v>
      </c>
      <c r="I131" t="s">
        <v>79</v>
      </c>
      <c r="J131" t="s">
        <v>144</v>
      </c>
      <c r="K131" t="s">
        <v>106</v>
      </c>
      <c r="L131" t="s">
        <v>82</v>
      </c>
      <c r="M131" t="s">
        <v>124</v>
      </c>
      <c r="N131">
        <v>5</v>
      </c>
      <c r="O131">
        <v>5</v>
      </c>
      <c r="P131" t="s">
        <v>84</v>
      </c>
      <c r="Q131" t="s">
        <v>85</v>
      </c>
      <c r="R131" t="s">
        <v>86</v>
      </c>
      <c r="S131" t="s">
        <v>86</v>
      </c>
      <c r="T131" t="s">
        <v>87</v>
      </c>
      <c r="U131">
        <v>0</v>
      </c>
      <c r="V131" t="s">
        <v>90</v>
      </c>
      <c r="W131" t="s">
        <v>89</v>
      </c>
      <c r="X131" t="s">
        <v>88</v>
      </c>
      <c r="Y131" t="s">
        <v>118</v>
      </c>
      <c r="Z131" t="s">
        <v>91</v>
      </c>
      <c r="AA131">
        <v>57</v>
      </c>
      <c r="AB131" t="s">
        <v>148</v>
      </c>
      <c r="AC131">
        <v>441</v>
      </c>
      <c r="AD131">
        <f t="shared" ref="AD131:AD194" si="8">IF(AND(AC131=0,AA131=0,AE131=0),-1,IF(AC131=0,1,2))</f>
        <v>2</v>
      </c>
      <c r="AE131">
        <v>554</v>
      </c>
      <c r="AF131">
        <f t="shared" ref="AF131:AF194" si="9">IF(AA131=0,IF(AE131=0,-1,1200),ROUND(AE131/(AA131+AC131),2))</f>
        <v>1.1100000000000001</v>
      </c>
      <c r="AG131">
        <f t="shared" ref="AG131:AG194" si="10">IF(AH131=0,-1,ROUND(AE131/AH131,2))</f>
        <v>0.53</v>
      </c>
      <c r="AH131">
        <v>1052</v>
      </c>
      <c r="AI131" t="s">
        <v>93</v>
      </c>
      <c r="AJ131" t="s">
        <v>94</v>
      </c>
      <c r="AK131" t="s">
        <v>95</v>
      </c>
      <c r="AL131" t="s">
        <v>96</v>
      </c>
      <c r="AM131">
        <v>1252</v>
      </c>
      <c r="AN131">
        <v>668</v>
      </c>
      <c r="AO131">
        <v>0</v>
      </c>
      <c r="AP131">
        <f t="shared" ref="AP131:AP194" si="11">AO131/AQ131</f>
        <v>0</v>
      </c>
      <c r="AQ131">
        <v>1920</v>
      </c>
      <c r="AR131">
        <v>1</v>
      </c>
      <c r="AS131">
        <v>0</v>
      </c>
      <c r="AT131">
        <v>2</v>
      </c>
      <c r="AU131">
        <v>0</v>
      </c>
      <c r="AV131">
        <v>4</v>
      </c>
      <c r="AW131">
        <v>1</v>
      </c>
      <c r="AX131" t="s">
        <v>90</v>
      </c>
      <c r="AY131">
        <v>8</v>
      </c>
      <c r="AZ131" t="s">
        <v>97</v>
      </c>
      <c r="BA131">
        <v>1</v>
      </c>
      <c r="BB131" t="s">
        <v>90</v>
      </c>
      <c r="BC131" t="s">
        <v>98</v>
      </c>
      <c r="BD131" t="s">
        <v>92</v>
      </c>
      <c r="BE131">
        <v>2</v>
      </c>
      <c r="BF131">
        <v>451</v>
      </c>
      <c r="BG131" t="s">
        <v>88</v>
      </c>
      <c r="BH131" t="s">
        <v>95</v>
      </c>
      <c r="BI131">
        <v>0</v>
      </c>
      <c r="BJ131">
        <v>0</v>
      </c>
      <c r="BK131">
        <v>0</v>
      </c>
      <c r="BL131">
        <v>0</v>
      </c>
      <c r="BM131">
        <v>0</v>
      </c>
      <c r="BN131" t="s">
        <v>100</v>
      </c>
      <c r="BO131">
        <v>0</v>
      </c>
      <c r="BP131">
        <v>7</v>
      </c>
      <c r="BQ131">
        <v>2006</v>
      </c>
      <c r="BR131" t="s">
        <v>101</v>
      </c>
      <c r="BS131" t="s">
        <v>102</v>
      </c>
      <c r="BT131">
        <v>172500</v>
      </c>
      <c r="BU131">
        <v>0</v>
      </c>
      <c r="BV131">
        <v>0</v>
      </c>
      <c r="BW131">
        <v>4</v>
      </c>
      <c r="BX131">
        <v>3</v>
      </c>
      <c r="BY131">
        <v>2</v>
      </c>
      <c r="BZ131">
        <v>174770.66975669001</v>
      </c>
    </row>
    <row r="132" spans="1:78" x14ac:dyDescent="0.25">
      <c r="A132">
        <v>20</v>
      </c>
      <c r="B132" t="s">
        <v>74</v>
      </c>
      <c r="C132">
        <v>63</v>
      </c>
      <c r="D132">
        <v>17423</v>
      </c>
      <c r="E132" t="s">
        <v>75</v>
      </c>
      <c r="F132" t="s">
        <v>103</v>
      </c>
      <c r="G132" t="s">
        <v>77</v>
      </c>
      <c r="H132" t="s">
        <v>154</v>
      </c>
      <c r="I132" t="s">
        <v>79</v>
      </c>
      <c r="J132" t="s">
        <v>185</v>
      </c>
      <c r="K132" t="s">
        <v>106</v>
      </c>
      <c r="L132" t="s">
        <v>82</v>
      </c>
      <c r="M132" t="s">
        <v>83</v>
      </c>
      <c r="N132">
        <v>9</v>
      </c>
      <c r="O132">
        <v>5</v>
      </c>
      <c r="P132" t="s">
        <v>137</v>
      </c>
      <c r="Q132" t="s">
        <v>85</v>
      </c>
      <c r="R132" t="s">
        <v>108</v>
      </c>
      <c r="S132" t="s">
        <v>108</v>
      </c>
      <c r="T132" t="s">
        <v>129</v>
      </c>
      <c r="U132">
        <v>748</v>
      </c>
      <c r="V132" t="s">
        <v>94</v>
      </c>
      <c r="W132" t="s">
        <v>110</v>
      </c>
      <c r="X132" t="s">
        <v>94</v>
      </c>
      <c r="Y132" t="s">
        <v>118</v>
      </c>
      <c r="Z132" t="s">
        <v>112</v>
      </c>
      <c r="AA132">
        <v>1904</v>
      </c>
      <c r="AB132" t="s">
        <v>92</v>
      </c>
      <c r="AC132">
        <v>0</v>
      </c>
      <c r="AD132">
        <f t="shared" si="8"/>
        <v>1</v>
      </c>
      <c r="AE132">
        <v>312</v>
      </c>
      <c r="AF132">
        <f t="shared" si="9"/>
        <v>0.16</v>
      </c>
      <c r="AG132">
        <f t="shared" si="10"/>
        <v>0.14000000000000001</v>
      </c>
      <c r="AH132">
        <v>2216</v>
      </c>
      <c r="AI132" t="s">
        <v>93</v>
      </c>
      <c r="AJ132" t="s">
        <v>94</v>
      </c>
      <c r="AK132" t="s">
        <v>95</v>
      </c>
      <c r="AL132" t="s">
        <v>96</v>
      </c>
      <c r="AM132">
        <v>2234</v>
      </c>
      <c r="AN132">
        <v>0</v>
      </c>
      <c r="AO132">
        <v>0</v>
      </c>
      <c r="AP132">
        <f t="shared" si="11"/>
        <v>0</v>
      </c>
      <c r="AQ132">
        <v>2234</v>
      </c>
      <c r="AR132">
        <v>1</v>
      </c>
      <c r="AS132">
        <v>0</v>
      </c>
      <c r="AT132">
        <v>2</v>
      </c>
      <c r="AU132">
        <v>0</v>
      </c>
      <c r="AV132">
        <v>1</v>
      </c>
      <c r="AW132">
        <v>1</v>
      </c>
      <c r="AX132" t="s">
        <v>94</v>
      </c>
      <c r="AY132">
        <v>9</v>
      </c>
      <c r="AZ132" t="s">
        <v>97</v>
      </c>
      <c r="BA132">
        <v>1</v>
      </c>
      <c r="BB132" t="s">
        <v>90</v>
      </c>
      <c r="BC132" t="s">
        <v>98</v>
      </c>
      <c r="BD132" t="s">
        <v>140</v>
      </c>
      <c r="BE132">
        <v>3</v>
      </c>
      <c r="BF132">
        <v>1166</v>
      </c>
      <c r="BG132" t="s">
        <v>88</v>
      </c>
      <c r="BH132" t="s">
        <v>95</v>
      </c>
      <c r="BI132">
        <v>0</v>
      </c>
      <c r="BJ132">
        <v>60</v>
      </c>
      <c r="BK132">
        <v>0</v>
      </c>
      <c r="BL132">
        <v>0</v>
      </c>
      <c r="BM132">
        <v>0</v>
      </c>
      <c r="BN132" t="s">
        <v>100</v>
      </c>
      <c r="BO132">
        <v>0</v>
      </c>
      <c r="BP132">
        <v>7</v>
      </c>
      <c r="BQ132">
        <v>2009</v>
      </c>
      <c r="BR132" t="s">
        <v>141</v>
      </c>
      <c r="BS132" t="s">
        <v>142</v>
      </c>
      <c r="BT132">
        <v>501837</v>
      </c>
      <c r="BU132">
        <v>0</v>
      </c>
      <c r="BV132">
        <v>0</v>
      </c>
      <c r="BW132">
        <v>6</v>
      </c>
      <c r="BX132">
        <v>5</v>
      </c>
      <c r="BY132">
        <v>4</v>
      </c>
      <c r="BZ132">
        <v>495376.91258035798</v>
      </c>
    </row>
    <row r="133" spans="1:78" x14ac:dyDescent="0.25">
      <c r="A133">
        <v>70</v>
      </c>
      <c r="B133" t="s">
        <v>74</v>
      </c>
      <c r="C133">
        <v>54</v>
      </c>
      <c r="D133">
        <v>7588</v>
      </c>
      <c r="E133" t="s">
        <v>75</v>
      </c>
      <c r="F133" t="s">
        <v>76</v>
      </c>
      <c r="G133" t="s">
        <v>77</v>
      </c>
      <c r="H133" t="s">
        <v>104</v>
      </c>
      <c r="I133" t="s">
        <v>79</v>
      </c>
      <c r="J133" t="s">
        <v>114</v>
      </c>
      <c r="K133" t="s">
        <v>106</v>
      </c>
      <c r="L133" t="s">
        <v>82</v>
      </c>
      <c r="M133" t="s">
        <v>107</v>
      </c>
      <c r="N133">
        <v>7</v>
      </c>
      <c r="O133">
        <v>6</v>
      </c>
      <c r="P133" t="s">
        <v>84</v>
      </c>
      <c r="Q133" t="s">
        <v>85</v>
      </c>
      <c r="R133" t="s">
        <v>198</v>
      </c>
      <c r="S133" t="s">
        <v>198</v>
      </c>
      <c r="T133" t="s">
        <v>87</v>
      </c>
      <c r="U133">
        <v>0</v>
      </c>
      <c r="V133" t="s">
        <v>88</v>
      </c>
      <c r="W133" t="s">
        <v>117</v>
      </c>
      <c r="X133" t="s">
        <v>135</v>
      </c>
      <c r="Y133" t="s">
        <v>118</v>
      </c>
      <c r="Z133" t="s">
        <v>173</v>
      </c>
      <c r="AA133">
        <v>352</v>
      </c>
      <c r="AB133" t="s">
        <v>92</v>
      </c>
      <c r="AC133">
        <v>0</v>
      </c>
      <c r="AD133">
        <f t="shared" si="8"/>
        <v>1</v>
      </c>
      <c r="AE133">
        <v>441</v>
      </c>
      <c r="AF133">
        <f t="shared" si="9"/>
        <v>1.25</v>
      </c>
      <c r="AG133">
        <f t="shared" si="10"/>
        <v>0.56000000000000005</v>
      </c>
      <c r="AH133">
        <v>793</v>
      </c>
      <c r="AI133" t="s">
        <v>93</v>
      </c>
      <c r="AJ133" t="s">
        <v>90</v>
      </c>
      <c r="AK133" t="s">
        <v>95</v>
      </c>
      <c r="AL133" t="s">
        <v>96</v>
      </c>
      <c r="AM133">
        <v>901</v>
      </c>
      <c r="AN133">
        <v>901</v>
      </c>
      <c r="AO133">
        <v>0</v>
      </c>
      <c r="AP133">
        <f t="shared" si="11"/>
        <v>0</v>
      </c>
      <c r="AQ133">
        <v>1802</v>
      </c>
      <c r="AR133">
        <v>0</v>
      </c>
      <c r="AS133">
        <v>0</v>
      </c>
      <c r="AT133">
        <v>1</v>
      </c>
      <c r="AU133">
        <v>1</v>
      </c>
      <c r="AV133">
        <v>4</v>
      </c>
      <c r="AW133">
        <v>1</v>
      </c>
      <c r="AX133" t="s">
        <v>88</v>
      </c>
      <c r="AY133">
        <v>9</v>
      </c>
      <c r="AZ133" t="s">
        <v>97</v>
      </c>
      <c r="BA133">
        <v>1</v>
      </c>
      <c r="BB133" t="s">
        <v>90</v>
      </c>
      <c r="BC133" t="s">
        <v>119</v>
      </c>
      <c r="BD133" t="s">
        <v>92</v>
      </c>
      <c r="BE133">
        <v>1</v>
      </c>
      <c r="BF133">
        <v>216</v>
      </c>
      <c r="BG133" t="s">
        <v>135</v>
      </c>
      <c r="BH133" t="s">
        <v>95</v>
      </c>
      <c r="BI133">
        <v>0</v>
      </c>
      <c r="BJ133">
        <v>0</v>
      </c>
      <c r="BK133">
        <v>40</v>
      </c>
      <c r="BL133">
        <v>0</v>
      </c>
      <c r="BM133">
        <v>0</v>
      </c>
      <c r="BN133" t="s">
        <v>100</v>
      </c>
      <c r="BO133">
        <v>0</v>
      </c>
      <c r="BP133">
        <v>7</v>
      </c>
      <c r="BQ133">
        <v>2006</v>
      </c>
      <c r="BR133" t="s">
        <v>101</v>
      </c>
      <c r="BS133" t="s">
        <v>102</v>
      </c>
      <c r="BT133">
        <v>200100</v>
      </c>
      <c r="BU133">
        <v>0</v>
      </c>
      <c r="BV133">
        <v>0</v>
      </c>
      <c r="BW133">
        <v>2</v>
      </c>
      <c r="BX133">
        <v>1</v>
      </c>
      <c r="BY133">
        <v>1</v>
      </c>
      <c r="BZ133">
        <v>191082.76055317101</v>
      </c>
    </row>
    <row r="134" spans="1:78" x14ac:dyDescent="0.25">
      <c r="A134">
        <v>20</v>
      </c>
      <c r="B134" t="s">
        <v>74</v>
      </c>
      <c r="C134">
        <v>60</v>
      </c>
      <c r="D134">
        <v>9060</v>
      </c>
      <c r="E134" t="s">
        <v>75</v>
      </c>
      <c r="F134" t="s">
        <v>76</v>
      </c>
      <c r="G134" t="s">
        <v>77</v>
      </c>
      <c r="H134" t="s">
        <v>104</v>
      </c>
      <c r="I134" t="s">
        <v>79</v>
      </c>
      <c r="J134" t="s">
        <v>194</v>
      </c>
      <c r="K134" t="s">
        <v>132</v>
      </c>
      <c r="L134" t="s">
        <v>82</v>
      </c>
      <c r="M134" t="s">
        <v>83</v>
      </c>
      <c r="N134">
        <v>5</v>
      </c>
      <c r="O134">
        <v>6</v>
      </c>
      <c r="P134" t="s">
        <v>137</v>
      </c>
      <c r="Q134" t="s">
        <v>85</v>
      </c>
      <c r="R134" t="s">
        <v>115</v>
      </c>
      <c r="S134" t="s">
        <v>115</v>
      </c>
      <c r="T134" t="s">
        <v>109</v>
      </c>
      <c r="U134">
        <v>98</v>
      </c>
      <c r="V134" t="s">
        <v>88</v>
      </c>
      <c r="W134" t="s">
        <v>110</v>
      </c>
      <c r="X134" t="s">
        <v>157</v>
      </c>
      <c r="Y134" t="s">
        <v>157</v>
      </c>
      <c r="Z134" t="s">
        <v>157</v>
      </c>
      <c r="AA134">
        <v>0</v>
      </c>
      <c r="AB134" t="s">
        <v>157</v>
      </c>
      <c r="AC134">
        <v>0</v>
      </c>
      <c r="AD134">
        <f t="shared" si="8"/>
        <v>-1</v>
      </c>
      <c r="AE134">
        <v>0</v>
      </c>
      <c r="AF134">
        <f t="shared" si="9"/>
        <v>-1</v>
      </c>
      <c r="AG134">
        <f t="shared" si="10"/>
        <v>-1</v>
      </c>
      <c r="AH134">
        <v>0</v>
      </c>
      <c r="AI134" t="s">
        <v>93</v>
      </c>
      <c r="AJ134" t="s">
        <v>94</v>
      </c>
      <c r="AK134" t="s">
        <v>95</v>
      </c>
      <c r="AL134" t="s">
        <v>96</v>
      </c>
      <c r="AM134">
        <v>1340</v>
      </c>
      <c r="AN134">
        <v>0</v>
      </c>
      <c r="AO134">
        <v>0</v>
      </c>
      <c r="AP134">
        <f t="shared" si="11"/>
        <v>0</v>
      </c>
      <c r="AQ134">
        <v>1340</v>
      </c>
      <c r="AR134">
        <v>0</v>
      </c>
      <c r="AS134">
        <v>0</v>
      </c>
      <c r="AT134">
        <v>1</v>
      </c>
      <c r="AU134">
        <v>0</v>
      </c>
      <c r="AV134">
        <v>3</v>
      </c>
      <c r="AW134">
        <v>1</v>
      </c>
      <c r="AX134" t="s">
        <v>88</v>
      </c>
      <c r="AY134">
        <v>7</v>
      </c>
      <c r="AZ134" t="s">
        <v>97</v>
      </c>
      <c r="BA134">
        <v>1</v>
      </c>
      <c r="BB134" t="s">
        <v>90</v>
      </c>
      <c r="BC134" t="s">
        <v>98</v>
      </c>
      <c r="BD134" t="s">
        <v>99</v>
      </c>
      <c r="BE134">
        <v>1</v>
      </c>
      <c r="BF134">
        <v>252</v>
      </c>
      <c r="BG134" t="s">
        <v>88</v>
      </c>
      <c r="BH134" t="s">
        <v>95</v>
      </c>
      <c r="BI134">
        <v>116</v>
      </c>
      <c r="BJ134">
        <v>0</v>
      </c>
      <c r="BK134">
        <v>0</v>
      </c>
      <c r="BL134">
        <v>180</v>
      </c>
      <c r="BM134">
        <v>0</v>
      </c>
      <c r="BN134" t="s">
        <v>127</v>
      </c>
      <c r="BO134">
        <v>0</v>
      </c>
      <c r="BP134">
        <v>6</v>
      </c>
      <c r="BQ134">
        <v>2007</v>
      </c>
      <c r="BR134" t="s">
        <v>101</v>
      </c>
      <c r="BS134" t="s">
        <v>102</v>
      </c>
      <c r="BT134">
        <v>120000</v>
      </c>
      <c r="BU134">
        <v>0</v>
      </c>
      <c r="BV134">
        <v>0</v>
      </c>
      <c r="BW134">
        <v>4</v>
      </c>
      <c r="BX134">
        <v>3</v>
      </c>
      <c r="BY134">
        <v>4</v>
      </c>
      <c r="BZ134">
        <v>125138.27764834699</v>
      </c>
    </row>
    <row r="135" spans="1:78" x14ac:dyDescent="0.25">
      <c r="A135">
        <v>50</v>
      </c>
      <c r="B135" t="s">
        <v>130</v>
      </c>
      <c r="C135">
        <v>63</v>
      </c>
      <c r="D135">
        <v>11426</v>
      </c>
      <c r="E135" t="s">
        <v>75</v>
      </c>
      <c r="F135" t="s">
        <v>76</v>
      </c>
      <c r="G135" t="s">
        <v>77</v>
      </c>
      <c r="H135" t="s">
        <v>104</v>
      </c>
      <c r="I135" t="s">
        <v>79</v>
      </c>
      <c r="J135" t="s">
        <v>131</v>
      </c>
      <c r="K135" t="s">
        <v>106</v>
      </c>
      <c r="L135" t="s">
        <v>82</v>
      </c>
      <c r="M135" t="s">
        <v>124</v>
      </c>
      <c r="N135">
        <v>7</v>
      </c>
      <c r="O135">
        <v>5</v>
      </c>
      <c r="P135" t="s">
        <v>84</v>
      </c>
      <c r="Q135" t="s">
        <v>85</v>
      </c>
      <c r="R135" t="s">
        <v>108</v>
      </c>
      <c r="S135" t="s">
        <v>108</v>
      </c>
      <c r="T135" t="s">
        <v>87</v>
      </c>
      <c r="U135">
        <v>0</v>
      </c>
      <c r="V135" t="s">
        <v>88</v>
      </c>
      <c r="W135" t="s">
        <v>110</v>
      </c>
      <c r="X135" t="s">
        <v>90</v>
      </c>
      <c r="Y135" t="s">
        <v>118</v>
      </c>
      <c r="Z135" t="s">
        <v>92</v>
      </c>
      <c r="AA135">
        <v>0</v>
      </c>
      <c r="AB135" t="s">
        <v>92</v>
      </c>
      <c r="AC135">
        <v>0</v>
      </c>
      <c r="AD135">
        <f t="shared" si="8"/>
        <v>1</v>
      </c>
      <c r="AE135">
        <v>1362</v>
      </c>
      <c r="AF135">
        <f t="shared" si="9"/>
        <v>1200</v>
      </c>
      <c r="AG135">
        <f t="shared" si="10"/>
        <v>1</v>
      </c>
      <c r="AH135">
        <v>1362</v>
      </c>
      <c r="AI135" t="s">
        <v>93</v>
      </c>
      <c r="AJ135" t="s">
        <v>94</v>
      </c>
      <c r="AK135" t="s">
        <v>95</v>
      </c>
      <c r="AL135" t="s">
        <v>96</v>
      </c>
      <c r="AM135">
        <v>1362</v>
      </c>
      <c r="AN135">
        <v>720</v>
      </c>
      <c r="AO135">
        <v>0</v>
      </c>
      <c r="AP135">
        <f t="shared" si="11"/>
        <v>0</v>
      </c>
      <c r="AQ135">
        <v>2082</v>
      </c>
      <c r="AR135">
        <v>0</v>
      </c>
      <c r="AS135">
        <v>0</v>
      </c>
      <c r="AT135">
        <v>2</v>
      </c>
      <c r="AU135">
        <v>1</v>
      </c>
      <c r="AV135">
        <v>3</v>
      </c>
      <c r="AW135">
        <v>1</v>
      </c>
      <c r="AX135" t="s">
        <v>90</v>
      </c>
      <c r="AY135">
        <v>6</v>
      </c>
      <c r="AZ135" t="s">
        <v>178</v>
      </c>
      <c r="BA135">
        <v>0</v>
      </c>
      <c r="BB135" t="s">
        <v>126</v>
      </c>
      <c r="BC135" t="s">
        <v>119</v>
      </c>
      <c r="BD135" t="s">
        <v>92</v>
      </c>
      <c r="BE135">
        <v>2</v>
      </c>
      <c r="BF135">
        <v>484</v>
      </c>
      <c r="BG135" t="s">
        <v>88</v>
      </c>
      <c r="BH135" t="s">
        <v>164</v>
      </c>
      <c r="BI135">
        <v>280</v>
      </c>
      <c r="BJ135">
        <v>238</v>
      </c>
      <c r="BK135">
        <v>0</v>
      </c>
      <c r="BL135">
        <v>0</v>
      </c>
      <c r="BM135">
        <v>0</v>
      </c>
      <c r="BN135" t="s">
        <v>100</v>
      </c>
      <c r="BO135">
        <v>0</v>
      </c>
      <c r="BP135">
        <v>6</v>
      </c>
      <c r="BQ135">
        <v>2008</v>
      </c>
      <c r="BR135" t="s">
        <v>101</v>
      </c>
      <c r="BS135" t="s">
        <v>102</v>
      </c>
      <c r="BT135">
        <v>200000</v>
      </c>
      <c r="BU135">
        <v>0</v>
      </c>
      <c r="BV135">
        <v>0</v>
      </c>
      <c r="BW135">
        <v>6</v>
      </c>
      <c r="BX135">
        <v>5</v>
      </c>
      <c r="BY135">
        <v>4</v>
      </c>
      <c r="BZ135">
        <v>200453.68813707199</v>
      </c>
    </row>
    <row r="136" spans="1:78" x14ac:dyDescent="0.25">
      <c r="A136">
        <v>50</v>
      </c>
      <c r="B136" t="s">
        <v>74</v>
      </c>
      <c r="C136">
        <v>92</v>
      </c>
      <c r="D136">
        <v>7438</v>
      </c>
      <c r="E136" t="s">
        <v>75</v>
      </c>
      <c r="F136" t="s">
        <v>103</v>
      </c>
      <c r="G136" t="s">
        <v>77</v>
      </c>
      <c r="H136" t="s">
        <v>104</v>
      </c>
      <c r="I136" t="s">
        <v>79</v>
      </c>
      <c r="J136" t="s">
        <v>150</v>
      </c>
      <c r="K136" t="s">
        <v>210</v>
      </c>
      <c r="L136" t="s">
        <v>82</v>
      </c>
      <c r="M136" t="s">
        <v>124</v>
      </c>
      <c r="N136">
        <v>5</v>
      </c>
      <c r="O136">
        <v>8</v>
      </c>
      <c r="P136" t="s">
        <v>84</v>
      </c>
      <c r="Q136" t="s">
        <v>85</v>
      </c>
      <c r="R136" t="s">
        <v>188</v>
      </c>
      <c r="S136" t="s">
        <v>146</v>
      </c>
      <c r="T136" t="s">
        <v>87</v>
      </c>
      <c r="U136">
        <v>0</v>
      </c>
      <c r="V136" t="s">
        <v>88</v>
      </c>
      <c r="W136" t="s">
        <v>110</v>
      </c>
      <c r="X136" t="s">
        <v>135</v>
      </c>
      <c r="Y136" t="s">
        <v>118</v>
      </c>
      <c r="Z136" t="s">
        <v>92</v>
      </c>
      <c r="AA136">
        <v>0</v>
      </c>
      <c r="AB136" t="s">
        <v>92</v>
      </c>
      <c r="AC136">
        <v>0</v>
      </c>
      <c r="AD136">
        <f t="shared" si="8"/>
        <v>1</v>
      </c>
      <c r="AE136">
        <v>504</v>
      </c>
      <c r="AF136">
        <f t="shared" si="9"/>
        <v>1200</v>
      </c>
      <c r="AG136">
        <f t="shared" si="10"/>
        <v>1</v>
      </c>
      <c r="AH136">
        <v>504</v>
      </c>
      <c r="AI136" t="s">
        <v>93</v>
      </c>
      <c r="AJ136" t="s">
        <v>90</v>
      </c>
      <c r="AK136" t="s">
        <v>95</v>
      </c>
      <c r="AL136" t="s">
        <v>96</v>
      </c>
      <c r="AM136">
        <v>936</v>
      </c>
      <c r="AN136">
        <v>316</v>
      </c>
      <c r="AO136">
        <v>0</v>
      </c>
      <c r="AP136">
        <f t="shared" si="11"/>
        <v>0</v>
      </c>
      <c r="AQ136">
        <v>1252</v>
      </c>
      <c r="AR136">
        <v>0</v>
      </c>
      <c r="AS136">
        <v>0</v>
      </c>
      <c r="AT136">
        <v>1</v>
      </c>
      <c r="AU136">
        <v>0</v>
      </c>
      <c r="AV136">
        <v>3</v>
      </c>
      <c r="AW136">
        <v>1</v>
      </c>
      <c r="AX136" t="s">
        <v>88</v>
      </c>
      <c r="AY136">
        <v>5</v>
      </c>
      <c r="AZ136" t="s">
        <v>97</v>
      </c>
      <c r="BA136">
        <v>0</v>
      </c>
      <c r="BB136" t="s">
        <v>126</v>
      </c>
      <c r="BC136" t="s">
        <v>98</v>
      </c>
      <c r="BD136" t="s">
        <v>92</v>
      </c>
      <c r="BE136">
        <v>2</v>
      </c>
      <c r="BF136">
        <v>576</v>
      </c>
      <c r="BG136" t="s">
        <v>88</v>
      </c>
      <c r="BH136" t="s">
        <v>95</v>
      </c>
      <c r="BI136">
        <v>104</v>
      </c>
      <c r="BJ136">
        <v>0</v>
      </c>
      <c r="BK136">
        <v>0</v>
      </c>
      <c r="BL136">
        <v>0</v>
      </c>
      <c r="BM136">
        <v>0</v>
      </c>
      <c r="BN136" t="s">
        <v>127</v>
      </c>
      <c r="BO136">
        <v>0</v>
      </c>
      <c r="BP136">
        <v>6</v>
      </c>
      <c r="BQ136">
        <v>2006</v>
      </c>
      <c r="BR136" t="s">
        <v>101</v>
      </c>
      <c r="BS136" t="s">
        <v>102</v>
      </c>
      <c r="BT136">
        <v>127000</v>
      </c>
      <c r="BU136">
        <v>0</v>
      </c>
      <c r="BV136">
        <v>0</v>
      </c>
      <c r="BW136">
        <v>2</v>
      </c>
      <c r="BX136">
        <v>4</v>
      </c>
      <c r="BY136">
        <v>3</v>
      </c>
      <c r="BZ136">
        <v>125556.553194023</v>
      </c>
    </row>
    <row r="137" spans="1:78" x14ac:dyDescent="0.25">
      <c r="A137">
        <v>75</v>
      </c>
      <c r="B137" t="s">
        <v>130</v>
      </c>
      <c r="C137">
        <v>90</v>
      </c>
      <c r="D137">
        <v>22950</v>
      </c>
      <c r="E137" t="s">
        <v>75</v>
      </c>
      <c r="F137" t="s">
        <v>143</v>
      </c>
      <c r="G137" t="s">
        <v>77</v>
      </c>
      <c r="H137" t="s">
        <v>104</v>
      </c>
      <c r="I137" t="s">
        <v>79</v>
      </c>
      <c r="J137" t="s">
        <v>131</v>
      </c>
      <c r="K137" t="s">
        <v>132</v>
      </c>
      <c r="L137" t="s">
        <v>82</v>
      </c>
      <c r="M137" t="s">
        <v>211</v>
      </c>
      <c r="N137">
        <v>10</v>
      </c>
      <c r="O137">
        <v>9</v>
      </c>
      <c r="P137" t="s">
        <v>84</v>
      </c>
      <c r="Q137" t="s">
        <v>181</v>
      </c>
      <c r="R137" t="s">
        <v>115</v>
      </c>
      <c r="S137" t="s">
        <v>115</v>
      </c>
      <c r="T137" t="s">
        <v>87</v>
      </c>
      <c r="U137">
        <v>0</v>
      </c>
      <c r="V137" t="s">
        <v>90</v>
      </c>
      <c r="W137" t="s">
        <v>117</v>
      </c>
      <c r="X137" t="s">
        <v>88</v>
      </c>
      <c r="Y137" t="s">
        <v>111</v>
      </c>
      <c r="Z137" t="s">
        <v>92</v>
      </c>
      <c r="AA137">
        <v>0</v>
      </c>
      <c r="AB137" t="s">
        <v>92</v>
      </c>
      <c r="AC137">
        <v>0</v>
      </c>
      <c r="AD137">
        <f t="shared" si="8"/>
        <v>1</v>
      </c>
      <c r="AE137">
        <v>1107</v>
      </c>
      <c r="AF137">
        <f t="shared" si="9"/>
        <v>1200</v>
      </c>
      <c r="AG137">
        <f t="shared" si="10"/>
        <v>1</v>
      </c>
      <c r="AH137">
        <v>1107</v>
      </c>
      <c r="AI137" t="s">
        <v>93</v>
      </c>
      <c r="AJ137" t="s">
        <v>94</v>
      </c>
      <c r="AK137" t="s">
        <v>95</v>
      </c>
      <c r="AL137" t="s">
        <v>96</v>
      </c>
      <c r="AM137">
        <v>1518</v>
      </c>
      <c r="AN137">
        <v>1518</v>
      </c>
      <c r="AO137">
        <v>572</v>
      </c>
      <c r="AP137">
        <f t="shared" si="11"/>
        <v>0.15853658536585366</v>
      </c>
      <c r="AQ137">
        <v>3608</v>
      </c>
      <c r="AR137">
        <v>0</v>
      </c>
      <c r="AS137">
        <v>0</v>
      </c>
      <c r="AT137">
        <v>2</v>
      </c>
      <c r="AU137">
        <v>1</v>
      </c>
      <c r="AV137">
        <v>4</v>
      </c>
      <c r="AW137">
        <v>1</v>
      </c>
      <c r="AX137" t="s">
        <v>94</v>
      </c>
      <c r="AY137">
        <v>12</v>
      </c>
      <c r="AZ137" t="s">
        <v>97</v>
      </c>
      <c r="BA137">
        <v>2</v>
      </c>
      <c r="BB137" t="s">
        <v>88</v>
      </c>
      <c r="BC137" t="s">
        <v>119</v>
      </c>
      <c r="BD137" t="s">
        <v>92</v>
      </c>
      <c r="BE137">
        <v>3</v>
      </c>
      <c r="BF137">
        <v>840</v>
      </c>
      <c r="BG137" t="s">
        <v>94</v>
      </c>
      <c r="BH137" t="s">
        <v>95</v>
      </c>
      <c r="BI137">
        <v>0</v>
      </c>
      <c r="BJ137">
        <v>260</v>
      </c>
      <c r="BK137">
        <v>0</v>
      </c>
      <c r="BL137">
        <v>0</v>
      </c>
      <c r="BM137">
        <v>410</v>
      </c>
      <c r="BN137" t="s">
        <v>153</v>
      </c>
      <c r="BO137">
        <v>0</v>
      </c>
      <c r="BP137">
        <v>6</v>
      </c>
      <c r="BQ137">
        <v>2006</v>
      </c>
      <c r="BR137" t="s">
        <v>101</v>
      </c>
      <c r="BS137" t="s">
        <v>102</v>
      </c>
      <c r="BT137">
        <v>475000</v>
      </c>
      <c r="BU137">
        <v>0</v>
      </c>
      <c r="BV137">
        <v>0</v>
      </c>
      <c r="BW137">
        <v>1</v>
      </c>
      <c r="BX137">
        <v>4</v>
      </c>
      <c r="BY137">
        <v>3</v>
      </c>
      <c r="BZ137">
        <v>463813.63472545601</v>
      </c>
    </row>
    <row r="138" spans="1:78" x14ac:dyDescent="0.25">
      <c r="A138">
        <v>50</v>
      </c>
      <c r="B138" t="s">
        <v>74</v>
      </c>
      <c r="C138">
        <v>60</v>
      </c>
      <c r="D138">
        <v>10410</v>
      </c>
      <c r="E138" t="s">
        <v>75</v>
      </c>
      <c r="F138" t="s">
        <v>76</v>
      </c>
      <c r="G138" t="s">
        <v>77</v>
      </c>
      <c r="H138" t="s">
        <v>104</v>
      </c>
      <c r="I138" t="s">
        <v>79</v>
      </c>
      <c r="J138" t="s">
        <v>131</v>
      </c>
      <c r="K138" t="s">
        <v>106</v>
      </c>
      <c r="L138" t="s">
        <v>82</v>
      </c>
      <c r="M138" t="s">
        <v>124</v>
      </c>
      <c r="N138">
        <v>5</v>
      </c>
      <c r="O138">
        <v>7</v>
      </c>
      <c r="P138" t="s">
        <v>84</v>
      </c>
      <c r="Q138" t="s">
        <v>85</v>
      </c>
      <c r="R138" t="s">
        <v>145</v>
      </c>
      <c r="S138" t="s">
        <v>145</v>
      </c>
      <c r="T138" t="s">
        <v>87</v>
      </c>
      <c r="U138">
        <v>0</v>
      </c>
      <c r="V138" t="s">
        <v>88</v>
      </c>
      <c r="W138" t="s">
        <v>89</v>
      </c>
      <c r="X138" t="s">
        <v>135</v>
      </c>
      <c r="Y138" t="s">
        <v>118</v>
      </c>
      <c r="Z138" t="s">
        <v>92</v>
      </c>
      <c r="AA138">
        <v>0</v>
      </c>
      <c r="AB138" t="s">
        <v>92</v>
      </c>
      <c r="AC138">
        <v>0</v>
      </c>
      <c r="AD138">
        <f t="shared" si="8"/>
        <v>1</v>
      </c>
      <c r="AE138">
        <v>660</v>
      </c>
      <c r="AF138">
        <f t="shared" si="9"/>
        <v>1200</v>
      </c>
      <c r="AG138">
        <f t="shared" si="10"/>
        <v>1</v>
      </c>
      <c r="AH138">
        <v>660</v>
      </c>
      <c r="AI138" t="s">
        <v>93</v>
      </c>
      <c r="AJ138" t="s">
        <v>94</v>
      </c>
      <c r="AK138" t="s">
        <v>95</v>
      </c>
      <c r="AL138" t="s">
        <v>96</v>
      </c>
      <c r="AM138">
        <v>808</v>
      </c>
      <c r="AN138">
        <v>704</v>
      </c>
      <c r="AO138">
        <v>144</v>
      </c>
      <c r="AP138">
        <f t="shared" si="11"/>
        <v>8.6956521739130432E-2</v>
      </c>
      <c r="AQ138">
        <v>1656</v>
      </c>
      <c r="AR138">
        <v>0</v>
      </c>
      <c r="AS138">
        <v>0</v>
      </c>
      <c r="AT138">
        <v>2</v>
      </c>
      <c r="AU138">
        <v>1</v>
      </c>
      <c r="AV138">
        <v>3</v>
      </c>
      <c r="AW138">
        <v>1</v>
      </c>
      <c r="AX138" t="s">
        <v>88</v>
      </c>
      <c r="AY138">
        <v>8</v>
      </c>
      <c r="AZ138" t="s">
        <v>209</v>
      </c>
      <c r="BA138">
        <v>0</v>
      </c>
      <c r="BB138" t="s">
        <v>126</v>
      </c>
      <c r="BC138" t="s">
        <v>119</v>
      </c>
      <c r="BD138" t="s">
        <v>92</v>
      </c>
      <c r="BE138">
        <v>1</v>
      </c>
      <c r="BF138">
        <v>180</v>
      </c>
      <c r="BG138" t="s">
        <v>135</v>
      </c>
      <c r="BH138" t="s">
        <v>164</v>
      </c>
      <c r="BI138">
        <v>0</v>
      </c>
      <c r="BJ138">
        <v>0</v>
      </c>
      <c r="BK138">
        <v>0</v>
      </c>
      <c r="BL138">
        <v>140</v>
      </c>
      <c r="BM138">
        <v>0</v>
      </c>
      <c r="BN138" t="s">
        <v>127</v>
      </c>
      <c r="BO138">
        <v>0</v>
      </c>
      <c r="BP138">
        <v>8</v>
      </c>
      <c r="BQ138">
        <v>2009</v>
      </c>
      <c r="BR138" t="s">
        <v>101</v>
      </c>
      <c r="BS138" t="s">
        <v>102</v>
      </c>
      <c r="BT138">
        <v>135000</v>
      </c>
      <c r="BU138">
        <v>0</v>
      </c>
      <c r="BV138">
        <v>0</v>
      </c>
      <c r="BW138">
        <v>2</v>
      </c>
      <c r="BX138">
        <v>1</v>
      </c>
      <c r="BY138">
        <v>3</v>
      </c>
      <c r="BZ138">
        <v>134965.04036181499</v>
      </c>
    </row>
    <row r="139" spans="1:78" x14ac:dyDescent="0.25">
      <c r="A139">
        <v>90</v>
      </c>
      <c r="B139" t="s">
        <v>74</v>
      </c>
      <c r="C139">
        <v>64</v>
      </c>
      <c r="D139">
        <v>7018</v>
      </c>
      <c r="E139" t="s">
        <v>75</v>
      </c>
      <c r="F139" t="s">
        <v>76</v>
      </c>
      <c r="G139" t="s">
        <v>162</v>
      </c>
      <c r="H139" t="s">
        <v>104</v>
      </c>
      <c r="I139" t="s">
        <v>79</v>
      </c>
      <c r="J139" t="s">
        <v>159</v>
      </c>
      <c r="K139" t="s">
        <v>81</v>
      </c>
      <c r="L139" t="s">
        <v>155</v>
      </c>
      <c r="M139" t="s">
        <v>172</v>
      </c>
      <c r="N139">
        <v>5</v>
      </c>
      <c r="O139">
        <v>5</v>
      </c>
      <c r="P139" t="s">
        <v>84</v>
      </c>
      <c r="Q139" t="s">
        <v>85</v>
      </c>
      <c r="R139" t="s">
        <v>146</v>
      </c>
      <c r="S139" t="s">
        <v>146</v>
      </c>
      <c r="T139" t="s">
        <v>129</v>
      </c>
      <c r="U139">
        <v>275</v>
      </c>
      <c r="V139" t="s">
        <v>88</v>
      </c>
      <c r="W139" t="s">
        <v>89</v>
      </c>
      <c r="X139" t="s">
        <v>90</v>
      </c>
      <c r="Y139" t="s">
        <v>122</v>
      </c>
      <c r="Z139" t="s">
        <v>112</v>
      </c>
      <c r="AA139">
        <v>1086</v>
      </c>
      <c r="AB139" t="s">
        <v>92</v>
      </c>
      <c r="AC139">
        <v>0</v>
      </c>
      <c r="AD139">
        <f t="shared" si="8"/>
        <v>1</v>
      </c>
      <c r="AE139">
        <v>0</v>
      </c>
      <c r="AF139">
        <f t="shared" si="9"/>
        <v>0</v>
      </c>
      <c r="AG139">
        <f t="shared" si="10"/>
        <v>0</v>
      </c>
      <c r="AH139">
        <v>1086</v>
      </c>
      <c r="AI139" t="s">
        <v>93</v>
      </c>
      <c r="AJ139" t="s">
        <v>88</v>
      </c>
      <c r="AK139" t="s">
        <v>95</v>
      </c>
      <c r="AL139" t="s">
        <v>96</v>
      </c>
      <c r="AM139">
        <v>1224</v>
      </c>
      <c r="AN139">
        <v>0</v>
      </c>
      <c r="AO139">
        <v>0</v>
      </c>
      <c r="AP139">
        <f t="shared" si="11"/>
        <v>0</v>
      </c>
      <c r="AQ139">
        <v>1224</v>
      </c>
      <c r="AR139">
        <v>2</v>
      </c>
      <c r="AS139">
        <v>0</v>
      </c>
      <c r="AT139">
        <v>0</v>
      </c>
      <c r="AU139">
        <v>2</v>
      </c>
      <c r="AV139">
        <v>2</v>
      </c>
      <c r="AW139">
        <v>2</v>
      </c>
      <c r="AX139" t="s">
        <v>88</v>
      </c>
      <c r="AY139">
        <v>6</v>
      </c>
      <c r="AZ139" t="s">
        <v>97</v>
      </c>
      <c r="BA139">
        <v>2</v>
      </c>
      <c r="BB139" t="s">
        <v>88</v>
      </c>
      <c r="BC139" t="s">
        <v>119</v>
      </c>
      <c r="BD139" t="s">
        <v>92</v>
      </c>
      <c r="BE139">
        <v>2</v>
      </c>
      <c r="BF139">
        <v>528</v>
      </c>
      <c r="BG139" t="s">
        <v>88</v>
      </c>
      <c r="BH139" t="s">
        <v>95</v>
      </c>
      <c r="BI139">
        <v>120</v>
      </c>
      <c r="BJ139">
        <v>0</v>
      </c>
      <c r="BK139">
        <v>0</v>
      </c>
      <c r="BL139">
        <v>0</v>
      </c>
      <c r="BM139">
        <v>0</v>
      </c>
      <c r="BN139" t="s">
        <v>100</v>
      </c>
      <c r="BO139">
        <v>0</v>
      </c>
      <c r="BP139">
        <v>6</v>
      </c>
      <c r="BQ139">
        <v>2009</v>
      </c>
      <c r="BR139" t="s">
        <v>101</v>
      </c>
      <c r="BS139" t="s">
        <v>197</v>
      </c>
      <c r="BT139">
        <v>153337</v>
      </c>
      <c r="BU139">
        <v>0</v>
      </c>
      <c r="BV139">
        <v>0</v>
      </c>
      <c r="BW139">
        <v>5</v>
      </c>
      <c r="BX139">
        <v>4</v>
      </c>
      <c r="BY139">
        <v>3</v>
      </c>
      <c r="BZ139">
        <v>140412.29595353201</v>
      </c>
    </row>
    <row r="140" spans="1:78" x14ac:dyDescent="0.25">
      <c r="A140">
        <v>70</v>
      </c>
      <c r="B140" t="s">
        <v>74</v>
      </c>
      <c r="C140">
        <v>70</v>
      </c>
      <c r="D140">
        <v>10570</v>
      </c>
      <c r="E140" t="s">
        <v>75</v>
      </c>
      <c r="F140" t="s">
        <v>76</v>
      </c>
      <c r="G140" t="s">
        <v>162</v>
      </c>
      <c r="H140" t="s">
        <v>104</v>
      </c>
      <c r="I140" t="s">
        <v>178</v>
      </c>
      <c r="J140" t="s">
        <v>114</v>
      </c>
      <c r="K140" t="s">
        <v>106</v>
      </c>
      <c r="L140" t="s">
        <v>82</v>
      </c>
      <c r="M140" t="s">
        <v>107</v>
      </c>
      <c r="N140">
        <v>8</v>
      </c>
      <c r="O140">
        <v>8</v>
      </c>
      <c r="P140" t="s">
        <v>137</v>
      </c>
      <c r="Q140" t="s">
        <v>85</v>
      </c>
      <c r="R140" t="s">
        <v>109</v>
      </c>
      <c r="S140" t="s">
        <v>109</v>
      </c>
      <c r="T140" t="s">
        <v>87</v>
      </c>
      <c r="U140">
        <v>0</v>
      </c>
      <c r="V140" t="s">
        <v>90</v>
      </c>
      <c r="W140" t="s">
        <v>89</v>
      </c>
      <c r="X140" t="s">
        <v>90</v>
      </c>
      <c r="Y140" t="s">
        <v>118</v>
      </c>
      <c r="Z140" t="s">
        <v>165</v>
      </c>
      <c r="AA140">
        <v>297</v>
      </c>
      <c r="AB140" t="s">
        <v>92</v>
      </c>
      <c r="AC140">
        <v>0</v>
      </c>
      <c r="AD140">
        <f t="shared" si="8"/>
        <v>1</v>
      </c>
      <c r="AE140">
        <v>556</v>
      </c>
      <c r="AF140">
        <f t="shared" si="9"/>
        <v>1.87</v>
      </c>
      <c r="AG140">
        <f t="shared" si="10"/>
        <v>0.65</v>
      </c>
      <c r="AH140">
        <v>853</v>
      </c>
      <c r="AI140" t="s">
        <v>93</v>
      </c>
      <c r="AJ140" t="s">
        <v>88</v>
      </c>
      <c r="AK140" t="s">
        <v>95</v>
      </c>
      <c r="AL140" t="s">
        <v>96</v>
      </c>
      <c r="AM140">
        <v>1549</v>
      </c>
      <c r="AN140">
        <v>1178</v>
      </c>
      <c r="AO140">
        <v>0</v>
      </c>
      <c r="AP140">
        <f t="shared" si="11"/>
        <v>0</v>
      </c>
      <c r="AQ140">
        <v>2727</v>
      </c>
      <c r="AR140">
        <v>0</v>
      </c>
      <c r="AS140">
        <v>0</v>
      </c>
      <c r="AT140">
        <v>2</v>
      </c>
      <c r="AU140">
        <v>1</v>
      </c>
      <c r="AV140">
        <v>3</v>
      </c>
      <c r="AW140">
        <v>1</v>
      </c>
      <c r="AX140" t="s">
        <v>90</v>
      </c>
      <c r="AY140">
        <v>10</v>
      </c>
      <c r="AZ140" t="s">
        <v>212</v>
      </c>
      <c r="BA140">
        <v>2</v>
      </c>
      <c r="BB140" t="s">
        <v>88</v>
      </c>
      <c r="BC140" t="s">
        <v>119</v>
      </c>
      <c r="BD140" t="s">
        <v>92</v>
      </c>
      <c r="BE140">
        <v>2</v>
      </c>
      <c r="BF140">
        <v>440</v>
      </c>
      <c r="BG140" t="s">
        <v>88</v>
      </c>
      <c r="BH140" t="s">
        <v>95</v>
      </c>
      <c r="BI140">
        <v>0</v>
      </c>
      <c r="BJ140">
        <v>74</v>
      </c>
      <c r="BK140">
        <v>0</v>
      </c>
      <c r="BL140">
        <v>0</v>
      </c>
      <c r="BM140">
        <v>0</v>
      </c>
      <c r="BN140" t="s">
        <v>100</v>
      </c>
      <c r="BO140">
        <v>0</v>
      </c>
      <c r="BP140">
        <v>12</v>
      </c>
      <c r="BQ140">
        <v>2007</v>
      </c>
      <c r="BR140" t="s">
        <v>101</v>
      </c>
      <c r="BS140" t="s">
        <v>102</v>
      </c>
      <c r="BT140">
        <v>315000</v>
      </c>
      <c r="BU140">
        <v>0</v>
      </c>
      <c r="BV140">
        <v>0</v>
      </c>
      <c r="BW140">
        <v>3</v>
      </c>
      <c r="BX140">
        <v>2</v>
      </c>
      <c r="BY140">
        <v>3</v>
      </c>
      <c r="BZ140">
        <v>306234.48445775599</v>
      </c>
    </row>
    <row r="141" spans="1:78" x14ac:dyDescent="0.25">
      <c r="A141">
        <v>160</v>
      </c>
      <c r="B141" t="s">
        <v>130</v>
      </c>
      <c r="C141">
        <v>24</v>
      </c>
      <c r="D141">
        <v>2522</v>
      </c>
      <c r="E141" t="s">
        <v>75</v>
      </c>
      <c r="F141" t="s">
        <v>76</v>
      </c>
      <c r="G141" t="s">
        <v>77</v>
      </c>
      <c r="H141" t="s">
        <v>104</v>
      </c>
      <c r="I141" t="s">
        <v>79</v>
      </c>
      <c r="J141" t="s">
        <v>194</v>
      </c>
      <c r="K141" t="s">
        <v>106</v>
      </c>
      <c r="L141" t="s">
        <v>183</v>
      </c>
      <c r="M141" t="s">
        <v>107</v>
      </c>
      <c r="N141">
        <v>7</v>
      </c>
      <c r="O141">
        <v>5</v>
      </c>
      <c r="P141" t="s">
        <v>84</v>
      </c>
      <c r="Q141" t="s">
        <v>85</v>
      </c>
      <c r="R141" t="s">
        <v>108</v>
      </c>
      <c r="S141" t="s">
        <v>108</v>
      </c>
      <c r="T141" t="s">
        <v>129</v>
      </c>
      <c r="U141">
        <v>50</v>
      </c>
      <c r="V141" t="s">
        <v>90</v>
      </c>
      <c r="W141" t="s">
        <v>110</v>
      </c>
      <c r="X141" t="s">
        <v>90</v>
      </c>
      <c r="Y141" t="s">
        <v>118</v>
      </c>
      <c r="Z141" t="s">
        <v>92</v>
      </c>
      <c r="AA141">
        <v>0</v>
      </c>
      <c r="AB141" t="s">
        <v>92</v>
      </c>
      <c r="AC141">
        <v>0</v>
      </c>
      <c r="AD141">
        <f t="shared" si="8"/>
        <v>1</v>
      </c>
      <c r="AE141">
        <v>970</v>
      </c>
      <c r="AF141">
        <f t="shared" si="9"/>
        <v>1200</v>
      </c>
      <c r="AG141">
        <f t="shared" si="10"/>
        <v>1</v>
      </c>
      <c r="AH141">
        <v>970</v>
      </c>
      <c r="AI141" t="s">
        <v>93</v>
      </c>
      <c r="AJ141" t="s">
        <v>94</v>
      </c>
      <c r="AK141" t="s">
        <v>95</v>
      </c>
      <c r="AL141" t="s">
        <v>96</v>
      </c>
      <c r="AM141">
        <v>970</v>
      </c>
      <c r="AN141">
        <v>739</v>
      </c>
      <c r="AO141">
        <v>0</v>
      </c>
      <c r="AP141">
        <f t="shared" si="11"/>
        <v>0</v>
      </c>
      <c r="AQ141">
        <v>1709</v>
      </c>
      <c r="AR141">
        <v>0</v>
      </c>
      <c r="AS141">
        <v>0</v>
      </c>
      <c r="AT141">
        <v>2</v>
      </c>
      <c r="AU141">
        <v>0</v>
      </c>
      <c r="AV141">
        <v>3</v>
      </c>
      <c r="AW141">
        <v>1</v>
      </c>
      <c r="AX141" t="s">
        <v>90</v>
      </c>
      <c r="AY141">
        <v>7</v>
      </c>
      <c r="AZ141" t="s">
        <v>212</v>
      </c>
      <c r="BA141">
        <v>0</v>
      </c>
      <c r="BB141" t="s">
        <v>126</v>
      </c>
      <c r="BC141" t="s">
        <v>119</v>
      </c>
      <c r="BD141" t="s">
        <v>92</v>
      </c>
      <c r="BE141">
        <v>2</v>
      </c>
      <c r="BF141">
        <v>380</v>
      </c>
      <c r="BG141" t="s">
        <v>88</v>
      </c>
      <c r="BH141" t="s">
        <v>95</v>
      </c>
      <c r="BI141">
        <v>0</v>
      </c>
      <c r="BJ141">
        <v>40</v>
      </c>
      <c r="BK141">
        <v>0</v>
      </c>
      <c r="BL141">
        <v>0</v>
      </c>
      <c r="BM141">
        <v>0</v>
      </c>
      <c r="BN141" t="s">
        <v>100</v>
      </c>
      <c r="BO141">
        <v>0</v>
      </c>
      <c r="BP141">
        <v>5</v>
      </c>
      <c r="BQ141">
        <v>2006</v>
      </c>
      <c r="BR141" t="s">
        <v>101</v>
      </c>
      <c r="BS141" t="s">
        <v>102</v>
      </c>
      <c r="BT141">
        <v>130000</v>
      </c>
      <c r="BU141">
        <v>0</v>
      </c>
      <c r="BV141">
        <v>0</v>
      </c>
      <c r="BW141">
        <v>6</v>
      </c>
      <c r="BX141">
        <v>5</v>
      </c>
      <c r="BY141">
        <v>4</v>
      </c>
      <c r="BZ141">
        <v>143752.657172523</v>
      </c>
    </row>
    <row r="142" spans="1:78" x14ac:dyDescent="0.25">
      <c r="A142">
        <v>160</v>
      </c>
      <c r="B142" t="s">
        <v>74</v>
      </c>
      <c r="C142">
        <v>24</v>
      </c>
      <c r="D142">
        <v>2280</v>
      </c>
      <c r="E142" t="s">
        <v>75</v>
      </c>
      <c r="F142" t="s">
        <v>76</v>
      </c>
      <c r="G142" t="s">
        <v>77</v>
      </c>
      <c r="H142" t="s">
        <v>78</v>
      </c>
      <c r="I142" t="s">
        <v>79</v>
      </c>
      <c r="J142" t="s">
        <v>201</v>
      </c>
      <c r="K142" t="s">
        <v>106</v>
      </c>
      <c r="L142" t="s">
        <v>183</v>
      </c>
      <c r="M142" t="s">
        <v>107</v>
      </c>
      <c r="N142">
        <v>6</v>
      </c>
      <c r="O142">
        <v>6</v>
      </c>
      <c r="P142" t="s">
        <v>84</v>
      </c>
      <c r="Q142" t="s">
        <v>85</v>
      </c>
      <c r="R142" t="s">
        <v>146</v>
      </c>
      <c r="S142" t="s">
        <v>213</v>
      </c>
      <c r="T142" t="s">
        <v>87</v>
      </c>
      <c r="U142">
        <v>0</v>
      </c>
      <c r="V142" t="s">
        <v>88</v>
      </c>
      <c r="W142" t="s">
        <v>89</v>
      </c>
      <c r="X142" t="s">
        <v>90</v>
      </c>
      <c r="Y142" t="s">
        <v>118</v>
      </c>
      <c r="Z142" t="s">
        <v>91</v>
      </c>
      <c r="AA142">
        <v>566</v>
      </c>
      <c r="AB142" t="s">
        <v>92</v>
      </c>
      <c r="AC142">
        <v>0</v>
      </c>
      <c r="AD142">
        <f t="shared" si="8"/>
        <v>1</v>
      </c>
      <c r="AE142">
        <v>289</v>
      </c>
      <c r="AF142">
        <f t="shared" si="9"/>
        <v>0.51</v>
      </c>
      <c r="AG142">
        <f t="shared" si="10"/>
        <v>0.34</v>
      </c>
      <c r="AH142">
        <v>855</v>
      </c>
      <c r="AI142" t="s">
        <v>93</v>
      </c>
      <c r="AJ142" t="s">
        <v>88</v>
      </c>
      <c r="AK142" t="s">
        <v>95</v>
      </c>
      <c r="AL142" t="s">
        <v>96</v>
      </c>
      <c r="AM142">
        <v>855</v>
      </c>
      <c r="AN142">
        <v>601</v>
      </c>
      <c r="AO142">
        <v>0</v>
      </c>
      <c r="AP142">
        <f t="shared" si="11"/>
        <v>0</v>
      </c>
      <c r="AQ142">
        <v>1456</v>
      </c>
      <c r="AR142">
        <v>0</v>
      </c>
      <c r="AS142">
        <v>0</v>
      </c>
      <c r="AT142">
        <v>2</v>
      </c>
      <c r="AU142">
        <v>1</v>
      </c>
      <c r="AV142">
        <v>3</v>
      </c>
      <c r="AW142">
        <v>1</v>
      </c>
      <c r="AX142" t="s">
        <v>88</v>
      </c>
      <c r="AY142">
        <v>7</v>
      </c>
      <c r="AZ142" t="s">
        <v>97</v>
      </c>
      <c r="BA142">
        <v>1</v>
      </c>
      <c r="BB142" t="s">
        <v>88</v>
      </c>
      <c r="BC142" t="s">
        <v>98</v>
      </c>
      <c r="BD142" t="s">
        <v>92</v>
      </c>
      <c r="BE142">
        <v>2</v>
      </c>
      <c r="BF142">
        <v>440</v>
      </c>
      <c r="BG142" t="s">
        <v>88</v>
      </c>
      <c r="BH142" t="s">
        <v>95</v>
      </c>
      <c r="BI142">
        <v>87</v>
      </c>
      <c r="BJ142">
        <v>0</v>
      </c>
      <c r="BK142">
        <v>0</v>
      </c>
      <c r="BL142">
        <v>0</v>
      </c>
      <c r="BM142">
        <v>0</v>
      </c>
      <c r="BN142" t="s">
        <v>100</v>
      </c>
      <c r="BO142">
        <v>0</v>
      </c>
      <c r="BP142">
        <v>7</v>
      </c>
      <c r="BQ142">
        <v>2009</v>
      </c>
      <c r="BR142" t="s">
        <v>101</v>
      </c>
      <c r="BS142" t="s">
        <v>102</v>
      </c>
      <c r="BT142">
        <v>148500</v>
      </c>
      <c r="BU142">
        <v>0</v>
      </c>
      <c r="BV142">
        <v>0</v>
      </c>
      <c r="BW142">
        <v>5</v>
      </c>
      <c r="BX142">
        <v>4</v>
      </c>
      <c r="BY142">
        <v>3</v>
      </c>
      <c r="BZ142">
        <v>149517.07640391</v>
      </c>
    </row>
    <row r="143" spans="1:78" x14ac:dyDescent="0.25">
      <c r="A143">
        <v>75</v>
      </c>
      <c r="B143" t="s">
        <v>74</v>
      </c>
      <c r="C143">
        <v>174</v>
      </c>
      <c r="D143">
        <v>25419</v>
      </c>
      <c r="E143" t="s">
        <v>75</v>
      </c>
      <c r="F143" t="s">
        <v>76</v>
      </c>
      <c r="G143" t="s">
        <v>77</v>
      </c>
      <c r="H143" t="s">
        <v>113</v>
      </c>
      <c r="I143" t="s">
        <v>79</v>
      </c>
      <c r="J143" t="s">
        <v>147</v>
      </c>
      <c r="K143" t="s">
        <v>132</v>
      </c>
      <c r="L143" t="s">
        <v>82</v>
      </c>
      <c r="M143" t="s">
        <v>107</v>
      </c>
      <c r="N143">
        <v>8</v>
      </c>
      <c r="O143">
        <v>4</v>
      </c>
      <c r="P143" t="s">
        <v>84</v>
      </c>
      <c r="Q143" t="s">
        <v>85</v>
      </c>
      <c r="R143" t="s">
        <v>198</v>
      </c>
      <c r="S143" t="s">
        <v>198</v>
      </c>
      <c r="T143" t="s">
        <v>87</v>
      </c>
      <c r="U143">
        <v>0</v>
      </c>
      <c r="V143" t="s">
        <v>90</v>
      </c>
      <c r="W143" t="s">
        <v>110</v>
      </c>
      <c r="X143" t="s">
        <v>88</v>
      </c>
      <c r="Y143" t="s">
        <v>118</v>
      </c>
      <c r="Z143" t="s">
        <v>112</v>
      </c>
      <c r="AA143">
        <v>1036</v>
      </c>
      <c r="AB143" t="s">
        <v>173</v>
      </c>
      <c r="AC143">
        <v>184</v>
      </c>
      <c r="AD143">
        <f t="shared" si="8"/>
        <v>2</v>
      </c>
      <c r="AE143">
        <v>140</v>
      </c>
      <c r="AF143">
        <f t="shared" si="9"/>
        <v>0.11</v>
      </c>
      <c r="AG143">
        <f t="shared" si="10"/>
        <v>0.1</v>
      </c>
      <c r="AH143">
        <v>1360</v>
      </c>
      <c r="AI143" t="s">
        <v>93</v>
      </c>
      <c r="AJ143" t="s">
        <v>90</v>
      </c>
      <c r="AK143" t="s">
        <v>95</v>
      </c>
      <c r="AL143" t="s">
        <v>96</v>
      </c>
      <c r="AM143">
        <v>1360</v>
      </c>
      <c r="AN143">
        <v>1360</v>
      </c>
      <c r="AO143">
        <v>392</v>
      </c>
      <c r="AP143">
        <f t="shared" si="11"/>
        <v>0.12596401028277635</v>
      </c>
      <c r="AQ143">
        <v>3112</v>
      </c>
      <c r="AR143">
        <v>1</v>
      </c>
      <c r="AS143">
        <v>1</v>
      </c>
      <c r="AT143">
        <v>2</v>
      </c>
      <c r="AU143">
        <v>0</v>
      </c>
      <c r="AV143">
        <v>4</v>
      </c>
      <c r="AW143">
        <v>1</v>
      </c>
      <c r="AX143" t="s">
        <v>90</v>
      </c>
      <c r="AY143">
        <v>8</v>
      </c>
      <c r="AZ143" t="s">
        <v>97</v>
      </c>
      <c r="BA143">
        <v>1</v>
      </c>
      <c r="BB143" t="s">
        <v>94</v>
      </c>
      <c r="BC143" t="s">
        <v>119</v>
      </c>
      <c r="BD143" t="s">
        <v>92</v>
      </c>
      <c r="BE143">
        <v>2</v>
      </c>
      <c r="BF143">
        <v>795</v>
      </c>
      <c r="BG143" t="s">
        <v>88</v>
      </c>
      <c r="BH143" t="s">
        <v>95</v>
      </c>
      <c r="BI143">
        <v>0</v>
      </c>
      <c r="BJ143">
        <v>16</v>
      </c>
      <c r="BK143">
        <v>552</v>
      </c>
      <c r="BL143">
        <v>0</v>
      </c>
      <c r="BM143">
        <v>0</v>
      </c>
      <c r="BN143" t="s">
        <v>153</v>
      </c>
      <c r="BO143">
        <v>0</v>
      </c>
      <c r="BP143">
        <v>3</v>
      </c>
      <c r="BQ143">
        <v>2006</v>
      </c>
      <c r="BR143" t="s">
        <v>101</v>
      </c>
      <c r="BS143" t="s">
        <v>120</v>
      </c>
      <c r="BT143">
        <v>235000</v>
      </c>
      <c r="BU143">
        <v>1</v>
      </c>
      <c r="BV143">
        <v>0</v>
      </c>
      <c r="BW143">
        <v>2</v>
      </c>
      <c r="BX143">
        <v>1</v>
      </c>
      <c r="BY143">
        <v>3</v>
      </c>
      <c r="BZ143">
        <v>244611.04420970101</v>
      </c>
    </row>
    <row r="144" spans="1:78" x14ac:dyDescent="0.25">
      <c r="A144">
        <v>20</v>
      </c>
      <c r="B144" t="s">
        <v>74</v>
      </c>
      <c r="C144">
        <v>75</v>
      </c>
      <c r="D144">
        <v>10125</v>
      </c>
      <c r="E144" t="s">
        <v>75</v>
      </c>
      <c r="F144" t="s">
        <v>76</v>
      </c>
      <c r="G144" t="s">
        <v>77</v>
      </c>
      <c r="H144" t="s">
        <v>104</v>
      </c>
      <c r="I144" t="s">
        <v>79</v>
      </c>
      <c r="J144" t="s">
        <v>123</v>
      </c>
      <c r="K144" t="s">
        <v>106</v>
      </c>
      <c r="L144" t="s">
        <v>82</v>
      </c>
      <c r="M144" t="s">
        <v>83</v>
      </c>
      <c r="N144">
        <v>6</v>
      </c>
      <c r="O144">
        <v>6</v>
      </c>
      <c r="P144" t="s">
        <v>84</v>
      </c>
      <c r="Q144" t="s">
        <v>85</v>
      </c>
      <c r="R144" t="s">
        <v>146</v>
      </c>
      <c r="S144" t="s">
        <v>146</v>
      </c>
      <c r="T144" t="s">
        <v>87</v>
      </c>
      <c r="U144">
        <v>0</v>
      </c>
      <c r="V144" t="s">
        <v>88</v>
      </c>
      <c r="W144" t="s">
        <v>89</v>
      </c>
      <c r="X144" t="s">
        <v>88</v>
      </c>
      <c r="Y144" t="s">
        <v>118</v>
      </c>
      <c r="Z144" t="s">
        <v>91</v>
      </c>
      <c r="AA144">
        <v>641</v>
      </c>
      <c r="AB144" t="s">
        <v>173</v>
      </c>
      <c r="AC144">
        <v>279</v>
      </c>
      <c r="AD144">
        <f t="shared" si="8"/>
        <v>2</v>
      </c>
      <c r="AE144">
        <v>276</v>
      </c>
      <c r="AF144">
        <f t="shared" si="9"/>
        <v>0.3</v>
      </c>
      <c r="AG144">
        <f t="shared" si="10"/>
        <v>0.23</v>
      </c>
      <c r="AH144">
        <v>1196</v>
      </c>
      <c r="AI144" t="s">
        <v>93</v>
      </c>
      <c r="AJ144" t="s">
        <v>88</v>
      </c>
      <c r="AK144" t="s">
        <v>95</v>
      </c>
      <c r="AL144" t="s">
        <v>96</v>
      </c>
      <c r="AM144">
        <v>1279</v>
      </c>
      <c r="AN144">
        <v>0</v>
      </c>
      <c r="AO144">
        <v>0</v>
      </c>
      <c r="AP144">
        <f t="shared" si="11"/>
        <v>0</v>
      </c>
      <c r="AQ144">
        <v>1279</v>
      </c>
      <c r="AR144">
        <v>0</v>
      </c>
      <c r="AS144">
        <v>1</v>
      </c>
      <c r="AT144">
        <v>2</v>
      </c>
      <c r="AU144">
        <v>0</v>
      </c>
      <c r="AV144">
        <v>3</v>
      </c>
      <c r="AW144">
        <v>1</v>
      </c>
      <c r="AX144" t="s">
        <v>88</v>
      </c>
      <c r="AY144">
        <v>6</v>
      </c>
      <c r="AZ144" t="s">
        <v>97</v>
      </c>
      <c r="BA144">
        <v>2</v>
      </c>
      <c r="BB144" t="s">
        <v>135</v>
      </c>
      <c r="BC144" t="s">
        <v>119</v>
      </c>
      <c r="BD144" t="s">
        <v>92</v>
      </c>
      <c r="BE144">
        <v>2</v>
      </c>
      <c r="BF144">
        <v>473</v>
      </c>
      <c r="BG144" t="s">
        <v>88</v>
      </c>
      <c r="BH144" t="s">
        <v>95</v>
      </c>
      <c r="BI144">
        <v>238</v>
      </c>
      <c r="BJ144">
        <v>83</v>
      </c>
      <c r="BK144">
        <v>0</v>
      </c>
      <c r="BL144">
        <v>0</v>
      </c>
      <c r="BM144">
        <v>0</v>
      </c>
      <c r="BN144" t="s">
        <v>127</v>
      </c>
      <c r="BO144">
        <v>0</v>
      </c>
      <c r="BP144">
        <v>2</v>
      </c>
      <c r="BQ144">
        <v>2008</v>
      </c>
      <c r="BR144" t="s">
        <v>101</v>
      </c>
      <c r="BS144" t="s">
        <v>102</v>
      </c>
      <c r="BT144">
        <v>171500</v>
      </c>
      <c r="BU144">
        <v>0</v>
      </c>
      <c r="BV144">
        <v>0</v>
      </c>
      <c r="BW144">
        <v>5</v>
      </c>
      <c r="BX144">
        <v>4</v>
      </c>
      <c r="BY144">
        <v>3</v>
      </c>
      <c r="BZ144">
        <v>165894.689666283</v>
      </c>
    </row>
    <row r="145" spans="1:78" x14ac:dyDescent="0.25">
      <c r="A145">
        <v>120</v>
      </c>
      <c r="B145" t="s">
        <v>130</v>
      </c>
      <c r="C145">
        <v>69</v>
      </c>
      <c r="D145">
        <v>4438</v>
      </c>
      <c r="E145" t="s">
        <v>75</v>
      </c>
      <c r="F145" t="s">
        <v>76</v>
      </c>
      <c r="G145" t="s">
        <v>77</v>
      </c>
      <c r="H145" t="s">
        <v>104</v>
      </c>
      <c r="I145" t="s">
        <v>79</v>
      </c>
      <c r="J145" t="s">
        <v>105</v>
      </c>
      <c r="K145" t="s">
        <v>106</v>
      </c>
      <c r="L145" t="s">
        <v>169</v>
      </c>
      <c r="M145" t="s">
        <v>83</v>
      </c>
      <c r="N145">
        <v>6</v>
      </c>
      <c r="O145">
        <v>5</v>
      </c>
      <c r="P145" t="s">
        <v>84</v>
      </c>
      <c r="Q145" t="s">
        <v>85</v>
      </c>
      <c r="R145" t="s">
        <v>108</v>
      </c>
      <c r="S145" t="s">
        <v>108</v>
      </c>
      <c r="T145" t="s">
        <v>109</v>
      </c>
      <c r="U145">
        <v>205</v>
      </c>
      <c r="V145" t="s">
        <v>90</v>
      </c>
      <c r="W145" t="s">
        <v>110</v>
      </c>
      <c r="X145" t="s">
        <v>90</v>
      </c>
      <c r="Y145" t="s">
        <v>122</v>
      </c>
      <c r="Z145" t="s">
        <v>112</v>
      </c>
      <c r="AA145">
        <v>662</v>
      </c>
      <c r="AB145" t="s">
        <v>92</v>
      </c>
      <c r="AC145">
        <v>0</v>
      </c>
      <c r="AD145">
        <f t="shared" si="8"/>
        <v>1</v>
      </c>
      <c r="AE145">
        <v>186</v>
      </c>
      <c r="AF145">
        <f t="shared" si="9"/>
        <v>0.28000000000000003</v>
      </c>
      <c r="AG145">
        <f t="shared" si="10"/>
        <v>0.22</v>
      </c>
      <c r="AH145">
        <v>848</v>
      </c>
      <c r="AI145" t="s">
        <v>93</v>
      </c>
      <c r="AJ145" t="s">
        <v>94</v>
      </c>
      <c r="AK145" t="s">
        <v>95</v>
      </c>
      <c r="AL145" t="s">
        <v>96</v>
      </c>
      <c r="AM145">
        <v>848</v>
      </c>
      <c r="AN145">
        <v>0</v>
      </c>
      <c r="AO145">
        <v>0</v>
      </c>
      <c r="AP145">
        <f t="shared" si="11"/>
        <v>0</v>
      </c>
      <c r="AQ145">
        <v>848</v>
      </c>
      <c r="AR145">
        <v>1</v>
      </c>
      <c r="AS145">
        <v>0</v>
      </c>
      <c r="AT145">
        <v>1</v>
      </c>
      <c r="AU145">
        <v>0</v>
      </c>
      <c r="AV145">
        <v>1</v>
      </c>
      <c r="AW145">
        <v>1</v>
      </c>
      <c r="AX145" t="s">
        <v>90</v>
      </c>
      <c r="AY145">
        <v>3</v>
      </c>
      <c r="AZ145" t="s">
        <v>97</v>
      </c>
      <c r="BA145">
        <v>1</v>
      </c>
      <c r="BB145" t="s">
        <v>90</v>
      </c>
      <c r="BC145" t="s">
        <v>98</v>
      </c>
      <c r="BD145" t="s">
        <v>99</v>
      </c>
      <c r="BE145">
        <v>2</v>
      </c>
      <c r="BF145">
        <v>420</v>
      </c>
      <c r="BG145" t="s">
        <v>88</v>
      </c>
      <c r="BH145" t="s">
        <v>95</v>
      </c>
      <c r="BI145">
        <v>149</v>
      </c>
      <c r="BJ145">
        <v>0</v>
      </c>
      <c r="BK145">
        <v>0</v>
      </c>
      <c r="BL145">
        <v>0</v>
      </c>
      <c r="BM145">
        <v>0</v>
      </c>
      <c r="BN145" t="s">
        <v>100</v>
      </c>
      <c r="BO145">
        <v>0</v>
      </c>
      <c r="BP145">
        <v>1</v>
      </c>
      <c r="BQ145">
        <v>2008</v>
      </c>
      <c r="BR145" t="s">
        <v>101</v>
      </c>
      <c r="BS145" t="s">
        <v>102</v>
      </c>
      <c r="BT145">
        <v>149000</v>
      </c>
      <c r="BU145">
        <v>0</v>
      </c>
      <c r="BV145">
        <v>0</v>
      </c>
      <c r="BW145">
        <v>6</v>
      </c>
      <c r="BX145">
        <v>5</v>
      </c>
      <c r="BY145">
        <v>4</v>
      </c>
      <c r="BZ145">
        <v>144601.987044876</v>
      </c>
    </row>
    <row r="146" spans="1:78" x14ac:dyDescent="0.25">
      <c r="A146">
        <v>50</v>
      </c>
      <c r="B146" t="s">
        <v>130</v>
      </c>
      <c r="C146">
        <v>50</v>
      </c>
      <c r="D146">
        <v>3500</v>
      </c>
      <c r="E146" t="s">
        <v>161</v>
      </c>
      <c r="F146" t="s">
        <v>76</v>
      </c>
      <c r="G146" t="s">
        <v>77</v>
      </c>
      <c r="H146" t="s">
        <v>104</v>
      </c>
      <c r="I146" t="s">
        <v>79</v>
      </c>
      <c r="J146" t="s">
        <v>131</v>
      </c>
      <c r="K146" t="s">
        <v>106</v>
      </c>
      <c r="L146" t="s">
        <v>82</v>
      </c>
      <c r="M146" t="s">
        <v>124</v>
      </c>
      <c r="N146">
        <v>5</v>
      </c>
      <c r="O146">
        <v>7</v>
      </c>
      <c r="P146" t="s">
        <v>84</v>
      </c>
      <c r="Q146" t="s">
        <v>85</v>
      </c>
      <c r="R146" t="s">
        <v>188</v>
      </c>
      <c r="S146" t="s">
        <v>188</v>
      </c>
      <c r="T146" t="s">
        <v>87</v>
      </c>
      <c r="U146">
        <v>0</v>
      </c>
      <c r="V146" t="s">
        <v>88</v>
      </c>
      <c r="W146" t="s">
        <v>89</v>
      </c>
      <c r="X146" t="s">
        <v>88</v>
      </c>
      <c r="Y146" t="s">
        <v>118</v>
      </c>
      <c r="Z146" t="s">
        <v>173</v>
      </c>
      <c r="AA146">
        <v>312</v>
      </c>
      <c r="AB146" t="s">
        <v>92</v>
      </c>
      <c r="AC146">
        <v>0</v>
      </c>
      <c r="AD146">
        <f t="shared" si="8"/>
        <v>1</v>
      </c>
      <c r="AE146">
        <v>408</v>
      </c>
      <c r="AF146">
        <f t="shared" si="9"/>
        <v>1.31</v>
      </c>
      <c r="AG146">
        <f t="shared" si="10"/>
        <v>0.56999999999999995</v>
      </c>
      <c r="AH146">
        <v>720</v>
      </c>
      <c r="AI146" t="s">
        <v>93</v>
      </c>
      <c r="AJ146" t="s">
        <v>88</v>
      </c>
      <c r="AK146" t="s">
        <v>95</v>
      </c>
      <c r="AL146" t="s">
        <v>96</v>
      </c>
      <c r="AM146">
        <v>720</v>
      </c>
      <c r="AN146">
        <v>564</v>
      </c>
      <c r="AO146">
        <v>0</v>
      </c>
      <c r="AP146">
        <f t="shared" si="11"/>
        <v>0</v>
      </c>
      <c r="AQ146">
        <v>1284</v>
      </c>
      <c r="AR146">
        <v>0</v>
      </c>
      <c r="AS146">
        <v>0</v>
      </c>
      <c r="AT146">
        <v>1</v>
      </c>
      <c r="AU146">
        <v>1</v>
      </c>
      <c r="AV146">
        <v>2</v>
      </c>
      <c r="AW146">
        <v>1</v>
      </c>
      <c r="AX146" t="s">
        <v>88</v>
      </c>
      <c r="AY146">
        <v>5</v>
      </c>
      <c r="AZ146" t="s">
        <v>97</v>
      </c>
      <c r="BA146">
        <v>0</v>
      </c>
      <c r="BB146" t="s">
        <v>126</v>
      </c>
      <c r="BC146" t="s">
        <v>119</v>
      </c>
      <c r="BD146" t="s">
        <v>92</v>
      </c>
      <c r="BE146">
        <v>1</v>
      </c>
      <c r="BF146">
        <v>240</v>
      </c>
      <c r="BG146" t="s">
        <v>88</v>
      </c>
      <c r="BH146" t="s">
        <v>95</v>
      </c>
      <c r="BI146">
        <v>0</v>
      </c>
      <c r="BJ146">
        <v>35</v>
      </c>
      <c r="BK146">
        <v>0</v>
      </c>
      <c r="BL146">
        <v>0</v>
      </c>
      <c r="BM146">
        <v>0</v>
      </c>
      <c r="BN146" t="s">
        <v>204</v>
      </c>
      <c r="BO146">
        <v>0</v>
      </c>
      <c r="BP146">
        <v>4</v>
      </c>
      <c r="BQ146">
        <v>2009</v>
      </c>
      <c r="BR146" t="s">
        <v>101</v>
      </c>
      <c r="BS146" t="s">
        <v>102</v>
      </c>
      <c r="BT146">
        <v>110000</v>
      </c>
      <c r="BU146">
        <v>0</v>
      </c>
      <c r="BV146">
        <v>0</v>
      </c>
      <c r="BW146">
        <v>3</v>
      </c>
      <c r="BX146">
        <v>2</v>
      </c>
      <c r="BY146">
        <v>1</v>
      </c>
      <c r="BZ146">
        <v>112667.913077697</v>
      </c>
    </row>
    <row r="147" spans="1:78" x14ac:dyDescent="0.25">
      <c r="A147">
        <v>20</v>
      </c>
      <c r="B147" t="s">
        <v>74</v>
      </c>
      <c r="C147">
        <v>40</v>
      </c>
      <c r="D147">
        <v>13673</v>
      </c>
      <c r="E147" t="s">
        <v>75</v>
      </c>
      <c r="F147" t="s">
        <v>103</v>
      </c>
      <c r="G147" t="s">
        <v>77</v>
      </c>
      <c r="H147" t="s">
        <v>154</v>
      </c>
      <c r="I147" t="s">
        <v>79</v>
      </c>
      <c r="J147" t="s">
        <v>144</v>
      </c>
      <c r="K147" t="s">
        <v>160</v>
      </c>
      <c r="L147" t="s">
        <v>82</v>
      </c>
      <c r="M147" t="s">
        <v>83</v>
      </c>
      <c r="N147">
        <v>5</v>
      </c>
      <c r="O147">
        <v>5</v>
      </c>
      <c r="P147" t="s">
        <v>84</v>
      </c>
      <c r="Q147" t="s">
        <v>85</v>
      </c>
      <c r="R147" t="s">
        <v>145</v>
      </c>
      <c r="S147" t="s">
        <v>145</v>
      </c>
      <c r="T147" t="s">
        <v>87</v>
      </c>
      <c r="U147">
        <v>0</v>
      </c>
      <c r="V147" t="s">
        <v>88</v>
      </c>
      <c r="W147" t="s">
        <v>89</v>
      </c>
      <c r="X147" t="s">
        <v>88</v>
      </c>
      <c r="Y147" t="s">
        <v>118</v>
      </c>
      <c r="Z147" t="s">
        <v>92</v>
      </c>
      <c r="AA147">
        <v>0</v>
      </c>
      <c r="AB147" t="s">
        <v>92</v>
      </c>
      <c r="AC147">
        <v>0</v>
      </c>
      <c r="AD147">
        <f t="shared" si="8"/>
        <v>1</v>
      </c>
      <c r="AE147">
        <v>1140</v>
      </c>
      <c r="AF147">
        <f t="shared" si="9"/>
        <v>1200</v>
      </c>
      <c r="AG147">
        <f t="shared" si="10"/>
        <v>1</v>
      </c>
      <c r="AH147">
        <v>1140</v>
      </c>
      <c r="AI147" t="s">
        <v>93</v>
      </c>
      <c r="AJ147" t="s">
        <v>88</v>
      </c>
      <c r="AK147" t="s">
        <v>95</v>
      </c>
      <c r="AL147" t="s">
        <v>96</v>
      </c>
      <c r="AM147">
        <v>1696</v>
      </c>
      <c r="AN147">
        <v>0</v>
      </c>
      <c r="AO147">
        <v>0</v>
      </c>
      <c r="AP147">
        <f t="shared" si="11"/>
        <v>0</v>
      </c>
      <c r="AQ147">
        <v>1696</v>
      </c>
      <c r="AR147">
        <v>0</v>
      </c>
      <c r="AS147">
        <v>0</v>
      </c>
      <c r="AT147">
        <v>1</v>
      </c>
      <c r="AU147">
        <v>1</v>
      </c>
      <c r="AV147">
        <v>3</v>
      </c>
      <c r="AW147">
        <v>1</v>
      </c>
      <c r="AX147" t="s">
        <v>88</v>
      </c>
      <c r="AY147">
        <v>8</v>
      </c>
      <c r="AZ147" t="s">
        <v>209</v>
      </c>
      <c r="BA147">
        <v>1</v>
      </c>
      <c r="BB147" t="s">
        <v>88</v>
      </c>
      <c r="BC147" t="s">
        <v>98</v>
      </c>
      <c r="BD147" t="s">
        <v>99</v>
      </c>
      <c r="BE147">
        <v>1</v>
      </c>
      <c r="BF147">
        <v>349</v>
      </c>
      <c r="BG147" t="s">
        <v>88</v>
      </c>
      <c r="BH147" t="s">
        <v>95</v>
      </c>
      <c r="BI147">
        <v>0</v>
      </c>
      <c r="BJ147">
        <v>30</v>
      </c>
      <c r="BK147">
        <v>0</v>
      </c>
      <c r="BL147">
        <v>0</v>
      </c>
      <c r="BM147">
        <v>0</v>
      </c>
      <c r="BN147" t="s">
        <v>100</v>
      </c>
      <c r="BO147">
        <v>0</v>
      </c>
      <c r="BP147">
        <v>3</v>
      </c>
      <c r="BQ147">
        <v>2007</v>
      </c>
      <c r="BR147" t="s">
        <v>101</v>
      </c>
      <c r="BS147" t="s">
        <v>102</v>
      </c>
      <c r="BT147">
        <v>143900</v>
      </c>
      <c r="BU147">
        <v>0</v>
      </c>
      <c r="BV147">
        <v>0</v>
      </c>
      <c r="BW147">
        <v>4</v>
      </c>
      <c r="BX147">
        <v>3</v>
      </c>
      <c r="BY147">
        <v>2</v>
      </c>
      <c r="BZ147">
        <v>142751.39721416001</v>
      </c>
    </row>
    <row r="148" spans="1:78" x14ac:dyDescent="0.25">
      <c r="A148">
        <v>20</v>
      </c>
      <c r="B148" t="s">
        <v>74</v>
      </c>
      <c r="C148">
        <v>69</v>
      </c>
      <c r="D148">
        <v>12493</v>
      </c>
      <c r="E148" t="s">
        <v>75</v>
      </c>
      <c r="F148" t="s">
        <v>103</v>
      </c>
      <c r="G148" t="s">
        <v>77</v>
      </c>
      <c r="H148" t="s">
        <v>104</v>
      </c>
      <c r="I148" t="s">
        <v>79</v>
      </c>
      <c r="J148" t="s">
        <v>147</v>
      </c>
      <c r="K148" t="s">
        <v>106</v>
      </c>
      <c r="L148" t="s">
        <v>82</v>
      </c>
      <c r="M148" t="s">
        <v>83</v>
      </c>
      <c r="N148">
        <v>4</v>
      </c>
      <c r="O148">
        <v>5</v>
      </c>
      <c r="P148" t="s">
        <v>84</v>
      </c>
      <c r="Q148" t="s">
        <v>85</v>
      </c>
      <c r="R148" t="s">
        <v>115</v>
      </c>
      <c r="S148" t="s">
        <v>115</v>
      </c>
      <c r="T148" t="s">
        <v>87</v>
      </c>
      <c r="U148">
        <v>0</v>
      </c>
      <c r="V148" t="s">
        <v>88</v>
      </c>
      <c r="W148" t="s">
        <v>110</v>
      </c>
      <c r="X148" t="s">
        <v>88</v>
      </c>
      <c r="Y148" t="s">
        <v>118</v>
      </c>
      <c r="Z148" t="s">
        <v>91</v>
      </c>
      <c r="AA148">
        <v>419</v>
      </c>
      <c r="AB148" t="s">
        <v>165</v>
      </c>
      <c r="AC148">
        <v>306</v>
      </c>
      <c r="AD148">
        <f t="shared" si="8"/>
        <v>2</v>
      </c>
      <c r="AE148">
        <v>375</v>
      </c>
      <c r="AF148">
        <f t="shared" si="9"/>
        <v>0.52</v>
      </c>
      <c r="AG148">
        <f t="shared" si="10"/>
        <v>0.34</v>
      </c>
      <c r="AH148">
        <v>1100</v>
      </c>
      <c r="AI148" t="s">
        <v>93</v>
      </c>
      <c r="AJ148" t="s">
        <v>88</v>
      </c>
      <c r="AK148" t="s">
        <v>95</v>
      </c>
      <c r="AL148" t="s">
        <v>96</v>
      </c>
      <c r="AM148">
        <v>1100</v>
      </c>
      <c r="AN148">
        <v>0</v>
      </c>
      <c r="AO148">
        <v>0</v>
      </c>
      <c r="AP148">
        <f t="shared" si="11"/>
        <v>0</v>
      </c>
      <c r="AQ148">
        <v>1100</v>
      </c>
      <c r="AR148">
        <v>1</v>
      </c>
      <c r="AS148">
        <v>0</v>
      </c>
      <c r="AT148">
        <v>1</v>
      </c>
      <c r="AU148">
        <v>0</v>
      </c>
      <c r="AV148">
        <v>3</v>
      </c>
      <c r="AW148">
        <v>1</v>
      </c>
      <c r="AX148" t="s">
        <v>88</v>
      </c>
      <c r="AY148">
        <v>6</v>
      </c>
      <c r="AZ148" t="s">
        <v>97</v>
      </c>
      <c r="BA148">
        <v>1</v>
      </c>
      <c r="BB148" t="s">
        <v>200</v>
      </c>
      <c r="BC148" t="s">
        <v>98</v>
      </c>
      <c r="BD148" t="s">
        <v>99</v>
      </c>
      <c r="BE148">
        <v>1</v>
      </c>
      <c r="BF148">
        <v>312</v>
      </c>
      <c r="BG148" t="s">
        <v>88</v>
      </c>
      <c r="BH148" t="s">
        <v>95</v>
      </c>
      <c r="BI148">
        <v>355</v>
      </c>
      <c r="BJ148">
        <v>0</v>
      </c>
      <c r="BK148">
        <v>0</v>
      </c>
      <c r="BL148">
        <v>0</v>
      </c>
      <c r="BM148">
        <v>0</v>
      </c>
      <c r="BN148" t="s">
        <v>149</v>
      </c>
      <c r="BO148">
        <v>0</v>
      </c>
      <c r="BP148">
        <v>4</v>
      </c>
      <c r="BQ148">
        <v>2008</v>
      </c>
      <c r="BR148" t="s">
        <v>101</v>
      </c>
      <c r="BS148" t="s">
        <v>102</v>
      </c>
      <c r="BT148">
        <v>141000</v>
      </c>
      <c r="BU148">
        <v>0</v>
      </c>
      <c r="BV148">
        <v>0</v>
      </c>
      <c r="BW148">
        <v>4</v>
      </c>
      <c r="BX148">
        <v>3</v>
      </c>
      <c r="BY148">
        <v>2</v>
      </c>
      <c r="BZ148">
        <v>135062.12535240001</v>
      </c>
    </row>
    <row r="149" spans="1:78" x14ac:dyDescent="0.25">
      <c r="A149">
        <v>60</v>
      </c>
      <c r="B149" t="s">
        <v>74</v>
      </c>
      <c r="C149">
        <v>69</v>
      </c>
      <c r="D149">
        <v>14364</v>
      </c>
      <c r="E149" t="s">
        <v>75</v>
      </c>
      <c r="F149" t="s">
        <v>103</v>
      </c>
      <c r="G149" t="s">
        <v>180</v>
      </c>
      <c r="H149" t="s">
        <v>104</v>
      </c>
      <c r="I149" t="s">
        <v>178</v>
      </c>
      <c r="J149" t="s">
        <v>159</v>
      </c>
      <c r="K149" t="s">
        <v>106</v>
      </c>
      <c r="L149" t="s">
        <v>82</v>
      </c>
      <c r="M149" t="s">
        <v>107</v>
      </c>
      <c r="N149">
        <v>7</v>
      </c>
      <c r="O149">
        <v>5</v>
      </c>
      <c r="P149" t="s">
        <v>84</v>
      </c>
      <c r="Q149" t="s">
        <v>85</v>
      </c>
      <c r="R149" t="s">
        <v>146</v>
      </c>
      <c r="S149" t="s">
        <v>146</v>
      </c>
      <c r="T149" t="s">
        <v>109</v>
      </c>
      <c r="U149">
        <v>128</v>
      </c>
      <c r="V149" t="s">
        <v>90</v>
      </c>
      <c r="W149" t="s">
        <v>89</v>
      </c>
      <c r="X149" t="s">
        <v>90</v>
      </c>
      <c r="Y149" t="s">
        <v>90</v>
      </c>
      <c r="Z149" t="s">
        <v>112</v>
      </c>
      <c r="AA149">
        <v>1065</v>
      </c>
      <c r="AB149" t="s">
        <v>92</v>
      </c>
      <c r="AC149">
        <v>0</v>
      </c>
      <c r="AD149">
        <f t="shared" si="8"/>
        <v>1</v>
      </c>
      <c r="AE149">
        <v>92</v>
      </c>
      <c r="AF149">
        <f t="shared" si="9"/>
        <v>0.09</v>
      </c>
      <c r="AG149">
        <f t="shared" si="10"/>
        <v>0.08</v>
      </c>
      <c r="AH149">
        <v>1157</v>
      </c>
      <c r="AI149" t="s">
        <v>93</v>
      </c>
      <c r="AJ149" t="s">
        <v>94</v>
      </c>
      <c r="AK149" t="s">
        <v>95</v>
      </c>
      <c r="AL149" t="s">
        <v>96</v>
      </c>
      <c r="AM149">
        <v>1180</v>
      </c>
      <c r="AN149">
        <v>882</v>
      </c>
      <c r="AO149">
        <v>0</v>
      </c>
      <c r="AP149">
        <f t="shared" si="11"/>
        <v>0</v>
      </c>
      <c r="AQ149">
        <v>2062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1</v>
      </c>
      <c r="AX149" t="s">
        <v>88</v>
      </c>
      <c r="AY149">
        <v>7</v>
      </c>
      <c r="AZ149" t="s">
        <v>97</v>
      </c>
      <c r="BA149">
        <v>1</v>
      </c>
      <c r="BB149" t="s">
        <v>90</v>
      </c>
      <c r="BC149" t="s">
        <v>98</v>
      </c>
      <c r="BD149" t="s">
        <v>140</v>
      </c>
      <c r="BE149">
        <v>2</v>
      </c>
      <c r="BF149">
        <v>454</v>
      </c>
      <c r="BG149" t="s">
        <v>88</v>
      </c>
      <c r="BH149" t="s">
        <v>95</v>
      </c>
      <c r="BI149">
        <v>60</v>
      </c>
      <c r="BJ149">
        <v>55</v>
      </c>
      <c r="BK149">
        <v>0</v>
      </c>
      <c r="BL149">
        <v>0</v>
      </c>
      <c r="BM149">
        <v>154</v>
      </c>
      <c r="BN149" t="s">
        <v>100</v>
      </c>
      <c r="BO149">
        <v>0</v>
      </c>
      <c r="BP149">
        <v>4</v>
      </c>
      <c r="BQ149">
        <v>2007</v>
      </c>
      <c r="BR149" t="s">
        <v>101</v>
      </c>
      <c r="BS149" t="s">
        <v>102</v>
      </c>
      <c r="BT149">
        <v>277000</v>
      </c>
      <c r="BU149">
        <v>0</v>
      </c>
      <c r="BV149">
        <v>0</v>
      </c>
      <c r="BW149">
        <v>5</v>
      </c>
      <c r="BX149">
        <v>4</v>
      </c>
      <c r="BY149">
        <v>3</v>
      </c>
      <c r="BZ149">
        <v>261480.09856504801</v>
      </c>
    </row>
    <row r="150" spans="1:78" x14ac:dyDescent="0.25">
      <c r="A150">
        <v>60</v>
      </c>
      <c r="B150" t="s">
        <v>174</v>
      </c>
      <c r="C150">
        <v>72</v>
      </c>
      <c r="D150">
        <v>8640</v>
      </c>
      <c r="E150" t="s">
        <v>75</v>
      </c>
      <c r="F150" t="s">
        <v>76</v>
      </c>
      <c r="G150" t="s">
        <v>77</v>
      </c>
      <c r="H150" t="s">
        <v>104</v>
      </c>
      <c r="I150" t="s">
        <v>79</v>
      </c>
      <c r="J150" t="s">
        <v>128</v>
      </c>
      <c r="K150" t="s">
        <v>106</v>
      </c>
      <c r="L150" t="s">
        <v>82</v>
      </c>
      <c r="M150" t="s">
        <v>107</v>
      </c>
      <c r="N150">
        <v>7</v>
      </c>
      <c r="O150">
        <v>5</v>
      </c>
      <c r="P150" t="s">
        <v>84</v>
      </c>
      <c r="Q150" t="s">
        <v>85</v>
      </c>
      <c r="R150" t="s">
        <v>108</v>
      </c>
      <c r="S150" t="s">
        <v>108</v>
      </c>
      <c r="T150" t="s">
        <v>87</v>
      </c>
      <c r="U150">
        <v>0</v>
      </c>
      <c r="V150" t="s">
        <v>88</v>
      </c>
      <c r="W150" t="s">
        <v>110</v>
      </c>
      <c r="X150" t="s">
        <v>90</v>
      </c>
      <c r="Y150" t="s">
        <v>118</v>
      </c>
      <c r="Z150" t="s">
        <v>112</v>
      </c>
      <c r="AA150">
        <v>822</v>
      </c>
      <c r="AB150" t="s">
        <v>92</v>
      </c>
      <c r="AC150">
        <v>0</v>
      </c>
      <c r="AD150">
        <f t="shared" si="8"/>
        <v>1</v>
      </c>
      <c r="AE150">
        <v>78</v>
      </c>
      <c r="AF150">
        <f t="shared" si="9"/>
        <v>0.09</v>
      </c>
      <c r="AG150">
        <f t="shared" si="10"/>
        <v>0.09</v>
      </c>
      <c r="AH150">
        <v>900</v>
      </c>
      <c r="AI150" t="s">
        <v>93</v>
      </c>
      <c r="AJ150" t="s">
        <v>94</v>
      </c>
      <c r="AK150" t="s">
        <v>95</v>
      </c>
      <c r="AL150" t="s">
        <v>96</v>
      </c>
      <c r="AM150">
        <v>932</v>
      </c>
      <c r="AN150">
        <v>920</v>
      </c>
      <c r="AO150">
        <v>0</v>
      </c>
      <c r="AP150">
        <f t="shared" si="11"/>
        <v>0</v>
      </c>
      <c r="AQ150">
        <v>1852</v>
      </c>
      <c r="AR150">
        <v>1</v>
      </c>
      <c r="AS150">
        <v>0</v>
      </c>
      <c r="AT150">
        <v>2</v>
      </c>
      <c r="AU150">
        <v>1</v>
      </c>
      <c r="AV150">
        <v>3</v>
      </c>
      <c r="AW150">
        <v>1</v>
      </c>
      <c r="AX150" t="s">
        <v>90</v>
      </c>
      <c r="AY150">
        <v>7</v>
      </c>
      <c r="AZ150" t="s">
        <v>97</v>
      </c>
      <c r="BA150">
        <v>1</v>
      </c>
      <c r="BB150" t="s">
        <v>88</v>
      </c>
      <c r="BC150" t="s">
        <v>98</v>
      </c>
      <c r="BD150" t="s">
        <v>99</v>
      </c>
      <c r="BE150">
        <v>2</v>
      </c>
      <c r="BF150">
        <v>644</v>
      </c>
      <c r="BG150" t="s">
        <v>88</v>
      </c>
      <c r="BH150" t="s">
        <v>95</v>
      </c>
      <c r="BI150">
        <v>168</v>
      </c>
      <c r="BJ150">
        <v>108</v>
      </c>
      <c r="BK150">
        <v>0</v>
      </c>
      <c r="BL150">
        <v>0</v>
      </c>
      <c r="BM150">
        <v>0</v>
      </c>
      <c r="BN150" t="s">
        <v>100</v>
      </c>
      <c r="BO150">
        <v>0</v>
      </c>
      <c r="BP150">
        <v>7</v>
      </c>
      <c r="BQ150">
        <v>2009</v>
      </c>
      <c r="BR150" t="s">
        <v>141</v>
      </c>
      <c r="BS150" t="s">
        <v>142</v>
      </c>
      <c r="BT150">
        <v>252678</v>
      </c>
      <c r="BU150">
        <v>0</v>
      </c>
      <c r="BV150">
        <v>0</v>
      </c>
      <c r="BW150">
        <v>6</v>
      </c>
      <c r="BX150">
        <v>5</v>
      </c>
      <c r="BY150">
        <v>4</v>
      </c>
      <c r="BZ150">
        <v>240678.402419611</v>
      </c>
    </row>
    <row r="151" spans="1:78" x14ac:dyDescent="0.25">
      <c r="A151">
        <v>60</v>
      </c>
      <c r="B151" t="s">
        <v>74</v>
      </c>
      <c r="C151">
        <v>69</v>
      </c>
      <c r="D151">
        <v>10900</v>
      </c>
      <c r="E151" t="s">
        <v>75</v>
      </c>
      <c r="F151" t="s">
        <v>103</v>
      </c>
      <c r="G151" t="s">
        <v>77</v>
      </c>
      <c r="H151" t="s">
        <v>78</v>
      </c>
      <c r="I151" t="s">
        <v>79</v>
      </c>
      <c r="J151" t="s">
        <v>105</v>
      </c>
      <c r="K151" t="s">
        <v>106</v>
      </c>
      <c r="L151" t="s">
        <v>82</v>
      </c>
      <c r="M151" t="s">
        <v>107</v>
      </c>
      <c r="N151">
        <v>6</v>
      </c>
      <c r="O151">
        <v>7</v>
      </c>
      <c r="P151" t="s">
        <v>84</v>
      </c>
      <c r="Q151" t="s">
        <v>85</v>
      </c>
      <c r="R151" t="s">
        <v>145</v>
      </c>
      <c r="S151" t="s">
        <v>145</v>
      </c>
      <c r="T151" t="s">
        <v>109</v>
      </c>
      <c r="U151">
        <v>153</v>
      </c>
      <c r="V151" t="s">
        <v>88</v>
      </c>
      <c r="W151" t="s">
        <v>89</v>
      </c>
      <c r="X151" t="s">
        <v>90</v>
      </c>
      <c r="Y151" t="s">
        <v>118</v>
      </c>
      <c r="Z151" t="s">
        <v>112</v>
      </c>
      <c r="AA151">
        <v>378</v>
      </c>
      <c r="AB151" t="s">
        <v>92</v>
      </c>
      <c r="AC151">
        <v>0</v>
      </c>
      <c r="AD151">
        <f t="shared" si="8"/>
        <v>1</v>
      </c>
      <c r="AE151">
        <v>311</v>
      </c>
      <c r="AF151">
        <f t="shared" si="9"/>
        <v>0.82</v>
      </c>
      <c r="AG151">
        <f t="shared" si="10"/>
        <v>0.45</v>
      </c>
      <c r="AH151">
        <v>689</v>
      </c>
      <c r="AI151" t="s">
        <v>93</v>
      </c>
      <c r="AJ151" t="s">
        <v>94</v>
      </c>
      <c r="AK151" t="s">
        <v>95</v>
      </c>
      <c r="AL151" t="s">
        <v>96</v>
      </c>
      <c r="AM151">
        <v>689</v>
      </c>
      <c r="AN151">
        <v>703</v>
      </c>
      <c r="AO151">
        <v>0</v>
      </c>
      <c r="AP151">
        <f t="shared" si="11"/>
        <v>0</v>
      </c>
      <c r="AQ151">
        <v>1392</v>
      </c>
      <c r="AR151">
        <v>0</v>
      </c>
      <c r="AS151">
        <v>0</v>
      </c>
      <c r="AT151">
        <v>1</v>
      </c>
      <c r="AU151">
        <v>1</v>
      </c>
      <c r="AV151">
        <v>3</v>
      </c>
      <c r="AW151">
        <v>1</v>
      </c>
      <c r="AX151" t="s">
        <v>88</v>
      </c>
      <c r="AY151">
        <v>6</v>
      </c>
      <c r="AZ151" t="s">
        <v>97</v>
      </c>
      <c r="BA151">
        <v>0</v>
      </c>
      <c r="BB151" t="s">
        <v>126</v>
      </c>
      <c r="BC151" t="s">
        <v>98</v>
      </c>
      <c r="BD151" t="s">
        <v>140</v>
      </c>
      <c r="BE151">
        <v>1</v>
      </c>
      <c r="BF151">
        <v>299</v>
      </c>
      <c r="BG151" t="s">
        <v>88</v>
      </c>
      <c r="BH151" t="s">
        <v>95</v>
      </c>
      <c r="BI151">
        <v>0</v>
      </c>
      <c r="BJ151">
        <v>36</v>
      </c>
      <c r="BK151">
        <v>0</v>
      </c>
      <c r="BL151">
        <v>0</v>
      </c>
      <c r="BM151">
        <v>0</v>
      </c>
      <c r="BN151" t="s">
        <v>127</v>
      </c>
      <c r="BO151">
        <v>450</v>
      </c>
      <c r="BP151">
        <v>3</v>
      </c>
      <c r="BQ151">
        <v>2010</v>
      </c>
      <c r="BR151" t="s">
        <v>101</v>
      </c>
      <c r="BS151" t="s">
        <v>102</v>
      </c>
      <c r="BT151">
        <v>161750</v>
      </c>
      <c r="BU151">
        <v>0</v>
      </c>
      <c r="BV151">
        <v>1</v>
      </c>
      <c r="BW151">
        <v>5</v>
      </c>
      <c r="BX151">
        <v>4</v>
      </c>
      <c r="BY151">
        <v>3</v>
      </c>
      <c r="BZ151">
        <v>155048.68495586299</v>
      </c>
    </row>
    <row r="152" spans="1:78" x14ac:dyDescent="0.25">
      <c r="A152">
        <v>20</v>
      </c>
      <c r="B152" t="s">
        <v>74</v>
      </c>
      <c r="C152">
        <v>65</v>
      </c>
      <c r="D152">
        <v>8450</v>
      </c>
      <c r="E152" t="s">
        <v>75</v>
      </c>
      <c r="F152" t="s">
        <v>76</v>
      </c>
      <c r="G152" t="s">
        <v>77</v>
      </c>
      <c r="H152" t="s">
        <v>104</v>
      </c>
      <c r="I152" t="s">
        <v>79</v>
      </c>
      <c r="J152" t="s">
        <v>105</v>
      </c>
      <c r="K152" t="s">
        <v>106</v>
      </c>
      <c r="L152" t="s">
        <v>82</v>
      </c>
      <c r="M152" t="s">
        <v>83</v>
      </c>
      <c r="N152">
        <v>7</v>
      </c>
      <c r="O152">
        <v>5</v>
      </c>
      <c r="P152" t="s">
        <v>84</v>
      </c>
      <c r="Q152" t="s">
        <v>85</v>
      </c>
      <c r="R152" t="s">
        <v>108</v>
      </c>
      <c r="S152" t="s">
        <v>108</v>
      </c>
      <c r="T152" t="s">
        <v>109</v>
      </c>
      <c r="U152">
        <v>266</v>
      </c>
      <c r="V152" t="s">
        <v>90</v>
      </c>
      <c r="W152" t="s">
        <v>110</v>
      </c>
      <c r="X152" t="s">
        <v>90</v>
      </c>
      <c r="Y152" t="s">
        <v>111</v>
      </c>
      <c r="Z152" t="s">
        <v>112</v>
      </c>
      <c r="AA152">
        <v>946</v>
      </c>
      <c r="AB152" t="s">
        <v>92</v>
      </c>
      <c r="AC152">
        <v>0</v>
      </c>
      <c r="AD152">
        <f t="shared" si="8"/>
        <v>1</v>
      </c>
      <c r="AE152">
        <v>490</v>
      </c>
      <c r="AF152">
        <f t="shared" si="9"/>
        <v>0.52</v>
      </c>
      <c r="AG152">
        <f t="shared" si="10"/>
        <v>0.34</v>
      </c>
      <c r="AH152">
        <v>1436</v>
      </c>
      <c r="AI152" t="s">
        <v>93</v>
      </c>
      <c r="AJ152" t="s">
        <v>94</v>
      </c>
      <c r="AK152" t="s">
        <v>95</v>
      </c>
      <c r="AL152" t="s">
        <v>96</v>
      </c>
      <c r="AM152">
        <v>1436</v>
      </c>
      <c r="AN152">
        <v>0</v>
      </c>
      <c r="AO152">
        <v>0</v>
      </c>
      <c r="AP152">
        <f t="shared" si="11"/>
        <v>0</v>
      </c>
      <c r="AQ152">
        <v>1436</v>
      </c>
      <c r="AR152">
        <v>1</v>
      </c>
      <c r="AS152">
        <v>0</v>
      </c>
      <c r="AT152">
        <v>2</v>
      </c>
      <c r="AU152">
        <v>0</v>
      </c>
      <c r="AV152">
        <v>3</v>
      </c>
      <c r="AW152">
        <v>1</v>
      </c>
      <c r="AX152" t="s">
        <v>90</v>
      </c>
      <c r="AY152">
        <v>8</v>
      </c>
      <c r="AZ152" t="s">
        <v>97</v>
      </c>
      <c r="BA152">
        <v>0</v>
      </c>
      <c r="BB152" t="s">
        <v>126</v>
      </c>
      <c r="BC152" t="s">
        <v>98</v>
      </c>
      <c r="BD152" t="s">
        <v>92</v>
      </c>
      <c r="BE152">
        <v>2</v>
      </c>
      <c r="BF152">
        <v>484</v>
      </c>
      <c r="BG152" t="s">
        <v>88</v>
      </c>
      <c r="BH152" t="s">
        <v>95</v>
      </c>
      <c r="BI152">
        <v>139</v>
      </c>
      <c r="BJ152">
        <v>98</v>
      </c>
      <c r="BK152">
        <v>0</v>
      </c>
      <c r="BL152">
        <v>0</v>
      </c>
      <c r="BM152">
        <v>0</v>
      </c>
      <c r="BN152" t="s">
        <v>100</v>
      </c>
      <c r="BO152">
        <v>0</v>
      </c>
      <c r="BP152">
        <v>4</v>
      </c>
      <c r="BQ152">
        <v>2008</v>
      </c>
      <c r="BR152" t="s">
        <v>101</v>
      </c>
      <c r="BS152" t="s">
        <v>102</v>
      </c>
      <c r="BT152">
        <v>210000</v>
      </c>
      <c r="BU152">
        <v>0</v>
      </c>
      <c r="BV152">
        <v>0</v>
      </c>
      <c r="BW152">
        <v>6</v>
      </c>
      <c r="BX152">
        <v>5</v>
      </c>
      <c r="BY152">
        <v>4</v>
      </c>
      <c r="BZ152">
        <v>211883.94915626899</v>
      </c>
    </row>
    <row r="153" spans="1:78" x14ac:dyDescent="0.25">
      <c r="A153">
        <v>70</v>
      </c>
      <c r="B153" t="s">
        <v>130</v>
      </c>
      <c r="C153">
        <v>57</v>
      </c>
      <c r="D153">
        <v>9906</v>
      </c>
      <c r="E153" t="s">
        <v>161</v>
      </c>
      <c r="F153" t="s">
        <v>76</v>
      </c>
      <c r="G153" t="s">
        <v>77</v>
      </c>
      <c r="H153" t="s">
        <v>104</v>
      </c>
      <c r="I153" t="s">
        <v>79</v>
      </c>
      <c r="J153" t="s">
        <v>131</v>
      </c>
      <c r="K153" t="s">
        <v>106</v>
      </c>
      <c r="L153" t="s">
        <v>82</v>
      </c>
      <c r="M153" t="s">
        <v>107</v>
      </c>
      <c r="N153">
        <v>4</v>
      </c>
      <c r="O153">
        <v>4</v>
      </c>
      <c r="P153" t="s">
        <v>84</v>
      </c>
      <c r="Q153" t="s">
        <v>85</v>
      </c>
      <c r="R153" t="s">
        <v>86</v>
      </c>
      <c r="S153" t="s">
        <v>86</v>
      </c>
      <c r="T153" t="s">
        <v>87</v>
      </c>
      <c r="U153">
        <v>0</v>
      </c>
      <c r="V153" t="s">
        <v>88</v>
      </c>
      <c r="W153" t="s">
        <v>89</v>
      </c>
      <c r="X153" t="s">
        <v>88</v>
      </c>
      <c r="Y153" t="s">
        <v>118</v>
      </c>
      <c r="Z153" t="s">
        <v>92</v>
      </c>
      <c r="AA153">
        <v>0</v>
      </c>
      <c r="AB153" t="s">
        <v>92</v>
      </c>
      <c r="AC153">
        <v>0</v>
      </c>
      <c r="AD153">
        <f t="shared" si="8"/>
        <v>1</v>
      </c>
      <c r="AE153">
        <v>686</v>
      </c>
      <c r="AF153">
        <f t="shared" si="9"/>
        <v>1200</v>
      </c>
      <c r="AG153">
        <f t="shared" si="10"/>
        <v>1</v>
      </c>
      <c r="AH153">
        <v>686</v>
      </c>
      <c r="AI153" t="s">
        <v>93</v>
      </c>
      <c r="AJ153" t="s">
        <v>135</v>
      </c>
      <c r="AK153" t="s">
        <v>164</v>
      </c>
      <c r="AL153" t="s">
        <v>96</v>
      </c>
      <c r="AM153">
        <v>810</v>
      </c>
      <c r="AN153">
        <v>518</v>
      </c>
      <c r="AO153">
        <v>0</v>
      </c>
      <c r="AP153">
        <f t="shared" si="11"/>
        <v>0</v>
      </c>
      <c r="AQ153">
        <v>1328</v>
      </c>
      <c r="AR153">
        <v>0</v>
      </c>
      <c r="AS153">
        <v>0</v>
      </c>
      <c r="AT153">
        <v>1</v>
      </c>
      <c r="AU153">
        <v>0</v>
      </c>
      <c r="AV153">
        <v>3</v>
      </c>
      <c r="AW153">
        <v>1</v>
      </c>
      <c r="AX153" t="s">
        <v>88</v>
      </c>
      <c r="AY153">
        <v>8</v>
      </c>
      <c r="AZ153" t="s">
        <v>97</v>
      </c>
      <c r="BA153">
        <v>0</v>
      </c>
      <c r="BB153" t="s">
        <v>126</v>
      </c>
      <c r="BC153" t="s">
        <v>119</v>
      </c>
      <c r="BD153" t="s">
        <v>92</v>
      </c>
      <c r="BE153">
        <v>1</v>
      </c>
      <c r="BF153">
        <v>210</v>
      </c>
      <c r="BG153" t="s">
        <v>88</v>
      </c>
      <c r="BH153" t="s">
        <v>95</v>
      </c>
      <c r="BI153">
        <v>0</v>
      </c>
      <c r="BJ153">
        <v>172</v>
      </c>
      <c r="BK153">
        <v>60</v>
      </c>
      <c r="BL153">
        <v>0</v>
      </c>
      <c r="BM153">
        <v>0</v>
      </c>
      <c r="BN153" t="s">
        <v>100</v>
      </c>
      <c r="BO153">
        <v>0</v>
      </c>
      <c r="BP153">
        <v>9</v>
      </c>
      <c r="BQ153">
        <v>2006</v>
      </c>
      <c r="BR153" t="s">
        <v>101</v>
      </c>
      <c r="BS153" t="s">
        <v>205</v>
      </c>
      <c r="BT153">
        <v>107000</v>
      </c>
      <c r="BU153">
        <v>0</v>
      </c>
      <c r="BV153">
        <v>0</v>
      </c>
      <c r="BW153">
        <v>2</v>
      </c>
      <c r="BX153">
        <v>2</v>
      </c>
      <c r="BY153">
        <v>1</v>
      </c>
      <c r="BZ153">
        <v>102235.56484417801</v>
      </c>
    </row>
    <row r="154" spans="1:78" x14ac:dyDescent="0.25">
      <c r="A154">
        <v>50</v>
      </c>
      <c r="B154" t="s">
        <v>74</v>
      </c>
      <c r="C154">
        <v>69</v>
      </c>
      <c r="D154">
        <v>15660</v>
      </c>
      <c r="E154" t="s">
        <v>75</v>
      </c>
      <c r="F154" t="s">
        <v>103</v>
      </c>
      <c r="G154" t="s">
        <v>77</v>
      </c>
      <c r="H154" t="s">
        <v>113</v>
      </c>
      <c r="I154" t="s">
        <v>79</v>
      </c>
      <c r="J154" t="s">
        <v>114</v>
      </c>
      <c r="K154" t="s">
        <v>106</v>
      </c>
      <c r="L154" t="s">
        <v>82</v>
      </c>
      <c r="M154" t="s">
        <v>124</v>
      </c>
      <c r="N154">
        <v>7</v>
      </c>
      <c r="O154">
        <v>9</v>
      </c>
      <c r="P154" t="s">
        <v>84</v>
      </c>
      <c r="Q154" t="s">
        <v>85</v>
      </c>
      <c r="R154" t="s">
        <v>108</v>
      </c>
      <c r="S154" t="s">
        <v>108</v>
      </c>
      <c r="T154" t="s">
        <v>109</v>
      </c>
      <c r="U154">
        <v>312</v>
      </c>
      <c r="V154" t="s">
        <v>90</v>
      </c>
      <c r="W154" t="s">
        <v>89</v>
      </c>
      <c r="X154" t="s">
        <v>88</v>
      </c>
      <c r="Y154" t="s">
        <v>118</v>
      </c>
      <c r="Z154" t="s">
        <v>148</v>
      </c>
      <c r="AA154">
        <v>341</v>
      </c>
      <c r="AB154" t="s">
        <v>92</v>
      </c>
      <c r="AC154">
        <v>0</v>
      </c>
      <c r="AD154">
        <f t="shared" si="8"/>
        <v>1</v>
      </c>
      <c r="AE154">
        <v>457</v>
      </c>
      <c r="AF154">
        <f t="shared" si="9"/>
        <v>1.34</v>
      </c>
      <c r="AG154">
        <f t="shared" si="10"/>
        <v>0.56999999999999995</v>
      </c>
      <c r="AH154">
        <v>798</v>
      </c>
      <c r="AI154" t="s">
        <v>93</v>
      </c>
      <c r="AJ154" t="s">
        <v>94</v>
      </c>
      <c r="AK154" t="s">
        <v>95</v>
      </c>
      <c r="AL154" t="s">
        <v>96</v>
      </c>
      <c r="AM154">
        <v>1137</v>
      </c>
      <c r="AN154">
        <v>817</v>
      </c>
      <c r="AO154">
        <v>0</v>
      </c>
      <c r="AP154">
        <f t="shared" si="11"/>
        <v>0</v>
      </c>
      <c r="AQ154">
        <v>1954</v>
      </c>
      <c r="AR154">
        <v>0</v>
      </c>
      <c r="AS154">
        <v>1</v>
      </c>
      <c r="AT154">
        <v>1</v>
      </c>
      <c r="AU154">
        <v>1</v>
      </c>
      <c r="AV154">
        <v>3</v>
      </c>
      <c r="AW154">
        <v>1</v>
      </c>
      <c r="AX154" t="s">
        <v>90</v>
      </c>
      <c r="AY154">
        <v>8</v>
      </c>
      <c r="AZ154" t="s">
        <v>97</v>
      </c>
      <c r="BA154">
        <v>2</v>
      </c>
      <c r="BB154" t="s">
        <v>88</v>
      </c>
      <c r="BC154" t="s">
        <v>98</v>
      </c>
      <c r="BD154" t="s">
        <v>92</v>
      </c>
      <c r="BE154">
        <v>2</v>
      </c>
      <c r="BF154">
        <v>431</v>
      </c>
      <c r="BG154" t="s">
        <v>88</v>
      </c>
      <c r="BH154" t="s">
        <v>95</v>
      </c>
      <c r="BI154">
        <v>0</v>
      </c>
      <c r="BJ154">
        <v>119</v>
      </c>
      <c r="BK154">
        <v>150</v>
      </c>
      <c r="BL154">
        <v>0</v>
      </c>
      <c r="BM154">
        <v>0</v>
      </c>
      <c r="BN154" t="s">
        <v>100</v>
      </c>
      <c r="BO154">
        <v>0</v>
      </c>
      <c r="BP154">
        <v>5</v>
      </c>
      <c r="BQ154">
        <v>2008</v>
      </c>
      <c r="BR154" t="s">
        <v>101</v>
      </c>
      <c r="BS154" t="s">
        <v>102</v>
      </c>
      <c r="BT154">
        <v>311500</v>
      </c>
      <c r="BU154">
        <v>0</v>
      </c>
      <c r="BV154">
        <v>0</v>
      </c>
      <c r="BW154">
        <v>3</v>
      </c>
      <c r="BX154">
        <v>2</v>
      </c>
      <c r="BY154">
        <v>4</v>
      </c>
      <c r="BZ154">
        <v>283929.07406275201</v>
      </c>
    </row>
    <row r="155" spans="1:78" x14ac:dyDescent="0.25">
      <c r="A155">
        <v>120</v>
      </c>
      <c r="B155" t="s">
        <v>74</v>
      </c>
      <c r="C155">
        <v>43</v>
      </c>
      <c r="D155">
        <v>3010</v>
      </c>
      <c r="E155" t="s">
        <v>75</v>
      </c>
      <c r="F155" t="s">
        <v>76</v>
      </c>
      <c r="G155" t="s">
        <v>77</v>
      </c>
      <c r="H155" t="s">
        <v>104</v>
      </c>
      <c r="I155" t="s">
        <v>79</v>
      </c>
      <c r="J155" t="s">
        <v>214</v>
      </c>
      <c r="K155" t="s">
        <v>106</v>
      </c>
      <c r="L155" t="s">
        <v>169</v>
      </c>
      <c r="M155" t="s">
        <v>83</v>
      </c>
      <c r="N155">
        <v>7</v>
      </c>
      <c r="O155">
        <v>5</v>
      </c>
      <c r="P155" t="s">
        <v>84</v>
      </c>
      <c r="Q155" t="s">
        <v>85</v>
      </c>
      <c r="R155" t="s">
        <v>108</v>
      </c>
      <c r="S155" t="s">
        <v>108</v>
      </c>
      <c r="T155" t="s">
        <v>109</v>
      </c>
      <c r="U155">
        <v>16</v>
      </c>
      <c r="V155" t="s">
        <v>90</v>
      </c>
      <c r="W155" t="s">
        <v>110</v>
      </c>
      <c r="X155" t="s">
        <v>90</v>
      </c>
      <c r="Y155" t="s">
        <v>122</v>
      </c>
      <c r="Z155" t="s">
        <v>112</v>
      </c>
      <c r="AA155">
        <v>16</v>
      </c>
      <c r="AB155" t="s">
        <v>92</v>
      </c>
      <c r="AC155">
        <v>0</v>
      </c>
      <c r="AD155">
        <f t="shared" si="8"/>
        <v>1</v>
      </c>
      <c r="AE155">
        <v>1232</v>
      </c>
      <c r="AF155">
        <f t="shared" si="9"/>
        <v>77</v>
      </c>
      <c r="AG155">
        <f t="shared" si="10"/>
        <v>0.99</v>
      </c>
      <c r="AH155">
        <v>1248</v>
      </c>
      <c r="AI155" t="s">
        <v>93</v>
      </c>
      <c r="AJ155" t="s">
        <v>94</v>
      </c>
      <c r="AK155" t="s">
        <v>95</v>
      </c>
      <c r="AL155" t="s">
        <v>96</v>
      </c>
      <c r="AM155">
        <v>1248</v>
      </c>
      <c r="AN155">
        <v>0</v>
      </c>
      <c r="AO155">
        <v>0</v>
      </c>
      <c r="AP155">
        <f t="shared" si="11"/>
        <v>0</v>
      </c>
      <c r="AQ155">
        <v>1248</v>
      </c>
      <c r="AR155">
        <v>0</v>
      </c>
      <c r="AS155">
        <v>0</v>
      </c>
      <c r="AT155">
        <v>2</v>
      </c>
      <c r="AU155">
        <v>0</v>
      </c>
      <c r="AV155">
        <v>2</v>
      </c>
      <c r="AW155">
        <v>1</v>
      </c>
      <c r="AX155" t="s">
        <v>90</v>
      </c>
      <c r="AY155">
        <v>5</v>
      </c>
      <c r="AZ155" t="s">
        <v>97</v>
      </c>
      <c r="BA155">
        <v>0</v>
      </c>
      <c r="BB155" t="s">
        <v>126</v>
      </c>
      <c r="BC155" t="s">
        <v>98</v>
      </c>
      <c r="BD155" t="s">
        <v>140</v>
      </c>
      <c r="BE155">
        <v>2</v>
      </c>
      <c r="BF155">
        <v>438</v>
      </c>
      <c r="BG155" t="s">
        <v>88</v>
      </c>
      <c r="BH155" t="s">
        <v>95</v>
      </c>
      <c r="BI155">
        <v>108</v>
      </c>
      <c r="BJ155">
        <v>0</v>
      </c>
      <c r="BK155">
        <v>0</v>
      </c>
      <c r="BL155">
        <v>0</v>
      </c>
      <c r="BM155">
        <v>0</v>
      </c>
      <c r="BN155" t="s">
        <v>100</v>
      </c>
      <c r="BO155">
        <v>0</v>
      </c>
      <c r="BP155">
        <v>3</v>
      </c>
      <c r="BQ155">
        <v>2006</v>
      </c>
      <c r="BR155" t="s">
        <v>141</v>
      </c>
      <c r="BS155" t="s">
        <v>142</v>
      </c>
      <c r="BT155">
        <v>167240</v>
      </c>
      <c r="BU155">
        <v>0</v>
      </c>
      <c r="BV155">
        <v>0</v>
      </c>
      <c r="BW155">
        <v>6</v>
      </c>
      <c r="BX155">
        <v>5</v>
      </c>
      <c r="BY155">
        <v>4</v>
      </c>
      <c r="BZ155">
        <v>170258.048385673</v>
      </c>
    </row>
    <row r="156" spans="1:78" x14ac:dyDescent="0.25">
      <c r="A156">
        <v>20</v>
      </c>
      <c r="B156" t="s">
        <v>74</v>
      </c>
      <c r="C156">
        <v>73</v>
      </c>
      <c r="D156">
        <v>8990</v>
      </c>
      <c r="E156" t="s">
        <v>75</v>
      </c>
      <c r="F156" t="s">
        <v>103</v>
      </c>
      <c r="G156" t="s">
        <v>77</v>
      </c>
      <c r="H156" t="s">
        <v>104</v>
      </c>
      <c r="I156" t="s">
        <v>79</v>
      </c>
      <c r="J156" t="s">
        <v>105</v>
      </c>
      <c r="K156" t="s">
        <v>106</v>
      </c>
      <c r="L156" t="s">
        <v>82</v>
      </c>
      <c r="M156" t="s">
        <v>83</v>
      </c>
      <c r="N156">
        <v>7</v>
      </c>
      <c r="O156">
        <v>5</v>
      </c>
      <c r="P156" t="s">
        <v>84</v>
      </c>
      <c r="Q156" t="s">
        <v>85</v>
      </c>
      <c r="R156" t="s">
        <v>108</v>
      </c>
      <c r="S156" t="s">
        <v>108</v>
      </c>
      <c r="T156" t="s">
        <v>87</v>
      </c>
      <c r="U156">
        <v>0</v>
      </c>
      <c r="V156" t="s">
        <v>90</v>
      </c>
      <c r="W156" t="s">
        <v>110</v>
      </c>
      <c r="X156" t="s">
        <v>90</v>
      </c>
      <c r="Y156" t="s">
        <v>111</v>
      </c>
      <c r="Z156" t="s">
        <v>92</v>
      </c>
      <c r="AA156">
        <v>0</v>
      </c>
      <c r="AB156" t="s">
        <v>92</v>
      </c>
      <c r="AC156">
        <v>0</v>
      </c>
      <c r="AD156">
        <f t="shared" si="8"/>
        <v>1</v>
      </c>
      <c r="AE156">
        <v>1498</v>
      </c>
      <c r="AF156">
        <f t="shared" si="9"/>
        <v>1200</v>
      </c>
      <c r="AG156">
        <f t="shared" si="10"/>
        <v>1</v>
      </c>
      <c r="AH156">
        <v>1498</v>
      </c>
      <c r="AI156" t="s">
        <v>93</v>
      </c>
      <c r="AJ156" t="s">
        <v>94</v>
      </c>
      <c r="AK156" t="s">
        <v>95</v>
      </c>
      <c r="AL156" t="s">
        <v>96</v>
      </c>
      <c r="AM156">
        <v>1498</v>
      </c>
      <c r="AN156">
        <v>0</v>
      </c>
      <c r="AO156">
        <v>0</v>
      </c>
      <c r="AP156">
        <f t="shared" si="11"/>
        <v>0</v>
      </c>
      <c r="AQ156">
        <v>1498</v>
      </c>
      <c r="AR156">
        <v>0</v>
      </c>
      <c r="AS156">
        <v>0</v>
      </c>
      <c r="AT156">
        <v>2</v>
      </c>
      <c r="AU156">
        <v>0</v>
      </c>
      <c r="AV156">
        <v>2</v>
      </c>
      <c r="AW156">
        <v>1</v>
      </c>
      <c r="AX156" t="s">
        <v>90</v>
      </c>
      <c r="AY156">
        <v>5</v>
      </c>
      <c r="AZ156" t="s">
        <v>97</v>
      </c>
      <c r="BA156">
        <v>0</v>
      </c>
      <c r="BB156" t="s">
        <v>126</v>
      </c>
      <c r="BC156" t="s">
        <v>98</v>
      </c>
      <c r="BD156" t="s">
        <v>99</v>
      </c>
      <c r="BE156">
        <v>2</v>
      </c>
      <c r="BF156">
        <v>675</v>
      </c>
      <c r="BG156" t="s">
        <v>88</v>
      </c>
      <c r="BH156" t="s">
        <v>95</v>
      </c>
      <c r="BI156">
        <v>351</v>
      </c>
      <c r="BJ156">
        <v>33</v>
      </c>
      <c r="BK156">
        <v>0</v>
      </c>
      <c r="BL156">
        <v>0</v>
      </c>
      <c r="BM156">
        <v>0</v>
      </c>
      <c r="BN156" t="s">
        <v>100</v>
      </c>
      <c r="BO156">
        <v>0</v>
      </c>
      <c r="BP156">
        <v>4</v>
      </c>
      <c r="BQ156">
        <v>2006</v>
      </c>
      <c r="BR156" t="s">
        <v>141</v>
      </c>
      <c r="BS156" t="s">
        <v>142</v>
      </c>
      <c r="BT156">
        <v>204900</v>
      </c>
      <c r="BU156">
        <v>0</v>
      </c>
      <c r="BV156">
        <v>0</v>
      </c>
      <c r="BW156">
        <v>6</v>
      </c>
      <c r="BX156">
        <v>5</v>
      </c>
      <c r="BY156">
        <v>4</v>
      </c>
      <c r="BZ156">
        <v>205112.440593217</v>
      </c>
    </row>
    <row r="157" spans="1:78" x14ac:dyDescent="0.25">
      <c r="A157">
        <v>60</v>
      </c>
      <c r="B157" t="s">
        <v>74</v>
      </c>
      <c r="C157">
        <v>69</v>
      </c>
      <c r="D157">
        <v>8068</v>
      </c>
      <c r="E157" t="s">
        <v>75</v>
      </c>
      <c r="F157" t="s">
        <v>103</v>
      </c>
      <c r="G157" t="s">
        <v>77</v>
      </c>
      <c r="H157" t="s">
        <v>104</v>
      </c>
      <c r="I157" t="s">
        <v>79</v>
      </c>
      <c r="J157" t="s">
        <v>177</v>
      </c>
      <c r="K157" t="s">
        <v>106</v>
      </c>
      <c r="L157" t="s">
        <v>82</v>
      </c>
      <c r="M157" t="s">
        <v>107</v>
      </c>
      <c r="N157">
        <v>6</v>
      </c>
      <c r="O157">
        <v>5</v>
      </c>
      <c r="P157" t="s">
        <v>84</v>
      </c>
      <c r="Q157" t="s">
        <v>85</v>
      </c>
      <c r="R157" t="s">
        <v>108</v>
      </c>
      <c r="S157" t="s">
        <v>108</v>
      </c>
      <c r="T157" t="s">
        <v>87</v>
      </c>
      <c r="U157">
        <v>0</v>
      </c>
      <c r="V157" t="s">
        <v>90</v>
      </c>
      <c r="W157" t="s">
        <v>110</v>
      </c>
      <c r="X157" t="s">
        <v>90</v>
      </c>
      <c r="Y157" t="s">
        <v>118</v>
      </c>
      <c r="Z157" t="s">
        <v>92</v>
      </c>
      <c r="AA157">
        <v>0</v>
      </c>
      <c r="AB157" t="s">
        <v>92</v>
      </c>
      <c r="AC157">
        <v>0</v>
      </c>
      <c r="AD157">
        <f t="shared" si="8"/>
        <v>1</v>
      </c>
      <c r="AE157">
        <v>1010</v>
      </c>
      <c r="AF157">
        <f t="shared" si="9"/>
        <v>1200</v>
      </c>
      <c r="AG157">
        <f t="shared" si="10"/>
        <v>1</v>
      </c>
      <c r="AH157">
        <v>1010</v>
      </c>
      <c r="AI157" t="s">
        <v>93</v>
      </c>
      <c r="AJ157" t="s">
        <v>94</v>
      </c>
      <c r="AK157" t="s">
        <v>95</v>
      </c>
      <c r="AL157" t="s">
        <v>96</v>
      </c>
      <c r="AM157">
        <v>1010</v>
      </c>
      <c r="AN157">
        <v>1257</v>
      </c>
      <c r="AO157">
        <v>0</v>
      </c>
      <c r="AP157">
        <f t="shared" si="11"/>
        <v>0</v>
      </c>
      <c r="AQ157">
        <v>2267</v>
      </c>
      <c r="AR157">
        <v>0</v>
      </c>
      <c r="AS157">
        <v>0</v>
      </c>
      <c r="AT157">
        <v>2</v>
      </c>
      <c r="AU157">
        <v>1</v>
      </c>
      <c r="AV157">
        <v>4</v>
      </c>
      <c r="AW157">
        <v>1</v>
      </c>
      <c r="AX157" t="s">
        <v>90</v>
      </c>
      <c r="AY157">
        <v>8</v>
      </c>
      <c r="AZ157" t="s">
        <v>97</v>
      </c>
      <c r="BA157">
        <v>1</v>
      </c>
      <c r="BB157" t="s">
        <v>88</v>
      </c>
      <c r="BC157" t="s">
        <v>139</v>
      </c>
      <c r="BD157" t="s">
        <v>99</v>
      </c>
      <c r="BE157">
        <v>2</v>
      </c>
      <c r="BF157">
        <v>390</v>
      </c>
      <c r="BG157" t="s">
        <v>88</v>
      </c>
      <c r="BH157" t="s">
        <v>95</v>
      </c>
      <c r="BI157">
        <v>120</v>
      </c>
      <c r="BJ157">
        <v>46</v>
      </c>
      <c r="BK157">
        <v>0</v>
      </c>
      <c r="BL157">
        <v>0</v>
      </c>
      <c r="BM157">
        <v>0</v>
      </c>
      <c r="BN157" t="s">
        <v>100</v>
      </c>
      <c r="BO157">
        <v>0</v>
      </c>
      <c r="BP157">
        <v>12</v>
      </c>
      <c r="BQ157">
        <v>2009</v>
      </c>
      <c r="BR157" t="s">
        <v>206</v>
      </c>
      <c r="BS157" t="s">
        <v>102</v>
      </c>
      <c r="BT157">
        <v>200000</v>
      </c>
      <c r="BU157">
        <v>0</v>
      </c>
      <c r="BV157">
        <v>0</v>
      </c>
      <c r="BW157">
        <v>6</v>
      </c>
      <c r="BX157">
        <v>5</v>
      </c>
      <c r="BY157">
        <v>4</v>
      </c>
      <c r="BZ157">
        <v>202329.16768830901</v>
      </c>
    </row>
    <row r="158" spans="1:78" x14ac:dyDescent="0.25">
      <c r="A158">
        <v>60</v>
      </c>
      <c r="B158" t="s">
        <v>74</v>
      </c>
      <c r="C158">
        <v>85</v>
      </c>
      <c r="D158">
        <v>11475</v>
      </c>
      <c r="E158" t="s">
        <v>75</v>
      </c>
      <c r="F158" t="s">
        <v>76</v>
      </c>
      <c r="G158" t="s">
        <v>77</v>
      </c>
      <c r="H158" t="s">
        <v>104</v>
      </c>
      <c r="I158" t="s">
        <v>79</v>
      </c>
      <c r="J158" t="s">
        <v>199</v>
      </c>
      <c r="K158" t="s">
        <v>210</v>
      </c>
      <c r="L158" t="s">
        <v>82</v>
      </c>
      <c r="M158" t="s">
        <v>107</v>
      </c>
      <c r="N158">
        <v>6</v>
      </c>
      <c r="O158">
        <v>6</v>
      </c>
      <c r="P158" t="s">
        <v>84</v>
      </c>
      <c r="Q158" t="s">
        <v>85</v>
      </c>
      <c r="R158" t="s">
        <v>108</v>
      </c>
      <c r="S158" t="s">
        <v>108</v>
      </c>
      <c r="T158" t="s">
        <v>87</v>
      </c>
      <c r="U158">
        <v>0</v>
      </c>
      <c r="V158" t="s">
        <v>88</v>
      </c>
      <c r="W158" t="s">
        <v>89</v>
      </c>
      <c r="X158" t="s">
        <v>90</v>
      </c>
      <c r="Y158" t="s">
        <v>118</v>
      </c>
      <c r="Z158" t="s">
        <v>91</v>
      </c>
      <c r="AA158">
        <v>550</v>
      </c>
      <c r="AB158" t="s">
        <v>92</v>
      </c>
      <c r="AC158">
        <v>0</v>
      </c>
      <c r="AD158">
        <f t="shared" si="8"/>
        <v>1</v>
      </c>
      <c r="AE158">
        <v>163</v>
      </c>
      <c r="AF158">
        <f t="shared" si="9"/>
        <v>0.3</v>
      </c>
      <c r="AG158">
        <f t="shared" si="10"/>
        <v>0.23</v>
      </c>
      <c r="AH158">
        <v>713</v>
      </c>
      <c r="AI158" t="s">
        <v>93</v>
      </c>
      <c r="AJ158" t="s">
        <v>88</v>
      </c>
      <c r="AK158" t="s">
        <v>95</v>
      </c>
      <c r="AL158" t="s">
        <v>96</v>
      </c>
      <c r="AM158">
        <v>811</v>
      </c>
      <c r="AN158">
        <v>741</v>
      </c>
      <c r="AO158">
        <v>0</v>
      </c>
      <c r="AP158">
        <f t="shared" si="11"/>
        <v>0</v>
      </c>
      <c r="AQ158">
        <v>1552</v>
      </c>
      <c r="AR158">
        <v>1</v>
      </c>
      <c r="AS158">
        <v>0</v>
      </c>
      <c r="AT158">
        <v>2</v>
      </c>
      <c r="AU158">
        <v>1</v>
      </c>
      <c r="AV158">
        <v>3</v>
      </c>
      <c r="AW158">
        <v>1</v>
      </c>
      <c r="AX158" t="s">
        <v>88</v>
      </c>
      <c r="AY158">
        <v>6</v>
      </c>
      <c r="AZ158" t="s">
        <v>97</v>
      </c>
      <c r="BA158">
        <v>1</v>
      </c>
      <c r="BB158" t="s">
        <v>88</v>
      </c>
      <c r="BC158" t="s">
        <v>98</v>
      </c>
      <c r="BD158" t="s">
        <v>99</v>
      </c>
      <c r="BE158">
        <v>2</v>
      </c>
      <c r="BF158">
        <v>434</v>
      </c>
      <c r="BG158" t="s">
        <v>88</v>
      </c>
      <c r="BH158" t="s">
        <v>95</v>
      </c>
      <c r="BI158">
        <v>209</v>
      </c>
      <c r="BJ158">
        <v>208</v>
      </c>
      <c r="BK158">
        <v>0</v>
      </c>
      <c r="BL158">
        <v>0</v>
      </c>
      <c r="BM158">
        <v>0</v>
      </c>
      <c r="BN158" t="s">
        <v>127</v>
      </c>
      <c r="BO158">
        <v>0</v>
      </c>
      <c r="BP158">
        <v>2</v>
      </c>
      <c r="BQ158">
        <v>2006</v>
      </c>
      <c r="BR158" t="s">
        <v>101</v>
      </c>
      <c r="BS158" t="s">
        <v>102</v>
      </c>
      <c r="BT158">
        <v>179900</v>
      </c>
      <c r="BU158">
        <v>0</v>
      </c>
      <c r="BV158">
        <v>0</v>
      </c>
      <c r="BW158">
        <v>4</v>
      </c>
      <c r="BX158">
        <v>3</v>
      </c>
      <c r="BY158">
        <v>2</v>
      </c>
      <c r="BZ158">
        <v>178227.76014821799</v>
      </c>
    </row>
    <row r="159" spans="1:78" x14ac:dyDescent="0.25">
      <c r="A159">
        <v>20</v>
      </c>
      <c r="B159" t="s">
        <v>74</v>
      </c>
      <c r="C159">
        <v>70</v>
      </c>
      <c r="D159">
        <v>10500</v>
      </c>
      <c r="E159" t="s">
        <v>75</v>
      </c>
      <c r="F159" t="s">
        <v>76</v>
      </c>
      <c r="G159" t="s">
        <v>77</v>
      </c>
      <c r="H159" t="s">
        <v>78</v>
      </c>
      <c r="I159" t="s">
        <v>79</v>
      </c>
      <c r="J159" t="s">
        <v>147</v>
      </c>
      <c r="K159" t="s">
        <v>106</v>
      </c>
      <c r="L159" t="s">
        <v>82</v>
      </c>
      <c r="M159" t="s">
        <v>83</v>
      </c>
      <c r="N159">
        <v>4</v>
      </c>
      <c r="O159">
        <v>6</v>
      </c>
      <c r="P159" t="s">
        <v>84</v>
      </c>
      <c r="Q159" t="s">
        <v>85</v>
      </c>
      <c r="R159" t="s">
        <v>145</v>
      </c>
      <c r="S159" t="s">
        <v>145</v>
      </c>
      <c r="T159" t="s">
        <v>87</v>
      </c>
      <c r="U159">
        <v>0</v>
      </c>
      <c r="V159" t="s">
        <v>88</v>
      </c>
      <c r="W159" t="s">
        <v>89</v>
      </c>
      <c r="X159" t="s">
        <v>88</v>
      </c>
      <c r="Y159" t="s">
        <v>118</v>
      </c>
      <c r="Z159" t="s">
        <v>91</v>
      </c>
      <c r="AA159">
        <v>524</v>
      </c>
      <c r="AB159" t="s">
        <v>173</v>
      </c>
      <c r="AC159">
        <v>180</v>
      </c>
      <c r="AD159">
        <f t="shared" si="8"/>
        <v>2</v>
      </c>
      <c r="AE159">
        <v>160</v>
      </c>
      <c r="AF159">
        <f t="shared" si="9"/>
        <v>0.23</v>
      </c>
      <c r="AG159">
        <f t="shared" si="10"/>
        <v>0.19</v>
      </c>
      <c r="AH159">
        <v>864</v>
      </c>
      <c r="AI159" t="s">
        <v>93</v>
      </c>
      <c r="AJ159" t="s">
        <v>90</v>
      </c>
      <c r="AK159" t="s">
        <v>95</v>
      </c>
      <c r="AL159" t="s">
        <v>96</v>
      </c>
      <c r="AM159">
        <v>864</v>
      </c>
      <c r="AN159">
        <v>0</v>
      </c>
      <c r="AO159">
        <v>0</v>
      </c>
      <c r="AP159">
        <f t="shared" si="11"/>
        <v>0</v>
      </c>
      <c r="AQ159">
        <v>864</v>
      </c>
      <c r="AR159">
        <v>0</v>
      </c>
      <c r="AS159">
        <v>0</v>
      </c>
      <c r="AT159">
        <v>1</v>
      </c>
      <c r="AU159">
        <v>0</v>
      </c>
      <c r="AV159">
        <v>2</v>
      </c>
      <c r="AW159">
        <v>1</v>
      </c>
      <c r="AX159" t="s">
        <v>88</v>
      </c>
      <c r="AY159">
        <v>4</v>
      </c>
      <c r="AZ159" t="s">
        <v>97</v>
      </c>
      <c r="BA159">
        <v>0</v>
      </c>
      <c r="BB159" t="s">
        <v>126</v>
      </c>
      <c r="BC159" t="s">
        <v>119</v>
      </c>
      <c r="BD159" t="s">
        <v>92</v>
      </c>
      <c r="BE159">
        <v>2</v>
      </c>
      <c r="BF159">
        <v>576</v>
      </c>
      <c r="BG159" t="s">
        <v>88</v>
      </c>
      <c r="BH159" t="s">
        <v>95</v>
      </c>
      <c r="BI159">
        <v>216</v>
      </c>
      <c r="BJ159">
        <v>0</v>
      </c>
      <c r="BK159">
        <v>0</v>
      </c>
      <c r="BL159">
        <v>0</v>
      </c>
      <c r="BM159">
        <v>0</v>
      </c>
      <c r="BN159" t="s">
        <v>100</v>
      </c>
      <c r="BO159">
        <v>0</v>
      </c>
      <c r="BP159">
        <v>3</v>
      </c>
      <c r="BQ159">
        <v>2009</v>
      </c>
      <c r="BR159" t="s">
        <v>101</v>
      </c>
      <c r="BS159" t="s">
        <v>120</v>
      </c>
      <c r="BT159">
        <v>97000</v>
      </c>
      <c r="BU159">
        <v>0</v>
      </c>
      <c r="BV159">
        <v>0</v>
      </c>
      <c r="BW159">
        <v>4</v>
      </c>
      <c r="BX159">
        <v>4</v>
      </c>
      <c r="BY159">
        <v>2</v>
      </c>
      <c r="BZ159">
        <v>101607.74545096001</v>
      </c>
    </row>
    <row r="160" spans="1:78" x14ac:dyDescent="0.25">
      <c r="A160">
        <v>20</v>
      </c>
      <c r="B160" t="s">
        <v>74</v>
      </c>
      <c r="C160">
        <v>103</v>
      </c>
      <c r="D160">
        <v>13472</v>
      </c>
      <c r="E160" t="s">
        <v>75</v>
      </c>
      <c r="F160" t="s">
        <v>76</v>
      </c>
      <c r="G160" t="s">
        <v>77</v>
      </c>
      <c r="H160" t="s">
        <v>104</v>
      </c>
      <c r="I160" t="s">
        <v>79</v>
      </c>
      <c r="J160" t="s">
        <v>136</v>
      </c>
      <c r="K160" t="s">
        <v>106</v>
      </c>
      <c r="L160" t="s">
        <v>82</v>
      </c>
      <c r="M160" t="s">
        <v>83</v>
      </c>
      <c r="N160">
        <v>10</v>
      </c>
      <c r="O160">
        <v>5</v>
      </c>
      <c r="P160" t="s">
        <v>137</v>
      </c>
      <c r="Q160" t="s">
        <v>85</v>
      </c>
      <c r="R160" t="s">
        <v>108</v>
      </c>
      <c r="S160" t="s">
        <v>108</v>
      </c>
      <c r="T160" t="s">
        <v>109</v>
      </c>
      <c r="U160">
        <v>922</v>
      </c>
      <c r="V160" t="s">
        <v>94</v>
      </c>
      <c r="W160" t="s">
        <v>110</v>
      </c>
      <c r="X160" t="s">
        <v>94</v>
      </c>
      <c r="Y160" t="s">
        <v>90</v>
      </c>
      <c r="Z160" t="s">
        <v>112</v>
      </c>
      <c r="AA160">
        <v>56</v>
      </c>
      <c r="AB160" t="s">
        <v>92</v>
      </c>
      <c r="AC160">
        <v>0</v>
      </c>
      <c r="AD160">
        <f t="shared" si="8"/>
        <v>1</v>
      </c>
      <c r="AE160">
        <v>2336</v>
      </c>
      <c r="AF160">
        <f t="shared" si="9"/>
        <v>41.71</v>
      </c>
      <c r="AG160">
        <f t="shared" si="10"/>
        <v>0.98</v>
      </c>
      <c r="AH160">
        <v>2392</v>
      </c>
      <c r="AI160" t="s">
        <v>93</v>
      </c>
      <c r="AJ160" t="s">
        <v>94</v>
      </c>
      <c r="AK160" t="s">
        <v>95</v>
      </c>
      <c r="AL160" t="s">
        <v>96</v>
      </c>
      <c r="AM160">
        <v>2392</v>
      </c>
      <c r="AN160">
        <v>0</v>
      </c>
      <c r="AO160">
        <v>0</v>
      </c>
      <c r="AP160">
        <f t="shared" si="11"/>
        <v>0</v>
      </c>
      <c r="AQ160">
        <v>2392</v>
      </c>
      <c r="AR160">
        <v>0</v>
      </c>
      <c r="AS160">
        <v>0</v>
      </c>
      <c r="AT160">
        <v>2</v>
      </c>
      <c r="AU160">
        <v>0</v>
      </c>
      <c r="AV160">
        <v>3</v>
      </c>
      <c r="AW160">
        <v>1</v>
      </c>
      <c r="AX160" t="s">
        <v>94</v>
      </c>
      <c r="AY160">
        <v>8</v>
      </c>
      <c r="AZ160" t="s">
        <v>97</v>
      </c>
      <c r="BA160">
        <v>1</v>
      </c>
      <c r="BB160" t="s">
        <v>94</v>
      </c>
      <c r="BC160" t="s">
        <v>98</v>
      </c>
      <c r="BD160" t="s">
        <v>140</v>
      </c>
      <c r="BE160">
        <v>3</v>
      </c>
      <c r="BF160">
        <v>968</v>
      </c>
      <c r="BG160" t="s">
        <v>88</v>
      </c>
      <c r="BH160" t="s">
        <v>95</v>
      </c>
      <c r="BI160">
        <v>248</v>
      </c>
      <c r="BJ160">
        <v>105</v>
      </c>
      <c r="BK160">
        <v>0</v>
      </c>
      <c r="BL160">
        <v>0</v>
      </c>
      <c r="BM160">
        <v>0</v>
      </c>
      <c r="BN160" t="s">
        <v>100</v>
      </c>
      <c r="BO160">
        <v>0</v>
      </c>
      <c r="BP160">
        <v>6</v>
      </c>
      <c r="BQ160">
        <v>2009</v>
      </c>
      <c r="BR160" t="s">
        <v>101</v>
      </c>
      <c r="BS160" t="s">
        <v>102</v>
      </c>
      <c r="BT160">
        <v>386250</v>
      </c>
      <c r="BU160">
        <v>0</v>
      </c>
      <c r="BV160">
        <v>0</v>
      </c>
      <c r="BW160">
        <v>6</v>
      </c>
      <c r="BX160">
        <v>5</v>
      </c>
      <c r="BY160">
        <v>4</v>
      </c>
      <c r="BZ160">
        <v>398882.72892118199</v>
      </c>
    </row>
    <row r="161" spans="1:78" x14ac:dyDescent="0.25">
      <c r="A161">
        <v>160</v>
      </c>
      <c r="B161" t="s">
        <v>130</v>
      </c>
      <c r="C161">
        <v>21</v>
      </c>
      <c r="D161">
        <v>1869</v>
      </c>
      <c r="E161" t="s">
        <v>75</v>
      </c>
      <c r="F161" t="s">
        <v>76</v>
      </c>
      <c r="G161" t="s">
        <v>77</v>
      </c>
      <c r="H161" t="s">
        <v>104</v>
      </c>
      <c r="I161" t="s">
        <v>79</v>
      </c>
      <c r="J161" t="s">
        <v>215</v>
      </c>
      <c r="K161" t="s">
        <v>106</v>
      </c>
      <c r="L161" t="s">
        <v>183</v>
      </c>
      <c r="M161" t="s">
        <v>107</v>
      </c>
      <c r="N161">
        <v>6</v>
      </c>
      <c r="O161">
        <v>6</v>
      </c>
      <c r="P161" t="s">
        <v>84</v>
      </c>
      <c r="Q161" t="s">
        <v>85</v>
      </c>
      <c r="R161" t="s">
        <v>145</v>
      </c>
      <c r="S161" t="s">
        <v>145</v>
      </c>
      <c r="T161" t="s">
        <v>109</v>
      </c>
      <c r="U161">
        <v>127</v>
      </c>
      <c r="V161" t="s">
        <v>88</v>
      </c>
      <c r="W161" t="s">
        <v>89</v>
      </c>
      <c r="X161" t="s">
        <v>88</v>
      </c>
      <c r="Y161" t="s">
        <v>118</v>
      </c>
      <c r="Z161" t="s">
        <v>165</v>
      </c>
      <c r="AA161">
        <v>321</v>
      </c>
      <c r="AB161" t="s">
        <v>92</v>
      </c>
      <c r="AC161">
        <v>0</v>
      </c>
      <c r="AD161">
        <f t="shared" si="8"/>
        <v>1</v>
      </c>
      <c r="AE161">
        <v>162</v>
      </c>
      <c r="AF161">
        <f t="shared" si="9"/>
        <v>0.5</v>
      </c>
      <c r="AG161">
        <f t="shared" si="10"/>
        <v>0.34</v>
      </c>
      <c r="AH161">
        <v>483</v>
      </c>
      <c r="AI161" t="s">
        <v>93</v>
      </c>
      <c r="AJ161" t="s">
        <v>88</v>
      </c>
      <c r="AK161" t="s">
        <v>95</v>
      </c>
      <c r="AL161" t="s">
        <v>96</v>
      </c>
      <c r="AM161">
        <v>483</v>
      </c>
      <c r="AN161">
        <v>504</v>
      </c>
      <c r="AO161">
        <v>0</v>
      </c>
      <c r="AP161">
        <f t="shared" si="11"/>
        <v>0</v>
      </c>
      <c r="AQ161">
        <v>987</v>
      </c>
      <c r="AR161">
        <v>0</v>
      </c>
      <c r="AS161">
        <v>0</v>
      </c>
      <c r="AT161">
        <v>1</v>
      </c>
      <c r="AU161">
        <v>1</v>
      </c>
      <c r="AV161">
        <v>2</v>
      </c>
      <c r="AW161">
        <v>1</v>
      </c>
      <c r="AX161" t="s">
        <v>88</v>
      </c>
      <c r="AY161">
        <v>5</v>
      </c>
      <c r="AZ161" t="s">
        <v>97</v>
      </c>
      <c r="BA161">
        <v>0</v>
      </c>
      <c r="BB161" t="s">
        <v>126</v>
      </c>
      <c r="BC161" t="s">
        <v>119</v>
      </c>
      <c r="BD161" t="s">
        <v>92</v>
      </c>
      <c r="BE161">
        <v>1</v>
      </c>
      <c r="BF161">
        <v>280</v>
      </c>
      <c r="BG161" t="s">
        <v>88</v>
      </c>
      <c r="BH161" t="s">
        <v>95</v>
      </c>
      <c r="BI161">
        <v>0</v>
      </c>
      <c r="BJ161">
        <v>0</v>
      </c>
      <c r="BK161">
        <v>0</v>
      </c>
      <c r="BL161">
        <v>0</v>
      </c>
      <c r="BM161">
        <v>0</v>
      </c>
      <c r="BN161" t="s">
        <v>100</v>
      </c>
      <c r="BO161">
        <v>0</v>
      </c>
      <c r="BP161">
        <v>9</v>
      </c>
      <c r="BQ161">
        <v>2008</v>
      </c>
      <c r="BR161" t="s">
        <v>101</v>
      </c>
      <c r="BS161" t="s">
        <v>102</v>
      </c>
      <c r="BT161">
        <v>106000</v>
      </c>
      <c r="BU161">
        <v>0</v>
      </c>
      <c r="BV161">
        <v>0</v>
      </c>
      <c r="BW161">
        <v>4</v>
      </c>
      <c r="BX161">
        <v>4</v>
      </c>
      <c r="BY161">
        <v>2</v>
      </c>
      <c r="BZ161">
        <v>98458.565218889693</v>
      </c>
    </row>
    <row r="162" spans="1:78" x14ac:dyDescent="0.25">
      <c r="A162">
        <v>20</v>
      </c>
      <c r="B162" t="s">
        <v>74</v>
      </c>
      <c r="C162">
        <v>70</v>
      </c>
      <c r="D162">
        <v>8521</v>
      </c>
      <c r="E162" t="s">
        <v>75</v>
      </c>
      <c r="F162" t="s">
        <v>76</v>
      </c>
      <c r="G162" t="s">
        <v>77</v>
      </c>
      <c r="H162" t="s">
        <v>78</v>
      </c>
      <c r="I162" t="s">
        <v>79</v>
      </c>
      <c r="J162" t="s">
        <v>144</v>
      </c>
      <c r="K162" t="s">
        <v>81</v>
      </c>
      <c r="L162" t="s">
        <v>82</v>
      </c>
      <c r="M162" t="s">
        <v>83</v>
      </c>
      <c r="N162">
        <v>5</v>
      </c>
      <c r="O162">
        <v>5</v>
      </c>
      <c r="P162" t="s">
        <v>84</v>
      </c>
      <c r="Q162" t="s">
        <v>85</v>
      </c>
      <c r="R162" t="s">
        <v>145</v>
      </c>
      <c r="S162" t="s">
        <v>145</v>
      </c>
      <c r="T162" t="s">
        <v>87</v>
      </c>
      <c r="U162">
        <v>0</v>
      </c>
      <c r="V162" t="s">
        <v>88</v>
      </c>
      <c r="W162" t="s">
        <v>89</v>
      </c>
      <c r="X162" t="s">
        <v>88</v>
      </c>
      <c r="Y162" t="s">
        <v>118</v>
      </c>
      <c r="Z162" t="s">
        <v>91</v>
      </c>
      <c r="AA162">
        <v>842</v>
      </c>
      <c r="AB162" t="s">
        <v>92</v>
      </c>
      <c r="AC162">
        <v>0</v>
      </c>
      <c r="AD162">
        <f t="shared" si="8"/>
        <v>1</v>
      </c>
      <c r="AE162">
        <v>70</v>
      </c>
      <c r="AF162">
        <f t="shared" si="9"/>
        <v>0.08</v>
      </c>
      <c r="AG162">
        <f t="shared" si="10"/>
        <v>0.08</v>
      </c>
      <c r="AH162">
        <v>912</v>
      </c>
      <c r="AI162" t="s">
        <v>93</v>
      </c>
      <c r="AJ162" t="s">
        <v>88</v>
      </c>
      <c r="AK162" t="s">
        <v>95</v>
      </c>
      <c r="AL162" t="s">
        <v>96</v>
      </c>
      <c r="AM162">
        <v>912</v>
      </c>
      <c r="AN162">
        <v>0</v>
      </c>
      <c r="AO162">
        <v>0</v>
      </c>
      <c r="AP162">
        <f t="shared" si="11"/>
        <v>0</v>
      </c>
      <c r="AQ162">
        <v>912</v>
      </c>
      <c r="AR162">
        <v>0</v>
      </c>
      <c r="AS162">
        <v>0</v>
      </c>
      <c r="AT162">
        <v>1</v>
      </c>
      <c r="AU162">
        <v>0</v>
      </c>
      <c r="AV162">
        <v>3</v>
      </c>
      <c r="AW162">
        <v>1</v>
      </c>
      <c r="AX162" t="s">
        <v>88</v>
      </c>
      <c r="AY162">
        <v>5</v>
      </c>
      <c r="AZ162" t="s">
        <v>97</v>
      </c>
      <c r="BA162">
        <v>1</v>
      </c>
      <c r="BB162" t="s">
        <v>135</v>
      </c>
      <c r="BC162" t="s">
        <v>119</v>
      </c>
      <c r="BD162" t="s">
        <v>92</v>
      </c>
      <c r="BE162">
        <v>1</v>
      </c>
      <c r="BF162">
        <v>336</v>
      </c>
      <c r="BG162" t="s">
        <v>88</v>
      </c>
      <c r="BH162" t="s">
        <v>95</v>
      </c>
      <c r="BI162">
        <v>0</v>
      </c>
      <c r="BJ162">
        <v>0</v>
      </c>
      <c r="BK162">
        <v>0</v>
      </c>
      <c r="BL162">
        <v>0</v>
      </c>
      <c r="BM162">
        <v>0</v>
      </c>
      <c r="BN162" t="s">
        <v>127</v>
      </c>
      <c r="BO162">
        <v>0</v>
      </c>
      <c r="BP162">
        <v>5</v>
      </c>
      <c r="BQ162">
        <v>2010</v>
      </c>
      <c r="BR162" t="s">
        <v>101</v>
      </c>
      <c r="BS162" t="s">
        <v>102</v>
      </c>
      <c r="BT162">
        <v>125000</v>
      </c>
      <c r="BU162">
        <v>0</v>
      </c>
      <c r="BV162">
        <v>0</v>
      </c>
      <c r="BW162">
        <v>4</v>
      </c>
      <c r="BX162">
        <v>3</v>
      </c>
      <c r="BY162">
        <v>2</v>
      </c>
      <c r="BZ162">
        <v>124506.766558719</v>
      </c>
    </row>
    <row r="163" spans="1:78" x14ac:dyDescent="0.25">
      <c r="A163">
        <v>120</v>
      </c>
      <c r="B163" t="s">
        <v>74</v>
      </c>
      <c r="C163">
        <v>43</v>
      </c>
      <c r="D163">
        <v>3182</v>
      </c>
      <c r="E163" t="s">
        <v>75</v>
      </c>
      <c r="F163" t="s">
        <v>76</v>
      </c>
      <c r="G163" t="s">
        <v>77</v>
      </c>
      <c r="H163" t="s">
        <v>104</v>
      </c>
      <c r="I163" t="s">
        <v>79</v>
      </c>
      <c r="J163" t="s">
        <v>214</v>
      </c>
      <c r="K163" t="s">
        <v>106</v>
      </c>
      <c r="L163" t="s">
        <v>169</v>
      </c>
      <c r="M163" t="s">
        <v>83</v>
      </c>
      <c r="N163">
        <v>7</v>
      </c>
      <c r="O163">
        <v>5</v>
      </c>
      <c r="P163" t="s">
        <v>84</v>
      </c>
      <c r="Q163" t="s">
        <v>85</v>
      </c>
      <c r="R163" t="s">
        <v>108</v>
      </c>
      <c r="S163" t="s">
        <v>108</v>
      </c>
      <c r="T163" t="s">
        <v>109</v>
      </c>
      <c r="U163">
        <v>16</v>
      </c>
      <c r="V163" t="s">
        <v>90</v>
      </c>
      <c r="W163" t="s">
        <v>110</v>
      </c>
      <c r="X163" t="s">
        <v>90</v>
      </c>
      <c r="Y163" t="s">
        <v>122</v>
      </c>
      <c r="Z163" t="s">
        <v>112</v>
      </c>
      <c r="AA163">
        <v>16</v>
      </c>
      <c r="AB163" t="s">
        <v>92</v>
      </c>
      <c r="AC163">
        <v>0</v>
      </c>
      <c r="AD163">
        <f t="shared" si="8"/>
        <v>1</v>
      </c>
      <c r="AE163">
        <v>1357</v>
      </c>
      <c r="AF163">
        <f t="shared" si="9"/>
        <v>84.81</v>
      </c>
      <c r="AG163">
        <f t="shared" si="10"/>
        <v>0.99</v>
      </c>
      <c r="AH163">
        <v>1373</v>
      </c>
      <c r="AI163" t="s">
        <v>93</v>
      </c>
      <c r="AJ163" t="s">
        <v>94</v>
      </c>
      <c r="AK163" t="s">
        <v>95</v>
      </c>
      <c r="AL163" t="s">
        <v>96</v>
      </c>
      <c r="AM163">
        <v>1555</v>
      </c>
      <c r="AN163">
        <v>0</v>
      </c>
      <c r="AO163">
        <v>0</v>
      </c>
      <c r="AP163">
        <f t="shared" si="11"/>
        <v>0</v>
      </c>
      <c r="AQ163">
        <v>1555</v>
      </c>
      <c r="AR163">
        <v>0</v>
      </c>
      <c r="AS163">
        <v>0</v>
      </c>
      <c r="AT163">
        <v>2</v>
      </c>
      <c r="AU163">
        <v>0</v>
      </c>
      <c r="AV163">
        <v>2</v>
      </c>
      <c r="AW163">
        <v>1</v>
      </c>
      <c r="AX163" t="s">
        <v>90</v>
      </c>
      <c r="AY163">
        <v>7</v>
      </c>
      <c r="AZ163" t="s">
        <v>97</v>
      </c>
      <c r="BA163">
        <v>1</v>
      </c>
      <c r="BB163" t="s">
        <v>88</v>
      </c>
      <c r="BC163" t="s">
        <v>98</v>
      </c>
      <c r="BD163" t="s">
        <v>140</v>
      </c>
      <c r="BE163">
        <v>2</v>
      </c>
      <c r="BF163">
        <v>430</v>
      </c>
      <c r="BG163" t="s">
        <v>88</v>
      </c>
      <c r="BH163" t="s">
        <v>95</v>
      </c>
      <c r="BI163">
        <v>143</v>
      </c>
      <c r="BJ163">
        <v>20</v>
      </c>
      <c r="BK163">
        <v>0</v>
      </c>
      <c r="BL163">
        <v>0</v>
      </c>
      <c r="BM163">
        <v>0</v>
      </c>
      <c r="BN163" t="s">
        <v>100</v>
      </c>
      <c r="BO163">
        <v>0</v>
      </c>
      <c r="BP163">
        <v>5</v>
      </c>
      <c r="BQ163">
        <v>2009</v>
      </c>
      <c r="BR163" t="s">
        <v>101</v>
      </c>
      <c r="BS163" t="s">
        <v>102</v>
      </c>
      <c r="BT163">
        <v>192500</v>
      </c>
      <c r="BU163">
        <v>0</v>
      </c>
      <c r="BV163">
        <v>0</v>
      </c>
      <c r="BW163">
        <v>6</v>
      </c>
      <c r="BX163">
        <v>5</v>
      </c>
      <c r="BY163">
        <v>4</v>
      </c>
      <c r="BZ163">
        <v>194663.77061303001</v>
      </c>
    </row>
    <row r="164" spans="1:78" x14ac:dyDescent="0.25">
      <c r="A164">
        <v>20</v>
      </c>
      <c r="B164" t="s">
        <v>74</v>
      </c>
      <c r="C164">
        <v>73</v>
      </c>
      <c r="D164">
        <v>8760</v>
      </c>
      <c r="E164" t="s">
        <v>75</v>
      </c>
      <c r="F164" t="s">
        <v>76</v>
      </c>
      <c r="G164" t="s">
        <v>77</v>
      </c>
      <c r="H164" t="s">
        <v>104</v>
      </c>
      <c r="I164" t="s">
        <v>79</v>
      </c>
      <c r="J164" t="s">
        <v>147</v>
      </c>
      <c r="K164" t="s">
        <v>106</v>
      </c>
      <c r="L164" t="s">
        <v>82</v>
      </c>
      <c r="M164" t="s">
        <v>83</v>
      </c>
      <c r="N164">
        <v>6</v>
      </c>
      <c r="O164">
        <v>6</v>
      </c>
      <c r="P164" t="s">
        <v>137</v>
      </c>
      <c r="Q164" t="s">
        <v>85</v>
      </c>
      <c r="R164" t="s">
        <v>86</v>
      </c>
      <c r="S164" t="s">
        <v>86</v>
      </c>
      <c r="T164" t="s">
        <v>109</v>
      </c>
      <c r="U164">
        <v>220</v>
      </c>
      <c r="V164" t="s">
        <v>88</v>
      </c>
      <c r="W164" t="s">
        <v>89</v>
      </c>
      <c r="X164" t="s">
        <v>88</v>
      </c>
      <c r="Y164" t="s">
        <v>118</v>
      </c>
      <c r="Z164" t="s">
        <v>92</v>
      </c>
      <c r="AA164">
        <v>0</v>
      </c>
      <c r="AB164" t="s">
        <v>92</v>
      </c>
      <c r="AC164">
        <v>0</v>
      </c>
      <c r="AD164">
        <f t="shared" si="8"/>
        <v>1</v>
      </c>
      <c r="AE164">
        <v>1194</v>
      </c>
      <c r="AF164">
        <f t="shared" si="9"/>
        <v>1200</v>
      </c>
      <c r="AG164">
        <f t="shared" si="10"/>
        <v>1</v>
      </c>
      <c r="AH164">
        <v>1194</v>
      </c>
      <c r="AI164" t="s">
        <v>93</v>
      </c>
      <c r="AJ164" t="s">
        <v>88</v>
      </c>
      <c r="AK164" t="s">
        <v>95</v>
      </c>
      <c r="AL164" t="s">
        <v>96</v>
      </c>
      <c r="AM164">
        <v>1194</v>
      </c>
      <c r="AN164">
        <v>0</v>
      </c>
      <c r="AO164">
        <v>0</v>
      </c>
      <c r="AP164">
        <f t="shared" si="11"/>
        <v>0</v>
      </c>
      <c r="AQ164">
        <v>1194</v>
      </c>
      <c r="AR164">
        <v>1</v>
      </c>
      <c r="AS164">
        <v>0</v>
      </c>
      <c r="AT164">
        <v>1</v>
      </c>
      <c r="AU164">
        <v>0</v>
      </c>
      <c r="AV164">
        <v>3</v>
      </c>
      <c r="AW164">
        <v>1</v>
      </c>
      <c r="AX164" t="s">
        <v>88</v>
      </c>
      <c r="AY164">
        <v>6</v>
      </c>
      <c r="AZ164" t="s">
        <v>97</v>
      </c>
      <c r="BA164">
        <v>0</v>
      </c>
      <c r="BB164" t="s">
        <v>126</v>
      </c>
      <c r="BC164" t="s">
        <v>98</v>
      </c>
      <c r="BD164" t="s">
        <v>99</v>
      </c>
      <c r="BE164">
        <v>1</v>
      </c>
      <c r="BF164">
        <v>312</v>
      </c>
      <c r="BG164" t="s">
        <v>88</v>
      </c>
      <c r="BH164" t="s">
        <v>95</v>
      </c>
      <c r="BI164">
        <v>0</v>
      </c>
      <c r="BJ164">
        <v>0</v>
      </c>
      <c r="BK164">
        <v>120</v>
      </c>
      <c r="BL164">
        <v>0</v>
      </c>
      <c r="BM164">
        <v>0</v>
      </c>
      <c r="BN164" t="s">
        <v>100</v>
      </c>
      <c r="BO164">
        <v>0</v>
      </c>
      <c r="BP164">
        <v>4</v>
      </c>
      <c r="BQ164">
        <v>2010</v>
      </c>
      <c r="BR164" t="s">
        <v>101</v>
      </c>
      <c r="BS164" t="s">
        <v>102</v>
      </c>
      <c r="BT164">
        <v>148000</v>
      </c>
      <c r="BU164">
        <v>0</v>
      </c>
      <c r="BV164">
        <v>0</v>
      </c>
      <c r="BW164">
        <v>4</v>
      </c>
      <c r="BX164">
        <v>3</v>
      </c>
      <c r="BY164">
        <v>2</v>
      </c>
      <c r="BZ164">
        <v>136120.65967693299</v>
      </c>
    </row>
    <row r="165" spans="1:78" x14ac:dyDescent="0.25">
      <c r="A165">
        <v>60</v>
      </c>
      <c r="B165" t="s">
        <v>74</v>
      </c>
      <c r="C165">
        <v>174</v>
      </c>
      <c r="D165">
        <v>15138</v>
      </c>
      <c r="E165" t="s">
        <v>75</v>
      </c>
      <c r="F165" t="s">
        <v>103</v>
      </c>
      <c r="G165" t="s">
        <v>77</v>
      </c>
      <c r="H165" t="s">
        <v>104</v>
      </c>
      <c r="I165" t="s">
        <v>79</v>
      </c>
      <c r="J165" t="s">
        <v>121</v>
      </c>
      <c r="K165" t="s">
        <v>106</v>
      </c>
      <c r="L165" t="s">
        <v>82</v>
      </c>
      <c r="M165" t="s">
        <v>107</v>
      </c>
      <c r="N165">
        <v>8</v>
      </c>
      <c r="O165">
        <v>5</v>
      </c>
      <c r="P165" t="s">
        <v>84</v>
      </c>
      <c r="Q165" t="s">
        <v>85</v>
      </c>
      <c r="R165" t="s">
        <v>108</v>
      </c>
      <c r="S165" t="s">
        <v>108</v>
      </c>
      <c r="T165" t="s">
        <v>109</v>
      </c>
      <c r="U165">
        <v>506</v>
      </c>
      <c r="V165" t="s">
        <v>90</v>
      </c>
      <c r="W165" t="s">
        <v>110</v>
      </c>
      <c r="X165" t="s">
        <v>90</v>
      </c>
      <c r="Y165" t="s">
        <v>118</v>
      </c>
      <c r="Z165" t="s">
        <v>112</v>
      </c>
      <c r="AA165">
        <v>689</v>
      </c>
      <c r="AB165" t="s">
        <v>92</v>
      </c>
      <c r="AC165">
        <v>0</v>
      </c>
      <c r="AD165">
        <f t="shared" si="8"/>
        <v>1</v>
      </c>
      <c r="AE165">
        <v>773</v>
      </c>
      <c r="AF165">
        <f t="shared" si="9"/>
        <v>1.1200000000000001</v>
      </c>
      <c r="AG165">
        <f t="shared" si="10"/>
        <v>0.53</v>
      </c>
      <c r="AH165">
        <v>1462</v>
      </c>
      <c r="AI165" t="s">
        <v>93</v>
      </c>
      <c r="AJ165" t="s">
        <v>94</v>
      </c>
      <c r="AK165" t="s">
        <v>95</v>
      </c>
      <c r="AL165" t="s">
        <v>96</v>
      </c>
      <c r="AM165">
        <v>1490</v>
      </c>
      <c r="AN165">
        <v>1304</v>
      </c>
      <c r="AO165">
        <v>0</v>
      </c>
      <c r="AP165">
        <f t="shared" si="11"/>
        <v>0</v>
      </c>
      <c r="AQ165">
        <v>2794</v>
      </c>
      <c r="AR165">
        <v>1</v>
      </c>
      <c r="AS165">
        <v>0</v>
      </c>
      <c r="AT165">
        <v>2</v>
      </c>
      <c r="AU165">
        <v>1</v>
      </c>
      <c r="AV165">
        <v>4</v>
      </c>
      <c r="AW165">
        <v>1</v>
      </c>
      <c r="AX165" t="s">
        <v>94</v>
      </c>
      <c r="AY165">
        <v>9</v>
      </c>
      <c r="AZ165" t="s">
        <v>97</v>
      </c>
      <c r="BA165">
        <v>1</v>
      </c>
      <c r="BB165" t="s">
        <v>88</v>
      </c>
      <c r="BC165" t="s">
        <v>98</v>
      </c>
      <c r="BD165" t="s">
        <v>140</v>
      </c>
      <c r="BE165">
        <v>3</v>
      </c>
      <c r="BF165">
        <v>810</v>
      </c>
      <c r="BG165" t="s">
        <v>88</v>
      </c>
      <c r="BH165" t="s">
        <v>95</v>
      </c>
      <c r="BI165">
        <v>0</v>
      </c>
      <c r="BJ165">
        <v>146</v>
      </c>
      <c r="BK165">
        <v>202</v>
      </c>
      <c r="BL165">
        <v>0</v>
      </c>
      <c r="BM165">
        <v>0</v>
      </c>
      <c r="BN165" t="s">
        <v>100</v>
      </c>
      <c r="BO165">
        <v>0</v>
      </c>
      <c r="BP165">
        <v>7</v>
      </c>
      <c r="BQ165">
        <v>2009</v>
      </c>
      <c r="BR165" t="s">
        <v>101</v>
      </c>
      <c r="BS165" t="s">
        <v>102</v>
      </c>
      <c r="BT165">
        <v>403000</v>
      </c>
      <c r="BU165">
        <v>0</v>
      </c>
      <c r="BV165">
        <v>0</v>
      </c>
      <c r="BW165">
        <v>5</v>
      </c>
      <c r="BX165">
        <v>4</v>
      </c>
      <c r="BY165">
        <v>3</v>
      </c>
      <c r="BZ165">
        <v>384539.407503428</v>
      </c>
    </row>
    <row r="166" spans="1:78" x14ac:dyDescent="0.25">
      <c r="A166">
        <v>160</v>
      </c>
      <c r="B166" t="s">
        <v>130</v>
      </c>
      <c r="C166">
        <v>21</v>
      </c>
      <c r="D166">
        <v>1680</v>
      </c>
      <c r="E166" t="s">
        <v>75</v>
      </c>
      <c r="F166" t="s">
        <v>76</v>
      </c>
      <c r="G166" t="s">
        <v>77</v>
      </c>
      <c r="H166" t="s">
        <v>104</v>
      </c>
      <c r="I166" t="s">
        <v>79</v>
      </c>
      <c r="J166" t="s">
        <v>215</v>
      </c>
      <c r="K166" t="s">
        <v>106</v>
      </c>
      <c r="L166" t="s">
        <v>183</v>
      </c>
      <c r="M166" t="s">
        <v>107</v>
      </c>
      <c r="N166">
        <v>6</v>
      </c>
      <c r="O166">
        <v>5</v>
      </c>
      <c r="P166" t="s">
        <v>84</v>
      </c>
      <c r="Q166" t="s">
        <v>85</v>
      </c>
      <c r="R166" t="s">
        <v>145</v>
      </c>
      <c r="S166" t="s">
        <v>145</v>
      </c>
      <c r="T166" t="s">
        <v>109</v>
      </c>
      <c r="U166">
        <v>297</v>
      </c>
      <c r="V166" t="s">
        <v>88</v>
      </c>
      <c r="W166" t="s">
        <v>89</v>
      </c>
      <c r="X166" t="s">
        <v>88</v>
      </c>
      <c r="Y166" t="s">
        <v>118</v>
      </c>
      <c r="Z166" t="s">
        <v>92</v>
      </c>
      <c r="AA166">
        <v>0</v>
      </c>
      <c r="AB166" t="s">
        <v>92</v>
      </c>
      <c r="AC166">
        <v>0</v>
      </c>
      <c r="AD166">
        <f t="shared" si="8"/>
        <v>1</v>
      </c>
      <c r="AE166">
        <v>483</v>
      </c>
      <c r="AF166">
        <f t="shared" si="9"/>
        <v>1200</v>
      </c>
      <c r="AG166">
        <f t="shared" si="10"/>
        <v>1</v>
      </c>
      <c r="AH166">
        <v>483</v>
      </c>
      <c r="AI166" t="s">
        <v>93</v>
      </c>
      <c r="AJ166" t="s">
        <v>88</v>
      </c>
      <c r="AK166" t="s">
        <v>95</v>
      </c>
      <c r="AL166" t="s">
        <v>96</v>
      </c>
      <c r="AM166">
        <v>483</v>
      </c>
      <c r="AN166">
        <v>504</v>
      </c>
      <c r="AO166">
        <v>0</v>
      </c>
      <c r="AP166">
        <f t="shared" si="11"/>
        <v>0</v>
      </c>
      <c r="AQ166">
        <v>987</v>
      </c>
      <c r="AR166">
        <v>0</v>
      </c>
      <c r="AS166">
        <v>0</v>
      </c>
      <c r="AT166">
        <v>1</v>
      </c>
      <c r="AU166">
        <v>1</v>
      </c>
      <c r="AV166">
        <v>2</v>
      </c>
      <c r="AW166">
        <v>1</v>
      </c>
      <c r="AX166" t="s">
        <v>88</v>
      </c>
      <c r="AY166">
        <v>5</v>
      </c>
      <c r="AZ166" t="s">
        <v>97</v>
      </c>
      <c r="BA166">
        <v>1</v>
      </c>
      <c r="BB166" t="s">
        <v>200</v>
      </c>
      <c r="BC166" t="s">
        <v>98</v>
      </c>
      <c r="BD166" t="s">
        <v>92</v>
      </c>
      <c r="BE166">
        <v>1</v>
      </c>
      <c r="BF166">
        <v>288</v>
      </c>
      <c r="BG166" t="s">
        <v>88</v>
      </c>
      <c r="BH166" t="s">
        <v>95</v>
      </c>
      <c r="BI166">
        <v>0</v>
      </c>
      <c r="BJ166">
        <v>0</v>
      </c>
      <c r="BK166">
        <v>0</v>
      </c>
      <c r="BL166">
        <v>0</v>
      </c>
      <c r="BM166">
        <v>0</v>
      </c>
      <c r="BN166" t="s">
        <v>100</v>
      </c>
      <c r="BO166">
        <v>0</v>
      </c>
      <c r="BP166">
        <v>6</v>
      </c>
      <c r="BQ166">
        <v>2006</v>
      </c>
      <c r="BR166" t="s">
        <v>101</v>
      </c>
      <c r="BS166" t="s">
        <v>102</v>
      </c>
      <c r="BT166">
        <v>94500</v>
      </c>
      <c r="BU166">
        <v>0</v>
      </c>
      <c r="BV166">
        <v>0</v>
      </c>
      <c r="BW166">
        <v>4</v>
      </c>
      <c r="BX166">
        <v>3</v>
      </c>
      <c r="BY166">
        <v>2</v>
      </c>
      <c r="BZ166">
        <v>95112.006598118605</v>
      </c>
    </row>
    <row r="167" spans="1:78" x14ac:dyDescent="0.25">
      <c r="A167">
        <v>20</v>
      </c>
      <c r="B167" t="s">
        <v>74</v>
      </c>
      <c r="C167">
        <v>75</v>
      </c>
      <c r="D167">
        <v>10650</v>
      </c>
      <c r="E167" t="s">
        <v>75</v>
      </c>
      <c r="F167" t="s">
        <v>76</v>
      </c>
      <c r="G167" t="s">
        <v>77</v>
      </c>
      <c r="H167" t="s">
        <v>113</v>
      </c>
      <c r="I167" t="s">
        <v>79</v>
      </c>
      <c r="J167" t="s">
        <v>105</v>
      </c>
      <c r="K167" t="s">
        <v>106</v>
      </c>
      <c r="L167" t="s">
        <v>82</v>
      </c>
      <c r="M167" t="s">
        <v>83</v>
      </c>
      <c r="N167">
        <v>5</v>
      </c>
      <c r="O167">
        <v>6</v>
      </c>
      <c r="P167" t="s">
        <v>84</v>
      </c>
      <c r="Q167" t="s">
        <v>85</v>
      </c>
      <c r="R167" t="s">
        <v>145</v>
      </c>
      <c r="S167" t="s">
        <v>145</v>
      </c>
      <c r="T167" t="s">
        <v>87</v>
      </c>
      <c r="U167">
        <v>0</v>
      </c>
      <c r="V167" t="s">
        <v>88</v>
      </c>
      <c r="W167" t="s">
        <v>89</v>
      </c>
      <c r="X167" t="s">
        <v>88</v>
      </c>
      <c r="Y167" t="s">
        <v>122</v>
      </c>
      <c r="Z167" t="s">
        <v>173</v>
      </c>
      <c r="AA167">
        <v>182</v>
      </c>
      <c r="AB167" t="s">
        <v>91</v>
      </c>
      <c r="AC167">
        <v>712</v>
      </c>
      <c r="AD167">
        <f t="shared" si="8"/>
        <v>2</v>
      </c>
      <c r="AE167">
        <v>0</v>
      </c>
      <c r="AF167">
        <f t="shared" si="9"/>
        <v>0</v>
      </c>
      <c r="AG167">
        <f t="shared" si="10"/>
        <v>0</v>
      </c>
      <c r="AH167">
        <v>894</v>
      </c>
      <c r="AI167" t="s">
        <v>93</v>
      </c>
      <c r="AJ167" t="s">
        <v>88</v>
      </c>
      <c r="AK167" t="s">
        <v>95</v>
      </c>
      <c r="AL167" t="s">
        <v>96</v>
      </c>
      <c r="AM167">
        <v>894</v>
      </c>
      <c r="AN167">
        <v>0</v>
      </c>
      <c r="AO167">
        <v>0</v>
      </c>
      <c r="AP167">
        <f t="shared" si="11"/>
        <v>0</v>
      </c>
      <c r="AQ167">
        <v>894</v>
      </c>
      <c r="AR167">
        <v>1</v>
      </c>
      <c r="AS167">
        <v>0</v>
      </c>
      <c r="AT167">
        <v>1</v>
      </c>
      <c r="AU167">
        <v>0</v>
      </c>
      <c r="AV167">
        <v>3</v>
      </c>
      <c r="AW167">
        <v>1</v>
      </c>
      <c r="AX167" t="s">
        <v>88</v>
      </c>
      <c r="AY167">
        <v>5</v>
      </c>
      <c r="AZ167" t="s">
        <v>97</v>
      </c>
      <c r="BA167">
        <v>0</v>
      </c>
      <c r="BB167" t="s">
        <v>126</v>
      </c>
      <c r="BC167" t="s">
        <v>98</v>
      </c>
      <c r="BD167" t="s">
        <v>92</v>
      </c>
      <c r="BE167">
        <v>1</v>
      </c>
      <c r="BF167">
        <v>308</v>
      </c>
      <c r="BG167" t="s">
        <v>88</v>
      </c>
      <c r="BH167" t="s">
        <v>95</v>
      </c>
      <c r="BI167">
        <v>365</v>
      </c>
      <c r="BJ167">
        <v>0</v>
      </c>
      <c r="BK167">
        <v>0</v>
      </c>
      <c r="BL167">
        <v>0</v>
      </c>
      <c r="BM167">
        <v>0</v>
      </c>
      <c r="BN167" t="s">
        <v>127</v>
      </c>
      <c r="BO167">
        <v>0</v>
      </c>
      <c r="BP167">
        <v>2</v>
      </c>
      <c r="BQ167">
        <v>2010</v>
      </c>
      <c r="BR167" t="s">
        <v>101</v>
      </c>
      <c r="BS167" t="s">
        <v>102</v>
      </c>
      <c r="BT167">
        <v>128200</v>
      </c>
      <c r="BU167">
        <v>0</v>
      </c>
      <c r="BV167">
        <v>0</v>
      </c>
      <c r="BW167">
        <v>5</v>
      </c>
      <c r="BX167">
        <v>4</v>
      </c>
      <c r="BY167">
        <v>3</v>
      </c>
      <c r="BZ167">
        <v>129321.719557345</v>
      </c>
    </row>
    <row r="168" spans="1:78" x14ac:dyDescent="0.25">
      <c r="A168">
        <v>60</v>
      </c>
      <c r="B168" t="s">
        <v>74</v>
      </c>
      <c r="C168">
        <v>69</v>
      </c>
      <c r="D168">
        <v>7851</v>
      </c>
      <c r="E168" t="s">
        <v>75</v>
      </c>
      <c r="F168" t="s">
        <v>76</v>
      </c>
      <c r="G168" t="s">
        <v>77</v>
      </c>
      <c r="H168" t="s">
        <v>104</v>
      </c>
      <c r="I168" t="s">
        <v>79</v>
      </c>
      <c r="J168" t="s">
        <v>177</v>
      </c>
      <c r="K168" t="s">
        <v>106</v>
      </c>
      <c r="L168" t="s">
        <v>82</v>
      </c>
      <c r="M168" t="s">
        <v>107</v>
      </c>
      <c r="N168">
        <v>6</v>
      </c>
      <c r="O168">
        <v>5</v>
      </c>
      <c r="P168" t="s">
        <v>84</v>
      </c>
      <c r="Q168" t="s">
        <v>85</v>
      </c>
      <c r="R168" t="s">
        <v>108</v>
      </c>
      <c r="S168" t="s">
        <v>108</v>
      </c>
      <c r="T168" t="s">
        <v>87</v>
      </c>
      <c r="U168">
        <v>0</v>
      </c>
      <c r="V168" t="s">
        <v>90</v>
      </c>
      <c r="W168" t="s">
        <v>110</v>
      </c>
      <c r="X168" t="s">
        <v>90</v>
      </c>
      <c r="Y168" t="s">
        <v>118</v>
      </c>
      <c r="Z168" t="s">
        <v>112</v>
      </c>
      <c r="AA168">
        <v>625</v>
      </c>
      <c r="AB168" t="s">
        <v>92</v>
      </c>
      <c r="AC168">
        <v>0</v>
      </c>
      <c r="AD168">
        <f t="shared" si="8"/>
        <v>1</v>
      </c>
      <c r="AE168">
        <v>235</v>
      </c>
      <c r="AF168">
        <f t="shared" si="9"/>
        <v>0.38</v>
      </c>
      <c r="AG168">
        <f t="shared" si="10"/>
        <v>0.27</v>
      </c>
      <c r="AH168">
        <v>860</v>
      </c>
      <c r="AI168" t="s">
        <v>93</v>
      </c>
      <c r="AJ168" t="s">
        <v>94</v>
      </c>
      <c r="AK168" t="s">
        <v>95</v>
      </c>
      <c r="AL168" t="s">
        <v>96</v>
      </c>
      <c r="AM168">
        <v>860</v>
      </c>
      <c r="AN168">
        <v>1100</v>
      </c>
      <c r="AO168">
        <v>0</v>
      </c>
      <c r="AP168">
        <f t="shared" si="11"/>
        <v>0</v>
      </c>
      <c r="AQ168">
        <v>1960</v>
      </c>
      <c r="AR168">
        <v>1</v>
      </c>
      <c r="AS168">
        <v>0</v>
      </c>
      <c r="AT168">
        <v>2</v>
      </c>
      <c r="AU168">
        <v>1</v>
      </c>
      <c r="AV168">
        <v>4</v>
      </c>
      <c r="AW168">
        <v>1</v>
      </c>
      <c r="AX168" t="s">
        <v>90</v>
      </c>
      <c r="AY168">
        <v>8</v>
      </c>
      <c r="AZ168" t="s">
        <v>97</v>
      </c>
      <c r="BA168">
        <v>2</v>
      </c>
      <c r="BB168" t="s">
        <v>88</v>
      </c>
      <c r="BC168" t="s">
        <v>139</v>
      </c>
      <c r="BD168" t="s">
        <v>140</v>
      </c>
      <c r="BE168">
        <v>2</v>
      </c>
      <c r="BF168">
        <v>440</v>
      </c>
      <c r="BG168" t="s">
        <v>88</v>
      </c>
      <c r="BH168" t="s">
        <v>95</v>
      </c>
      <c r="BI168">
        <v>288</v>
      </c>
      <c r="BJ168">
        <v>48</v>
      </c>
      <c r="BK168">
        <v>0</v>
      </c>
      <c r="BL168">
        <v>0</v>
      </c>
      <c r="BM168">
        <v>0</v>
      </c>
      <c r="BN168" t="s">
        <v>100</v>
      </c>
      <c r="BO168">
        <v>0</v>
      </c>
      <c r="BP168">
        <v>5</v>
      </c>
      <c r="BQ168">
        <v>2010</v>
      </c>
      <c r="BR168" t="s">
        <v>101</v>
      </c>
      <c r="BS168" t="s">
        <v>102</v>
      </c>
      <c r="BT168">
        <v>216500</v>
      </c>
      <c r="BU168">
        <v>0</v>
      </c>
      <c r="BV168">
        <v>0</v>
      </c>
      <c r="BW168">
        <v>6</v>
      </c>
      <c r="BX168">
        <v>5</v>
      </c>
      <c r="BY168">
        <v>4</v>
      </c>
      <c r="BZ168">
        <v>213508.31434542901</v>
      </c>
    </row>
    <row r="169" spans="1:78" x14ac:dyDescent="0.25">
      <c r="A169">
        <v>160</v>
      </c>
      <c r="B169" t="s">
        <v>130</v>
      </c>
      <c r="C169">
        <v>21</v>
      </c>
      <c r="D169">
        <v>1680</v>
      </c>
      <c r="E169" t="s">
        <v>75</v>
      </c>
      <c r="F169" t="s">
        <v>76</v>
      </c>
      <c r="G169" t="s">
        <v>77</v>
      </c>
      <c r="H169" t="s">
        <v>104</v>
      </c>
      <c r="I169" t="s">
        <v>79</v>
      </c>
      <c r="J169" t="s">
        <v>215</v>
      </c>
      <c r="K169" t="s">
        <v>106</v>
      </c>
      <c r="L169" t="s">
        <v>169</v>
      </c>
      <c r="M169" t="s">
        <v>107</v>
      </c>
      <c r="N169">
        <v>6</v>
      </c>
      <c r="O169">
        <v>3</v>
      </c>
      <c r="P169" t="s">
        <v>84</v>
      </c>
      <c r="Q169" t="s">
        <v>85</v>
      </c>
      <c r="R169" t="s">
        <v>145</v>
      </c>
      <c r="S169" t="s">
        <v>145</v>
      </c>
      <c r="T169" t="s">
        <v>109</v>
      </c>
      <c r="U169">
        <v>604</v>
      </c>
      <c r="V169" t="s">
        <v>88</v>
      </c>
      <c r="W169" t="s">
        <v>89</v>
      </c>
      <c r="X169" t="s">
        <v>88</v>
      </c>
      <c r="Y169" t="s">
        <v>118</v>
      </c>
      <c r="Z169" t="s">
        <v>91</v>
      </c>
      <c r="AA169">
        <v>358</v>
      </c>
      <c r="AB169" t="s">
        <v>92</v>
      </c>
      <c r="AC169">
        <v>0</v>
      </c>
      <c r="AD169">
        <f t="shared" si="8"/>
        <v>1</v>
      </c>
      <c r="AE169">
        <v>125</v>
      </c>
      <c r="AF169">
        <f t="shared" si="9"/>
        <v>0.35</v>
      </c>
      <c r="AG169">
        <f t="shared" si="10"/>
        <v>0.26</v>
      </c>
      <c r="AH169">
        <v>483</v>
      </c>
      <c r="AI169" t="s">
        <v>93</v>
      </c>
      <c r="AJ169" t="s">
        <v>88</v>
      </c>
      <c r="AK169" t="s">
        <v>95</v>
      </c>
      <c r="AL169" t="s">
        <v>96</v>
      </c>
      <c r="AM169">
        <v>483</v>
      </c>
      <c r="AN169">
        <v>504</v>
      </c>
      <c r="AO169">
        <v>0</v>
      </c>
      <c r="AP169">
        <f t="shared" si="11"/>
        <v>0</v>
      </c>
      <c r="AQ169">
        <v>987</v>
      </c>
      <c r="AR169">
        <v>0</v>
      </c>
      <c r="AS169">
        <v>0</v>
      </c>
      <c r="AT169">
        <v>1</v>
      </c>
      <c r="AU169">
        <v>1</v>
      </c>
      <c r="AV169">
        <v>2</v>
      </c>
      <c r="AW169">
        <v>1</v>
      </c>
      <c r="AX169" t="s">
        <v>88</v>
      </c>
      <c r="AY169">
        <v>5</v>
      </c>
      <c r="AZ169" t="s">
        <v>97</v>
      </c>
      <c r="BA169">
        <v>0</v>
      </c>
      <c r="BB169" t="s">
        <v>126</v>
      </c>
      <c r="BC169" t="s">
        <v>119</v>
      </c>
      <c r="BD169" t="s">
        <v>92</v>
      </c>
      <c r="BE169">
        <v>1</v>
      </c>
      <c r="BF169">
        <v>264</v>
      </c>
      <c r="BG169" t="s">
        <v>88</v>
      </c>
      <c r="BH169" t="s">
        <v>95</v>
      </c>
      <c r="BI169">
        <v>0</v>
      </c>
      <c r="BJ169">
        <v>0</v>
      </c>
      <c r="BK169">
        <v>0</v>
      </c>
      <c r="BL169">
        <v>0</v>
      </c>
      <c r="BM169">
        <v>0</v>
      </c>
      <c r="BN169" t="s">
        <v>100</v>
      </c>
      <c r="BO169">
        <v>0</v>
      </c>
      <c r="BP169">
        <v>8</v>
      </c>
      <c r="BQ169">
        <v>2008</v>
      </c>
      <c r="BR169" t="s">
        <v>101</v>
      </c>
      <c r="BS169" t="s">
        <v>102</v>
      </c>
      <c r="BT169">
        <v>89500</v>
      </c>
      <c r="BU169">
        <v>0</v>
      </c>
      <c r="BV169">
        <v>0</v>
      </c>
      <c r="BW169">
        <v>4</v>
      </c>
      <c r="BX169">
        <v>3</v>
      </c>
      <c r="BY169">
        <v>2</v>
      </c>
      <c r="BZ169">
        <v>88183.797669259497</v>
      </c>
    </row>
    <row r="170" spans="1:78" x14ac:dyDescent="0.25">
      <c r="A170">
        <v>60</v>
      </c>
      <c r="B170" t="s">
        <v>74</v>
      </c>
      <c r="C170">
        <v>69</v>
      </c>
      <c r="D170">
        <v>9453</v>
      </c>
      <c r="E170" t="s">
        <v>75</v>
      </c>
      <c r="F170" t="s">
        <v>103</v>
      </c>
      <c r="G170" t="s">
        <v>77</v>
      </c>
      <c r="H170" t="s">
        <v>154</v>
      </c>
      <c r="I170" t="s">
        <v>79</v>
      </c>
      <c r="J170" t="s">
        <v>159</v>
      </c>
      <c r="K170" t="s">
        <v>216</v>
      </c>
      <c r="L170" t="s">
        <v>82</v>
      </c>
      <c r="M170" t="s">
        <v>107</v>
      </c>
      <c r="N170">
        <v>7</v>
      </c>
      <c r="O170">
        <v>7</v>
      </c>
      <c r="P170" t="s">
        <v>84</v>
      </c>
      <c r="Q170" t="s">
        <v>85</v>
      </c>
      <c r="R170" t="s">
        <v>145</v>
      </c>
      <c r="S170" t="s">
        <v>145</v>
      </c>
      <c r="T170" t="s">
        <v>87</v>
      </c>
      <c r="U170">
        <v>0</v>
      </c>
      <c r="V170" t="s">
        <v>90</v>
      </c>
      <c r="W170" t="s">
        <v>110</v>
      </c>
      <c r="X170" t="s">
        <v>90</v>
      </c>
      <c r="Y170" t="s">
        <v>118</v>
      </c>
      <c r="Z170" t="s">
        <v>148</v>
      </c>
      <c r="AA170">
        <v>402</v>
      </c>
      <c r="AB170" t="s">
        <v>92</v>
      </c>
      <c r="AC170">
        <v>0</v>
      </c>
      <c r="AD170">
        <f t="shared" si="8"/>
        <v>1</v>
      </c>
      <c r="AE170">
        <v>594</v>
      </c>
      <c r="AF170">
        <f t="shared" si="9"/>
        <v>1.48</v>
      </c>
      <c r="AG170">
        <f t="shared" si="10"/>
        <v>0.6</v>
      </c>
      <c r="AH170">
        <v>996</v>
      </c>
      <c r="AI170" t="s">
        <v>93</v>
      </c>
      <c r="AJ170" t="s">
        <v>94</v>
      </c>
      <c r="AK170" t="s">
        <v>95</v>
      </c>
      <c r="AL170" t="s">
        <v>96</v>
      </c>
      <c r="AM170">
        <v>1014</v>
      </c>
      <c r="AN170">
        <v>730</v>
      </c>
      <c r="AO170">
        <v>0</v>
      </c>
      <c r="AP170">
        <f t="shared" si="11"/>
        <v>0</v>
      </c>
      <c r="AQ170">
        <v>1744</v>
      </c>
      <c r="AR170">
        <v>0</v>
      </c>
      <c r="AS170">
        <v>0</v>
      </c>
      <c r="AT170">
        <v>2</v>
      </c>
      <c r="AU170">
        <v>1</v>
      </c>
      <c r="AV170">
        <v>3</v>
      </c>
      <c r="AW170">
        <v>1</v>
      </c>
      <c r="AX170" t="s">
        <v>90</v>
      </c>
      <c r="AY170">
        <v>7</v>
      </c>
      <c r="AZ170" t="s">
        <v>97</v>
      </c>
      <c r="BA170">
        <v>0</v>
      </c>
      <c r="BB170" t="s">
        <v>126</v>
      </c>
      <c r="BC170" t="s">
        <v>98</v>
      </c>
      <c r="BD170" t="s">
        <v>99</v>
      </c>
      <c r="BE170">
        <v>2</v>
      </c>
      <c r="BF170">
        <v>457</v>
      </c>
      <c r="BG170" t="s">
        <v>88</v>
      </c>
      <c r="BH170" t="s">
        <v>95</v>
      </c>
      <c r="BI170">
        <v>370</v>
      </c>
      <c r="BJ170">
        <v>70</v>
      </c>
      <c r="BK170">
        <v>0</v>
      </c>
      <c r="BL170">
        <v>238</v>
      </c>
      <c r="BM170">
        <v>0</v>
      </c>
      <c r="BN170" t="s">
        <v>100</v>
      </c>
      <c r="BO170">
        <v>0</v>
      </c>
      <c r="BP170">
        <v>2</v>
      </c>
      <c r="BQ170">
        <v>2010</v>
      </c>
      <c r="BR170" t="s">
        <v>101</v>
      </c>
      <c r="BS170" t="s">
        <v>102</v>
      </c>
      <c r="BT170">
        <v>194500</v>
      </c>
      <c r="BU170">
        <v>0</v>
      </c>
      <c r="BV170">
        <v>0</v>
      </c>
      <c r="BW170">
        <v>5</v>
      </c>
      <c r="BX170">
        <v>4</v>
      </c>
      <c r="BY170">
        <v>4</v>
      </c>
      <c r="BZ170">
        <v>201367.44700064999</v>
      </c>
    </row>
    <row r="171" spans="1:78" x14ac:dyDescent="0.25">
      <c r="A171">
        <v>20</v>
      </c>
      <c r="B171" t="s">
        <v>74</v>
      </c>
      <c r="C171">
        <v>93</v>
      </c>
      <c r="D171">
        <v>12030</v>
      </c>
      <c r="E171" t="s">
        <v>75</v>
      </c>
      <c r="F171" t="s">
        <v>76</v>
      </c>
      <c r="G171" t="s">
        <v>77</v>
      </c>
      <c r="H171" t="s">
        <v>104</v>
      </c>
      <c r="I171" t="s">
        <v>79</v>
      </c>
      <c r="J171" t="s">
        <v>136</v>
      </c>
      <c r="K171" t="s">
        <v>106</v>
      </c>
      <c r="L171" t="s">
        <v>82</v>
      </c>
      <c r="M171" t="s">
        <v>83</v>
      </c>
      <c r="N171">
        <v>8</v>
      </c>
      <c r="O171">
        <v>5</v>
      </c>
      <c r="P171" t="s">
        <v>137</v>
      </c>
      <c r="Q171" t="s">
        <v>85</v>
      </c>
      <c r="R171" t="s">
        <v>108</v>
      </c>
      <c r="S171" t="s">
        <v>108</v>
      </c>
      <c r="T171" t="s">
        <v>109</v>
      </c>
      <c r="U171">
        <v>254</v>
      </c>
      <c r="V171" t="s">
        <v>94</v>
      </c>
      <c r="W171" t="s">
        <v>110</v>
      </c>
      <c r="X171" t="s">
        <v>94</v>
      </c>
      <c r="Y171" t="s">
        <v>118</v>
      </c>
      <c r="Z171" t="s">
        <v>92</v>
      </c>
      <c r="AA171">
        <v>0</v>
      </c>
      <c r="AB171" t="s">
        <v>92</v>
      </c>
      <c r="AC171">
        <v>0</v>
      </c>
      <c r="AD171">
        <f t="shared" si="8"/>
        <v>1</v>
      </c>
      <c r="AE171">
        <v>1694</v>
      </c>
      <c r="AF171">
        <f t="shared" si="9"/>
        <v>1200</v>
      </c>
      <c r="AG171">
        <f t="shared" si="10"/>
        <v>1</v>
      </c>
      <c r="AH171">
        <v>1694</v>
      </c>
      <c r="AI171" t="s">
        <v>93</v>
      </c>
      <c r="AJ171" t="s">
        <v>94</v>
      </c>
      <c r="AK171" t="s">
        <v>95</v>
      </c>
      <c r="AL171" t="s">
        <v>96</v>
      </c>
      <c r="AM171">
        <v>1694</v>
      </c>
      <c r="AN171">
        <v>0</v>
      </c>
      <c r="AO171">
        <v>0</v>
      </c>
      <c r="AP171">
        <f t="shared" si="11"/>
        <v>0</v>
      </c>
      <c r="AQ171">
        <v>1694</v>
      </c>
      <c r="AR171">
        <v>0</v>
      </c>
      <c r="AS171">
        <v>0</v>
      </c>
      <c r="AT171">
        <v>2</v>
      </c>
      <c r="AU171">
        <v>0</v>
      </c>
      <c r="AV171">
        <v>3</v>
      </c>
      <c r="AW171">
        <v>1</v>
      </c>
      <c r="AX171" t="s">
        <v>90</v>
      </c>
      <c r="AY171">
        <v>7</v>
      </c>
      <c r="AZ171" t="s">
        <v>97</v>
      </c>
      <c r="BA171">
        <v>0</v>
      </c>
      <c r="BB171" t="s">
        <v>126</v>
      </c>
      <c r="BC171" t="s">
        <v>98</v>
      </c>
      <c r="BD171" t="s">
        <v>140</v>
      </c>
      <c r="BE171">
        <v>3</v>
      </c>
      <c r="BF171">
        <v>818</v>
      </c>
      <c r="BG171" t="s">
        <v>88</v>
      </c>
      <c r="BH171" t="s">
        <v>95</v>
      </c>
      <c r="BI171">
        <v>168</v>
      </c>
      <c r="BJ171">
        <v>228</v>
      </c>
      <c r="BK171">
        <v>0</v>
      </c>
      <c r="BL171">
        <v>0</v>
      </c>
      <c r="BM171">
        <v>0</v>
      </c>
      <c r="BN171" t="s">
        <v>100</v>
      </c>
      <c r="BO171">
        <v>0</v>
      </c>
      <c r="BP171">
        <v>12</v>
      </c>
      <c r="BQ171">
        <v>2007</v>
      </c>
      <c r="BR171" t="s">
        <v>141</v>
      </c>
      <c r="BS171" t="s">
        <v>142</v>
      </c>
      <c r="BT171">
        <v>318000</v>
      </c>
      <c r="BU171">
        <v>0</v>
      </c>
      <c r="BV171">
        <v>0</v>
      </c>
      <c r="BW171">
        <v>6</v>
      </c>
      <c r="BX171">
        <v>5</v>
      </c>
      <c r="BY171">
        <v>4</v>
      </c>
      <c r="BZ171">
        <v>285173.03209148499</v>
      </c>
    </row>
    <row r="172" spans="1:78" x14ac:dyDescent="0.25">
      <c r="A172">
        <v>30</v>
      </c>
      <c r="B172" t="s">
        <v>130</v>
      </c>
      <c r="C172">
        <v>40</v>
      </c>
      <c r="D172">
        <v>3880</v>
      </c>
      <c r="E172" t="s">
        <v>75</v>
      </c>
      <c r="F172" t="s">
        <v>76</v>
      </c>
      <c r="G172" t="s">
        <v>77</v>
      </c>
      <c r="H172" t="s">
        <v>104</v>
      </c>
      <c r="I172" t="s">
        <v>79</v>
      </c>
      <c r="J172" t="s">
        <v>131</v>
      </c>
      <c r="K172" t="s">
        <v>106</v>
      </c>
      <c r="L172" t="s">
        <v>82</v>
      </c>
      <c r="M172" t="s">
        <v>83</v>
      </c>
      <c r="N172">
        <v>5</v>
      </c>
      <c r="O172">
        <v>9</v>
      </c>
      <c r="P172" t="s">
        <v>84</v>
      </c>
      <c r="Q172" t="s">
        <v>85</v>
      </c>
      <c r="R172" t="s">
        <v>108</v>
      </c>
      <c r="S172" t="s">
        <v>108</v>
      </c>
      <c r="T172" t="s">
        <v>87</v>
      </c>
      <c r="U172">
        <v>0</v>
      </c>
      <c r="V172" t="s">
        <v>88</v>
      </c>
      <c r="W172" t="s">
        <v>89</v>
      </c>
      <c r="X172" t="s">
        <v>88</v>
      </c>
      <c r="Y172" t="s">
        <v>118</v>
      </c>
      <c r="Z172" t="s">
        <v>91</v>
      </c>
      <c r="AA172">
        <v>329</v>
      </c>
      <c r="AB172" t="s">
        <v>92</v>
      </c>
      <c r="AC172">
        <v>0</v>
      </c>
      <c r="AD172">
        <f t="shared" si="8"/>
        <v>1</v>
      </c>
      <c r="AE172">
        <v>357</v>
      </c>
      <c r="AF172">
        <f t="shared" si="9"/>
        <v>1.0900000000000001</v>
      </c>
      <c r="AG172">
        <f t="shared" si="10"/>
        <v>0.52</v>
      </c>
      <c r="AH172">
        <v>686</v>
      </c>
      <c r="AI172" t="s">
        <v>93</v>
      </c>
      <c r="AJ172" t="s">
        <v>90</v>
      </c>
      <c r="AK172" t="s">
        <v>95</v>
      </c>
      <c r="AL172" t="s">
        <v>96</v>
      </c>
      <c r="AM172">
        <v>866</v>
      </c>
      <c r="AN172">
        <v>0</v>
      </c>
      <c r="AO172">
        <v>0</v>
      </c>
      <c r="AP172">
        <f t="shared" si="11"/>
        <v>0</v>
      </c>
      <c r="AQ172">
        <v>866</v>
      </c>
      <c r="AR172">
        <v>0</v>
      </c>
      <c r="AS172">
        <v>0</v>
      </c>
      <c r="AT172">
        <v>1</v>
      </c>
      <c r="AU172">
        <v>0</v>
      </c>
      <c r="AV172">
        <v>2</v>
      </c>
      <c r="AW172">
        <v>1</v>
      </c>
      <c r="AX172" t="s">
        <v>90</v>
      </c>
      <c r="AY172">
        <v>4</v>
      </c>
      <c r="AZ172" t="s">
        <v>97</v>
      </c>
      <c r="BA172">
        <v>0</v>
      </c>
      <c r="BB172" t="s">
        <v>126</v>
      </c>
      <c r="BC172" t="s">
        <v>176</v>
      </c>
      <c r="BD172" t="s">
        <v>176</v>
      </c>
      <c r="BE172">
        <v>0</v>
      </c>
      <c r="BF172">
        <v>0</v>
      </c>
      <c r="BG172" t="s">
        <v>176</v>
      </c>
      <c r="BH172" t="s">
        <v>95</v>
      </c>
      <c r="BI172">
        <v>58</v>
      </c>
      <c r="BJ172">
        <v>42</v>
      </c>
      <c r="BK172">
        <v>0</v>
      </c>
      <c r="BL172">
        <v>0</v>
      </c>
      <c r="BM172">
        <v>0</v>
      </c>
      <c r="BN172" t="s">
        <v>100</v>
      </c>
      <c r="BO172">
        <v>0</v>
      </c>
      <c r="BP172">
        <v>8</v>
      </c>
      <c r="BQ172">
        <v>2007</v>
      </c>
      <c r="BR172" t="s">
        <v>101</v>
      </c>
      <c r="BS172" t="s">
        <v>102</v>
      </c>
      <c r="BT172">
        <v>110500</v>
      </c>
      <c r="BU172">
        <v>0</v>
      </c>
      <c r="BV172">
        <v>0</v>
      </c>
      <c r="BW172">
        <v>3</v>
      </c>
      <c r="BX172" t="s">
        <v>176</v>
      </c>
      <c r="BY172">
        <v>3</v>
      </c>
      <c r="BZ172">
        <v>107554.370703097</v>
      </c>
    </row>
    <row r="173" spans="1:78" x14ac:dyDescent="0.25">
      <c r="A173">
        <v>160</v>
      </c>
      <c r="B173" t="s">
        <v>74</v>
      </c>
      <c r="C173">
        <v>75</v>
      </c>
      <c r="D173">
        <v>10762</v>
      </c>
      <c r="E173" t="s">
        <v>75</v>
      </c>
      <c r="F173" t="s">
        <v>76</v>
      </c>
      <c r="G173" t="s">
        <v>77</v>
      </c>
      <c r="H173" t="s">
        <v>113</v>
      </c>
      <c r="I173" t="s">
        <v>79</v>
      </c>
      <c r="J173" t="s">
        <v>159</v>
      </c>
      <c r="K173" t="s">
        <v>106</v>
      </c>
      <c r="L173" t="s">
        <v>169</v>
      </c>
      <c r="M173" t="s">
        <v>107</v>
      </c>
      <c r="N173">
        <v>6</v>
      </c>
      <c r="O173">
        <v>6</v>
      </c>
      <c r="P173" t="s">
        <v>84</v>
      </c>
      <c r="Q173" t="s">
        <v>85</v>
      </c>
      <c r="R173" t="s">
        <v>146</v>
      </c>
      <c r="S173" t="s">
        <v>146</v>
      </c>
      <c r="T173" t="s">
        <v>87</v>
      </c>
      <c r="U173">
        <v>0</v>
      </c>
      <c r="V173" t="s">
        <v>88</v>
      </c>
      <c r="W173" t="s">
        <v>89</v>
      </c>
      <c r="X173" t="s">
        <v>90</v>
      </c>
      <c r="Y173" t="s">
        <v>118</v>
      </c>
      <c r="Z173" t="s">
        <v>92</v>
      </c>
      <c r="AA173">
        <v>0</v>
      </c>
      <c r="AB173" t="s">
        <v>92</v>
      </c>
      <c r="AC173">
        <v>0</v>
      </c>
      <c r="AD173">
        <f t="shared" si="8"/>
        <v>1</v>
      </c>
      <c r="AE173">
        <v>626</v>
      </c>
      <c r="AF173">
        <f t="shared" si="9"/>
        <v>1200</v>
      </c>
      <c r="AG173">
        <f t="shared" si="10"/>
        <v>1</v>
      </c>
      <c r="AH173">
        <v>626</v>
      </c>
      <c r="AI173" t="s">
        <v>93</v>
      </c>
      <c r="AJ173" t="s">
        <v>88</v>
      </c>
      <c r="AK173" t="s">
        <v>95</v>
      </c>
      <c r="AL173" t="s">
        <v>96</v>
      </c>
      <c r="AM173">
        <v>626</v>
      </c>
      <c r="AN173">
        <v>591</v>
      </c>
      <c r="AO173">
        <v>0</v>
      </c>
      <c r="AP173">
        <f t="shared" si="11"/>
        <v>0</v>
      </c>
      <c r="AQ173">
        <v>1217</v>
      </c>
      <c r="AR173">
        <v>0</v>
      </c>
      <c r="AS173">
        <v>0</v>
      </c>
      <c r="AT173">
        <v>1</v>
      </c>
      <c r="AU173">
        <v>1</v>
      </c>
      <c r="AV173">
        <v>3</v>
      </c>
      <c r="AW173">
        <v>1</v>
      </c>
      <c r="AX173" t="s">
        <v>88</v>
      </c>
      <c r="AY173">
        <v>6</v>
      </c>
      <c r="AZ173" t="s">
        <v>97</v>
      </c>
      <c r="BA173">
        <v>1</v>
      </c>
      <c r="BB173" t="s">
        <v>88</v>
      </c>
      <c r="BC173" t="s">
        <v>98</v>
      </c>
      <c r="BD173" t="s">
        <v>99</v>
      </c>
      <c r="BE173">
        <v>1</v>
      </c>
      <c r="BF173">
        <v>288</v>
      </c>
      <c r="BG173" t="s">
        <v>88</v>
      </c>
      <c r="BH173" t="s">
        <v>95</v>
      </c>
      <c r="BI173">
        <v>0</v>
      </c>
      <c r="BJ173">
        <v>28</v>
      </c>
      <c r="BK173">
        <v>0</v>
      </c>
      <c r="BL173">
        <v>0</v>
      </c>
      <c r="BM173">
        <v>0</v>
      </c>
      <c r="BN173" t="s">
        <v>100</v>
      </c>
      <c r="BO173">
        <v>0</v>
      </c>
      <c r="BP173">
        <v>4</v>
      </c>
      <c r="BQ173">
        <v>2009</v>
      </c>
      <c r="BR173" t="s">
        <v>101</v>
      </c>
      <c r="BS173" t="s">
        <v>102</v>
      </c>
      <c r="BT173">
        <v>120000</v>
      </c>
      <c r="BU173">
        <v>0</v>
      </c>
      <c r="BV173">
        <v>0</v>
      </c>
      <c r="BW173">
        <v>5</v>
      </c>
      <c r="BX173">
        <v>4</v>
      </c>
      <c r="BY173">
        <v>3</v>
      </c>
      <c r="BZ173">
        <v>124450.021840742</v>
      </c>
    </row>
    <row r="174" spans="1:78" x14ac:dyDescent="0.25">
      <c r="A174">
        <v>60</v>
      </c>
      <c r="B174" t="s">
        <v>74</v>
      </c>
      <c r="C174">
        <v>69</v>
      </c>
      <c r="D174">
        <v>8880</v>
      </c>
      <c r="E174" t="s">
        <v>75</v>
      </c>
      <c r="F174" t="s">
        <v>103</v>
      </c>
      <c r="G174" t="s">
        <v>77</v>
      </c>
      <c r="H174" t="s">
        <v>104</v>
      </c>
      <c r="I174" t="s">
        <v>79</v>
      </c>
      <c r="J174" t="s">
        <v>159</v>
      </c>
      <c r="K174" t="s">
        <v>106</v>
      </c>
      <c r="L174" t="s">
        <v>82</v>
      </c>
      <c r="M174" t="s">
        <v>107</v>
      </c>
      <c r="N174">
        <v>7</v>
      </c>
      <c r="O174">
        <v>5</v>
      </c>
      <c r="P174" t="s">
        <v>84</v>
      </c>
      <c r="Q174" t="s">
        <v>85</v>
      </c>
      <c r="R174" t="s">
        <v>108</v>
      </c>
      <c r="S174" t="s">
        <v>108</v>
      </c>
      <c r="T174" t="s">
        <v>87</v>
      </c>
      <c r="U174">
        <v>0</v>
      </c>
      <c r="V174" t="s">
        <v>90</v>
      </c>
      <c r="W174" t="s">
        <v>110</v>
      </c>
      <c r="X174" t="s">
        <v>90</v>
      </c>
      <c r="Y174" t="s">
        <v>118</v>
      </c>
      <c r="Z174" t="s">
        <v>112</v>
      </c>
      <c r="AA174">
        <v>695</v>
      </c>
      <c r="AB174" t="s">
        <v>92</v>
      </c>
      <c r="AC174">
        <v>0</v>
      </c>
      <c r="AD174">
        <f t="shared" si="8"/>
        <v>1</v>
      </c>
      <c r="AE174">
        <v>253</v>
      </c>
      <c r="AF174">
        <f t="shared" si="9"/>
        <v>0.36</v>
      </c>
      <c r="AG174">
        <f t="shared" si="10"/>
        <v>0.27</v>
      </c>
      <c r="AH174">
        <v>948</v>
      </c>
      <c r="AI174" t="s">
        <v>93</v>
      </c>
      <c r="AJ174" t="s">
        <v>94</v>
      </c>
      <c r="AK174" t="s">
        <v>95</v>
      </c>
      <c r="AL174" t="s">
        <v>96</v>
      </c>
      <c r="AM174">
        <v>1222</v>
      </c>
      <c r="AN174">
        <v>888</v>
      </c>
      <c r="AO174">
        <v>0</v>
      </c>
      <c r="AP174">
        <f t="shared" si="11"/>
        <v>0</v>
      </c>
      <c r="AQ174">
        <v>2110</v>
      </c>
      <c r="AR174">
        <v>1</v>
      </c>
      <c r="AS174">
        <v>0</v>
      </c>
      <c r="AT174">
        <v>2</v>
      </c>
      <c r="AU174">
        <v>1</v>
      </c>
      <c r="AV174">
        <v>3</v>
      </c>
      <c r="AW174">
        <v>1</v>
      </c>
      <c r="AX174" t="s">
        <v>90</v>
      </c>
      <c r="AY174">
        <v>8</v>
      </c>
      <c r="AZ174" t="s">
        <v>97</v>
      </c>
      <c r="BA174">
        <v>2</v>
      </c>
      <c r="BB174" t="s">
        <v>135</v>
      </c>
      <c r="BC174" t="s">
        <v>98</v>
      </c>
      <c r="BD174" t="s">
        <v>99</v>
      </c>
      <c r="BE174">
        <v>2</v>
      </c>
      <c r="BF174">
        <v>463</v>
      </c>
      <c r="BG174" t="s">
        <v>88</v>
      </c>
      <c r="BH174" t="s">
        <v>95</v>
      </c>
      <c r="BI174">
        <v>0</v>
      </c>
      <c r="BJ174">
        <v>130</v>
      </c>
      <c r="BK174">
        <v>0</v>
      </c>
      <c r="BL174">
        <v>0</v>
      </c>
      <c r="BM174">
        <v>0</v>
      </c>
      <c r="BN174" t="s">
        <v>100</v>
      </c>
      <c r="BO174">
        <v>0</v>
      </c>
      <c r="BP174">
        <v>5</v>
      </c>
      <c r="BQ174">
        <v>2010</v>
      </c>
      <c r="BR174" t="s">
        <v>101</v>
      </c>
      <c r="BS174" t="s">
        <v>102</v>
      </c>
      <c r="BT174">
        <v>205000</v>
      </c>
      <c r="BU174">
        <v>0</v>
      </c>
      <c r="BV174">
        <v>0</v>
      </c>
      <c r="BW174">
        <v>5</v>
      </c>
      <c r="BX174">
        <v>4</v>
      </c>
      <c r="BY174">
        <v>4</v>
      </c>
      <c r="BZ174">
        <v>229330.12771822</v>
      </c>
    </row>
    <row r="175" spans="1:78" x14ac:dyDescent="0.25">
      <c r="A175">
        <v>20</v>
      </c>
      <c r="B175" t="s">
        <v>74</v>
      </c>
      <c r="C175">
        <v>80</v>
      </c>
      <c r="D175">
        <v>10400</v>
      </c>
      <c r="E175" t="s">
        <v>75</v>
      </c>
      <c r="F175" t="s">
        <v>76</v>
      </c>
      <c r="G175" t="s">
        <v>77</v>
      </c>
      <c r="H175" t="s">
        <v>104</v>
      </c>
      <c r="I175" t="s">
        <v>79</v>
      </c>
      <c r="J175" t="s">
        <v>199</v>
      </c>
      <c r="K175" t="s">
        <v>106</v>
      </c>
      <c r="L175" t="s">
        <v>82</v>
      </c>
      <c r="M175" t="s">
        <v>83</v>
      </c>
      <c r="N175">
        <v>7</v>
      </c>
      <c r="O175">
        <v>5</v>
      </c>
      <c r="P175" t="s">
        <v>84</v>
      </c>
      <c r="Q175" t="s">
        <v>85</v>
      </c>
      <c r="R175" t="s">
        <v>115</v>
      </c>
      <c r="S175" t="s">
        <v>115</v>
      </c>
      <c r="T175" t="s">
        <v>109</v>
      </c>
      <c r="U175">
        <v>102</v>
      </c>
      <c r="V175" t="s">
        <v>88</v>
      </c>
      <c r="W175" t="s">
        <v>89</v>
      </c>
      <c r="X175" t="s">
        <v>90</v>
      </c>
      <c r="Y175" t="s">
        <v>122</v>
      </c>
      <c r="Z175" t="s">
        <v>112</v>
      </c>
      <c r="AA175">
        <v>929</v>
      </c>
      <c r="AB175" t="s">
        <v>92</v>
      </c>
      <c r="AC175">
        <v>0</v>
      </c>
      <c r="AD175">
        <f t="shared" si="8"/>
        <v>1</v>
      </c>
      <c r="AE175">
        <v>916</v>
      </c>
      <c r="AF175">
        <f t="shared" si="9"/>
        <v>0.99</v>
      </c>
      <c r="AG175">
        <f t="shared" si="10"/>
        <v>0.5</v>
      </c>
      <c r="AH175">
        <v>1845</v>
      </c>
      <c r="AI175" t="s">
        <v>93</v>
      </c>
      <c r="AJ175" t="s">
        <v>90</v>
      </c>
      <c r="AK175" t="s">
        <v>95</v>
      </c>
      <c r="AL175" t="s">
        <v>96</v>
      </c>
      <c r="AM175">
        <v>1872</v>
      </c>
      <c r="AN175">
        <v>0</v>
      </c>
      <c r="AO175">
        <v>0</v>
      </c>
      <c r="AP175">
        <f t="shared" si="11"/>
        <v>0</v>
      </c>
      <c r="AQ175">
        <v>1872</v>
      </c>
      <c r="AR175">
        <v>0</v>
      </c>
      <c r="AS175">
        <v>1</v>
      </c>
      <c r="AT175">
        <v>2</v>
      </c>
      <c r="AU175">
        <v>0</v>
      </c>
      <c r="AV175">
        <v>3</v>
      </c>
      <c r="AW175">
        <v>1</v>
      </c>
      <c r="AX175" t="s">
        <v>88</v>
      </c>
      <c r="AY175">
        <v>6</v>
      </c>
      <c r="AZ175" t="s">
        <v>97</v>
      </c>
      <c r="BA175">
        <v>1</v>
      </c>
      <c r="BB175" t="s">
        <v>88</v>
      </c>
      <c r="BC175" t="s">
        <v>98</v>
      </c>
      <c r="BD175" t="s">
        <v>140</v>
      </c>
      <c r="BE175">
        <v>2</v>
      </c>
      <c r="BF175">
        <v>604</v>
      </c>
      <c r="BG175" t="s">
        <v>88</v>
      </c>
      <c r="BH175" t="s">
        <v>95</v>
      </c>
      <c r="BI175">
        <v>197</v>
      </c>
      <c r="BJ175">
        <v>39</v>
      </c>
      <c r="BK175">
        <v>0</v>
      </c>
      <c r="BL175">
        <v>0</v>
      </c>
      <c r="BM175">
        <v>0</v>
      </c>
      <c r="BN175" t="s">
        <v>100</v>
      </c>
      <c r="BO175">
        <v>0</v>
      </c>
      <c r="BP175">
        <v>6</v>
      </c>
      <c r="BQ175">
        <v>2006</v>
      </c>
      <c r="BR175" t="s">
        <v>101</v>
      </c>
      <c r="BS175" t="s">
        <v>102</v>
      </c>
      <c r="BT175">
        <v>241500</v>
      </c>
      <c r="BU175">
        <v>0</v>
      </c>
      <c r="BV175">
        <v>0</v>
      </c>
      <c r="BW175">
        <v>5</v>
      </c>
      <c r="BX175">
        <v>4</v>
      </c>
      <c r="BY175">
        <v>3</v>
      </c>
      <c r="BZ175">
        <v>225566.77820588599</v>
      </c>
    </row>
    <row r="176" spans="1:78" x14ac:dyDescent="0.25">
      <c r="A176">
        <v>190</v>
      </c>
      <c r="B176" t="s">
        <v>130</v>
      </c>
      <c r="C176">
        <v>69</v>
      </c>
      <c r="D176">
        <v>9142</v>
      </c>
      <c r="E176" t="s">
        <v>161</v>
      </c>
      <c r="F176" t="s">
        <v>76</v>
      </c>
      <c r="G176" t="s">
        <v>77</v>
      </c>
      <c r="H176" t="s">
        <v>104</v>
      </c>
      <c r="I176" t="s">
        <v>79</v>
      </c>
      <c r="J176" t="s">
        <v>131</v>
      </c>
      <c r="K176" t="s">
        <v>106</v>
      </c>
      <c r="L176" t="s">
        <v>175</v>
      </c>
      <c r="M176" t="s">
        <v>107</v>
      </c>
      <c r="N176">
        <v>6</v>
      </c>
      <c r="O176">
        <v>8</v>
      </c>
      <c r="P176" t="s">
        <v>84</v>
      </c>
      <c r="Q176" t="s">
        <v>85</v>
      </c>
      <c r="R176" t="s">
        <v>188</v>
      </c>
      <c r="S176" t="s">
        <v>188</v>
      </c>
      <c r="T176" t="s">
        <v>87</v>
      </c>
      <c r="U176">
        <v>0</v>
      </c>
      <c r="V176" t="s">
        <v>88</v>
      </c>
      <c r="W176" t="s">
        <v>129</v>
      </c>
      <c r="X176" t="s">
        <v>135</v>
      </c>
      <c r="Y176" t="s">
        <v>118</v>
      </c>
      <c r="Z176" t="s">
        <v>92</v>
      </c>
      <c r="AA176">
        <v>0</v>
      </c>
      <c r="AB176" t="s">
        <v>92</v>
      </c>
      <c r="AC176">
        <v>0</v>
      </c>
      <c r="AD176">
        <f t="shared" si="8"/>
        <v>1</v>
      </c>
      <c r="AE176">
        <v>1020</v>
      </c>
      <c r="AF176">
        <f t="shared" si="9"/>
        <v>1200</v>
      </c>
      <c r="AG176">
        <f t="shared" si="10"/>
        <v>1</v>
      </c>
      <c r="AH176">
        <v>1020</v>
      </c>
      <c r="AI176" t="s">
        <v>93</v>
      </c>
      <c r="AJ176" t="s">
        <v>90</v>
      </c>
      <c r="AK176" t="s">
        <v>164</v>
      </c>
      <c r="AL176" t="s">
        <v>217</v>
      </c>
      <c r="AM176">
        <v>908</v>
      </c>
      <c r="AN176">
        <v>1020</v>
      </c>
      <c r="AO176">
        <v>0</v>
      </c>
      <c r="AP176">
        <f t="shared" si="11"/>
        <v>0</v>
      </c>
      <c r="AQ176">
        <v>1928</v>
      </c>
      <c r="AR176">
        <v>0</v>
      </c>
      <c r="AS176">
        <v>0</v>
      </c>
      <c r="AT176">
        <v>2</v>
      </c>
      <c r="AU176">
        <v>0</v>
      </c>
      <c r="AV176">
        <v>4</v>
      </c>
      <c r="AW176">
        <v>2</v>
      </c>
      <c r="AX176" t="s">
        <v>135</v>
      </c>
      <c r="AY176">
        <v>9</v>
      </c>
      <c r="AZ176" t="s">
        <v>97</v>
      </c>
      <c r="BA176">
        <v>0</v>
      </c>
      <c r="BB176" t="s">
        <v>126</v>
      </c>
      <c r="BC176" t="s">
        <v>119</v>
      </c>
      <c r="BD176" t="s">
        <v>92</v>
      </c>
      <c r="BE176">
        <v>1</v>
      </c>
      <c r="BF176">
        <v>440</v>
      </c>
      <c r="BG176" t="s">
        <v>200</v>
      </c>
      <c r="BH176" t="s">
        <v>95</v>
      </c>
      <c r="BI176">
        <v>0</v>
      </c>
      <c r="BJ176">
        <v>60</v>
      </c>
      <c r="BK176">
        <v>112</v>
      </c>
      <c r="BL176">
        <v>0</v>
      </c>
      <c r="BM176">
        <v>0</v>
      </c>
      <c r="BN176" t="s">
        <v>100</v>
      </c>
      <c r="BO176">
        <v>0</v>
      </c>
      <c r="BP176">
        <v>4</v>
      </c>
      <c r="BQ176">
        <v>2006</v>
      </c>
      <c r="BR176" t="s">
        <v>101</v>
      </c>
      <c r="BS176" t="s">
        <v>102</v>
      </c>
      <c r="BT176">
        <v>137000</v>
      </c>
      <c r="BU176">
        <v>0</v>
      </c>
      <c r="BV176">
        <v>0</v>
      </c>
      <c r="BW176">
        <v>2</v>
      </c>
      <c r="BX176">
        <v>1</v>
      </c>
      <c r="BY176">
        <v>1</v>
      </c>
      <c r="BZ176">
        <v>135641.705336402</v>
      </c>
    </row>
    <row r="177" spans="1:78" x14ac:dyDescent="0.25">
      <c r="A177">
        <v>20</v>
      </c>
      <c r="B177" t="s">
        <v>74</v>
      </c>
      <c r="C177">
        <v>75</v>
      </c>
      <c r="D177">
        <v>11310</v>
      </c>
      <c r="E177" t="s">
        <v>75</v>
      </c>
      <c r="F177" t="s">
        <v>76</v>
      </c>
      <c r="G177" t="s">
        <v>77</v>
      </c>
      <c r="H177" t="s">
        <v>104</v>
      </c>
      <c r="I177" t="s">
        <v>79</v>
      </c>
      <c r="J177" t="s">
        <v>147</v>
      </c>
      <c r="K177" t="s">
        <v>106</v>
      </c>
      <c r="L177" t="s">
        <v>82</v>
      </c>
      <c r="M177" t="s">
        <v>83</v>
      </c>
      <c r="N177">
        <v>6</v>
      </c>
      <c r="O177">
        <v>5</v>
      </c>
      <c r="P177" t="s">
        <v>137</v>
      </c>
      <c r="Q177" t="s">
        <v>85</v>
      </c>
      <c r="R177" t="s">
        <v>115</v>
      </c>
      <c r="S177" t="s">
        <v>109</v>
      </c>
      <c r="T177" t="s">
        <v>87</v>
      </c>
      <c r="U177">
        <v>0</v>
      </c>
      <c r="V177" t="s">
        <v>88</v>
      </c>
      <c r="W177" t="s">
        <v>89</v>
      </c>
      <c r="X177" t="s">
        <v>88</v>
      </c>
      <c r="Y177" t="s">
        <v>118</v>
      </c>
      <c r="Z177" t="s">
        <v>92</v>
      </c>
      <c r="AA177">
        <v>0</v>
      </c>
      <c r="AB177" t="s">
        <v>92</v>
      </c>
      <c r="AC177">
        <v>0</v>
      </c>
      <c r="AD177">
        <f t="shared" si="8"/>
        <v>1</v>
      </c>
      <c r="AE177">
        <v>1367</v>
      </c>
      <c r="AF177">
        <f t="shared" si="9"/>
        <v>1200</v>
      </c>
      <c r="AG177">
        <f t="shared" si="10"/>
        <v>1</v>
      </c>
      <c r="AH177">
        <v>1367</v>
      </c>
      <c r="AI177" t="s">
        <v>93</v>
      </c>
      <c r="AJ177" t="s">
        <v>94</v>
      </c>
      <c r="AK177" t="s">
        <v>95</v>
      </c>
      <c r="AL177" t="s">
        <v>96</v>
      </c>
      <c r="AM177">
        <v>1375</v>
      </c>
      <c r="AN177">
        <v>0</v>
      </c>
      <c r="AO177">
        <v>0</v>
      </c>
      <c r="AP177">
        <f t="shared" si="11"/>
        <v>0</v>
      </c>
      <c r="AQ177">
        <v>1375</v>
      </c>
      <c r="AR177">
        <v>0</v>
      </c>
      <c r="AS177">
        <v>0</v>
      </c>
      <c r="AT177">
        <v>1</v>
      </c>
      <c r="AU177">
        <v>0</v>
      </c>
      <c r="AV177">
        <v>2</v>
      </c>
      <c r="AW177">
        <v>1</v>
      </c>
      <c r="AX177" t="s">
        <v>88</v>
      </c>
      <c r="AY177">
        <v>5</v>
      </c>
      <c r="AZ177" t="s">
        <v>97</v>
      </c>
      <c r="BA177">
        <v>1</v>
      </c>
      <c r="BB177" t="s">
        <v>88</v>
      </c>
      <c r="BC177" t="s">
        <v>98</v>
      </c>
      <c r="BD177" t="s">
        <v>92</v>
      </c>
      <c r="BE177">
        <v>2</v>
      </c>
      <c r="BF177">
        <v>451</v>
      </c>
      <c r="BG177" t="s">
        <v>88</v>
      </c>
      <c r="BH177" t="s">
        <v>95</v>
      </c>
      <c r="BI177">
        <v>0</v>
      </c>
      <c r="BJ177">
        <v>30</v>
      </c>
      <c r="BK177">
        <v>0</v>
      </c>
      <c r="BL177">
        <v>0</v>
      </c>
      <c r="BM177">
        <v>0</v>
      </c>
      <c r="BN177" t="s">
        <v>100</v>
      </c>
      <c r="BO177">
        <v>0</v>
      </c>
      <c r="BP177">
        <v>6</v>
      </c>
      <c r="BQ177">
        <v>2006</v>
      </c>
      <c r="BR177" t="s">
        <v>101</v>
      </c>
      <c r="BS177" t="s">
        <v>102</v>
      </c>
      <c r="BT177">
        <v>140000</v>
      </c>
      <c r="BU177">
        <v>0</v>
      </c>
      <c r="BV177">
        <v>0</v>
      </c>
      <c r="BW177">
        <v>4</v>
      </c>
      <c r="BX177">
        <v>3</v>
      </c>
      <c r="BY177">
        <v>2</v>
      </c>
      <c r="BZ177">
        <v>147308.97276018301</v>
      </c>
    </row>
    <row r="178" spans="1:78" x14ac:dyDescent="0.25">
      <c r="A178">
        <v>60</v>
      </c>
      <c r="B178" t="s">
        <v>74</v>
      </c>
      <c r="C178">
        <v>72</v>
      </c>
      <c r="D178">
        <v>11317</v>
      </c>
      <c r="E178" t="s">
        <v>75</v>
      </c>
      <c r="F178" t="s">
        <v>76</v>
      </c>
      <c r="G178" t="s">
        <v>77</v>
      </c>
      <c r="H178" t="s">
        <v>104</v>
      </c>
      <c r="I178" t="s">
        <v>79</v>
      </c>
      <c r="J178" t="s">
        <v>105</v>
      </c>
      <c r="K178" t="s">
        <v>106</v>
      </c>
      <c r="L178" t="s">
        <v>82</v>
      </c>
      <c r="M178" t="s">
        <v>107</v>
      </c>
      <c r="N178">
        <v>7</v>
      </c>
      <c r="O178">
        <v>5</v>
      </c>
      <c r="P178" t="s">
        <v>84</v>
      </c>
      <c r="Q178" t="s">
        <v>85</v>
      </c>
      <c r="R178" t="s">
        <v>108</v>
      </c>
      <c r="S178" t="s">
        <v>108</v>
      </c>
      <c r="T178" t="s">
        <v>109</v>
      </c>
      <c r="U178">
        <v>101</v>
      </c>
      <c r="V178" t="s">
        <v>90</v>
      </c>
      <c r="W178" t="s">
        <v>110</v>
      </c>
      <c r="X178" t="s">
        <v>90</v>
      </c>
      <c r="Y178" t="s">
        <v>118</v>
      </c>
      <c r="Z178" t="s">
        <v>92</v>
      </c>
      <c r="AA178">
        <v>0</v>
      </c>
      <c r="AB178" t="s">
        <v>92</v>
      </c>
      <c r="AC178">
        <v>0</v>
      </c>
      <c r="AD178">
        <f t="shared" si="8"/>
        <v>1</v>
      </c>
      <c r="AE178">
        <v>840</v>
      </c>
      <c r="AF178">
        <f t="shared" si="9"/>
        <v>1200</v>
      </c>
      <c r="AG178">
        <f t="shared" si="10"/>
        <v>1</v>
      </c>
      <c r="AH178">
        <v>840</v>
      </c>
      <c r="AI178" t="s">
        <v>93</v>
      </c>
      <c r="AJ178" t="s">
        <v>94</v>
      </c>
      <c r="AK178" t="s">
        <v>95</v>
      </c>
      <c r="AL178" t="s">
        <v>96</v>
      </c>
      <c r="AM178">
        <v>840</v>
      </c>
      <c r="AN178">
        <v>828</v>
      </c>
      <c r="AO178">
        <v>0</v>
      </c>
      <c r="AP178">
        <f t="shared" si="11"/>
        <v>0</v>
      </c>
      <c r="AQ178">
        <v>1668</v>
      </c>
      <c r="AR178">
        <v>0</v>
      </c>
      <c r="AS178">
        <v>0</v>
      </c>
      <c r="AT178">
        <v>2</v>
      </c>
      <c r="AU178">
        <v>1</v>
      </c>
      <c r="AV178">
        <v>3</v>
      </c>
      <c r="AW178">
        <v>1</v>
      </c>
      <c r="AX178" t="s">
        <v>90</v>
      </c>
      <c r="AY178">
        <v>8</v>
      </c>
      <c r="AZ178" t="s">
        <v>97</v>
      </c>
      <c r="BA178">
        <v>0</v>
      </c>
      <c r="BB178" t="s">
        <v>126</v>
      </c>
      <c r="BC178" t="s">
        <v>98</v>
      </c>
      <c r="BD178" t="s">
        <v>99</v>
      </c>
      <c r="BE178">
        <v>2</v>
      </c>
      <c r="BF178">
        <v>500</v>
      </c>
      <c r="BG178" t="s">
        <v>88</v>
      </c>
      <c r="BH178" t="s">
        <v>95</v>
      </c>
      <c r="BI178">
        <v>144</v>
      </c>
      <c r="BJ178">
        <v>68</v>
      </c>
      <c r="BK178">
        <v>0</v>
      </c>
      <c r="BL178">
        <v>0</v>
      </c>
      <c r="BM178">
        <v>0</v>
      </c>
      <c r="BN178" t="s">
        <v>100</v>
      </c>
      <c r="BO178">
        <v>0</v>
      </c>
      <c r="BP178">
        <v>9</v>
      </c>
      <c r="BQ178">
        <v>2007</v>
      </c>
      <c r="BR178" t="s">
        <v>101</v>
      </c>
      <c r="BS178" t="s">
        <v>102</v>
      </c>
      <c r="BT178">
        <v>180000</v>
      </c>
      <c r="BU178">
        <v>0</v>
      </c>
      <c r="BV178">
        <v>0</v>
      </c>
      <c r="BW178">
        <v>6</v>
      </c>
      <c r="BX178">
        <v>5</v>
      </c>
      <c r="BY178">
        <v>4</v>
      </c>
      <c r="BZ178">
        <v>190397.16226601499</v>
      </c>
    </row>
    <row r="179" spans="1:78" x14ac:dyDescent="0.25">
      <c r="A179">
        <v>50</v>
      </c>
      <c r="B179" t="s">
        <v>74</v>
      </c>
      <c r="C179">
        <v>69</v>
      </c>
      <c r="D179">
        <v>159000</v>
      </c>
      <c r="E179" t="s">
        <v>75</v>
      </c>
      <c r="F179" t="s">
        <v>143</v>
      </c>
      <c r="G179" t="s">
        <v>180</v>
      </c>
      <c r="H179" t="s">
        <v>154</v>
      </c>
      <c r="I179" t="s">
        <v>218</v>
      </c>
      <c r="J179" t="s">
        <v>187</v>
      </c>
      <c r="K179" t="s">
        <v>106</v>
      </c>
      <c r="L179" t="s">
        <v>82</v>
      </c>
      <c r="M179" t="s">
        <v>124</v>
      </c>
      <c r="N179">
        <v>6</v>
      </c>
      <c r="O179">
        <v>7</v>
      </c>
      <c r="P179" t="s">
        <v>84</v>
      </c>
      <c r="Q179" t="s">
        <v>85</v>
      </c>
      <c r="R179" t="s">
        <v>115</v>
      </c>
      <c r="S179" t="s">
        <v>145</v>
      </c>
      <c r="T179" t="s">
        <v>193</v>
      </c>
      <c r="U179">
        <v>472</v>
      </c>
      <c r="V179" t="s">
        <v>90</v>
      </c>
      <c r="W179" t="s">
        <v>89</v>
      </c>
      <c r="X179" t="s">
        <v>90</v>
      </c>
      <c r="Y179" t="s">
        <v>90</v>
      </c>
      <c r="Z179" t="s">
        <v>165</v>
      </c>
      <c r="AA179">
        <v>697</v>
      </c>
      <c r="AB179" t="s">
        <v>92</v>
      </c>
      <c r="AC179">
        <v>0</v>
      </c>
      <c r="AD179">
        <f t="shared" si="8"/>
        <v>1</v>
      </c>
      <c r="AE179">
        <v>747</v>
      </c>
      <c r="AF179">
        <f t="shared" si="9"/>
        <v>1.07</v>
      </c>
      <c r="AG179">
        <f t="shared" si="10"/>
        <v>0.52</v>
      </c>
      <c r="AH179">
        <v>1444</v>
      </c>
      <c r="AI179" t="s">
        <v>93</v>
      </c>
      <c r="AJ179" t="s">
        <v>90</v>
      </c>
      <c r="AK179" t="s">
        <v>95</v>
      </c>
      <c r="AL179" t="s">
        <v>96</v>
      </c>
      <c r="AM179">
        <v>1444</v>
      </c>
      <c r="AN179">
        <v>700</v>
      </c>
      <c r="AO179">
        <v>0</v>
      </c>
      <c r="AP179">
        <f t="shared" si="11"/>
        <v>0</v>
      </c>
      <c r="AQ179">
        <v>2144</v>
      </c>
      <c r="AR179">
        <v>0</v>
      </c>
      <c r="AS179">
        <v>1</v>
      </c>
      <c r="AT179">
        <v>2</v>
      </c>
      <c r="AU179">
        <v>0</v>
      </c>
      <c r="AV179">
        <v>4</v>
      </c>
      <c r="AW179">
        <v>1</v>
      </c>
      <c r="AX179" t="s">
        <v>90</v>
      </c>
      <c r="AY179">
        <v>7</v>
      </c>
      <c r="AZ179" t="s">
        <v>97</v>
      </c>
      <c r="BA179">
        <v>2</v>
      </c>
      <c r="BB179" t="s">
        <v>88</v>
      </c>
      <c r="BC179" t="s">
        <v>98</v>
      </c>
      <c r="BD179" t="s">
        <v>140</v>
      </c>
      <c r="BE179">
        <v>2</v>
      </c>
      <c r="BF179">
        <v>389</v>
      </c>
      <c r="BG179" t="s">
        <v>88</v>
      </c>
      <c r="BH179" t="s">
        <v>95</v>
      </c>
      <c r="BI179">
        <v>0</v>
      </c>
      <c r="BJ179">
        <v>98</v>
      </c>
      <c r="BK179">
        <v>0</v>
      </c>
      <c r="BL179">
        <v>0</v>
      </c>
      <c r="BM179">
        <v>0</v>
      </c>
      <c r="BN179" t="s">
        <v>100</v>
      </c>
      <c r="BO179">
        <v>500</v>
      </c>
      <c r="BP179">
        <v>6</v>
      </c>
      <c r="BQ179">
        <v>2007</v>
      </c>
      <c r="BR179" t="s">
        <v>101</v>
      </c>
      <c r="BS179" t="s">
        <v>102</v>
      </c>
      <c r="BT179">
        <v>277000</v>
      </c>
      <c r="BU179">
        <v>0</v>
      </c>
      <c r="BV179">
        <v>1</v>
      </c>
      <c r="BW179">
        <v>4</v>
      </c>
      <c r="BX179">
        <v>3</v>
      </c>
      <c r="BY179">
        <v>4</v>
      </c>
      <c r="BZ179">
        <v>272884.23535821598</v>
      </c>
    </row>
    <row r="180" spans="1:78" x14ac:dyDescent="0.25">
      <c r="A180">
        <v>30</v>
      </c>
      <c r="B180" t="s">
        <v>74</v>
      </c>
      <c r="C180">
        <v>55</v>
      </c>
      <c r="D180">
        <v>5350</v>
      </c>
      <c r="E180" t="s">
        <v>75</v>
      </c>
      <c r="F180" t="s">
        <v>103</v>
      </c>
      <c r="G180" t="s">
        <v>77</v>
      </c>
      <c r="H180" t="s">
        <v>104</v>
      </c>
      <c r="I180" t="s">
        <v>79</v>
      </c>
      <c r="J180" t="s">
        <v>150</v>
      </c>
      <c r="K180" t="s">
        <v>106</v>
      </c>
      <c r="L180" t="s">
        <v>82</v>
      </c>
      <c r="M180" t="s">
        <v>83</v>
      </c>
      <c r="N180">
        <v>3</v>
      </c>
      <c r="O180">
        <v>2</v>
      </c>
      <c r="P180" t="s">
        <v>84</v>
      </c>
      <c r="Q180" t="s">
        <v>85</v>
      </c>
      <c r="R180" t="s">
        <v>115</v>
      </c>
      <c r="S180" t="s">
        <v>146</v>
      </c>
      <c r="T180" t="s">
        <v>87</v>
      </c>
      <c r="U180">
        <v>0</v>
      </c>
      <c r="V180" t="s">
        <v>88</v>
      </c>
      <c r="W180" t="s">
        <v>89</v>
      </c>
      <c r="X180" t="s">
        <v>88</v>
      </c>
      <c r="Y180" t="s">
        <v>118</v>
      </c>
      <c r="Z180" t="s">
        <v>92</v>
      </c>
      <c r="AA180">
        <v>0</v>
      </c>
      <c r="AB180" t="s">
        <v>92</v>
      </c>
      <c r="AC180">
        <v>0</v>
      </c>
      <c r="AD180">
        <f t="shared" si="8"/>
        <v>1</v>
      </c>
      <c r="AE180">
        <v>728</v>
      </c>
      <c r="AF180">
        <f t="shared" si="9"/>
        <v>1200</v>
      </c>
      <c r="AG180">
        <f t="shared" si="10"/>
        <v>1</v>
      </c>
      <c r="AH180">
        <v>728</v>
      </c>
      <c r="AI180" t="s">
        <v>93</v>
      </c>
      <c r="AJ180" t="s">
        <v>94</v>
      </c>
      <c r="AK180" t="s">
        <v>95</v>
      </c>
      <c r="AL180" t="s">
        <v>96</v>
      </c>
      <c r="AM180">
        <v>1306</v>
      </c>
      <c r="AN180">
        <v>0</v>
      </c>
      <c r="AO180">
        <v>0</v>
      </c>
      <c r="AP180">
        <f t="shared" si="11"/>
        <v>0</v>
      </c>
      <c r="AQ180">
        <v>1306</v>
      </c>
      <c r="AR180">
        <v>0</v>
      </c>
      <c r="AS180">
        <v>0</v>
      </c>
      <c r="AT180">
        <v>1</v>
      </c>
      <c r="AU180">
        <v>0</v>
      </c>
      <c r="AV180">
        <v>3</v>
      </c>
      <c r="AW180">
        <v>1</v>
      </c>
      <c r="AX180" t="s">
        <v>135</v>
      </c>
      <c r="AY180">
        <v>6</v>
      </c>
      <c r="AZ180" t="s">
        <v>178</v>
      </c>
      <c r="BA180">
        <v>0</v>
      </c>
      <c r="BB180" t="s">
        <v>126</v>
      </c>
      <c r="BC180" t="s">
        <v>176</v>
      </c>
      <c r="BD180" t="s">
        <v>176</v>
      </c>
      <c r="BE180">
        <v>0</v>
      </c>
      <c r="BF180">
        <v>0</v>
      </c>
      <c r="BG180" t="s">
        <v>176</v>
      </c>
      <c r="BH180" t="s">
        <v>95</v>
      </c>
      <c r="BI180">
        <v>263</v>
      </c>
      <c r="BJ180">
        <v>0</v>
      </c>
      <c r="BK180">
        <v>0</v>
      </c>
      <c r="BL180">
        <v>0</v>
      </c>
      <c r="BM180">
        <v>0</v>
      </c>
      <c r="BN180" t="s">
        <v>149</v>
      </c>
      <c r="BO180">
        <v>450</v>
      </c>
      <c r="BP180">
        <v>5</v>
      </c>
      <c r="BQ180">
        <v>2010</v>
      </c>
      <c r="BR180" t="s">
        <v>101</v>
      </c>
      <c r="BS180" t="s">
        <v>102</v>
      </c>
      <c r="BT180">
        <v>76500</v>
      </c>
      <c r="BU180">
        <v>0</v>
      </c>
      <c r="BV180">
        <v>1</v>
      </c>
      <c r="BW180">
        <v>3</v>
      </c>
      <c r="BX180" t="s">
        <v>176</v>
      </c>
      <c r="BY180">
        <v>2</v>
      </c>
      <c r="BZ180">
        <v>76459.076064341396</v>
      </c>
    </row>
    <row r="181" spans="1:78" x14ac:dyDescent="0.25">
      <c r="A181">
        <v>60</v>
      </c>
      <c r="B181" t="s">
        <v>74</v>
      </c>
      <c r="C181">
        <v>65</v>
      </c>
      <c r="D181">
        <v>8366</v>
      </c>
      <c r="E181" t="s">
        <v>75</v>
      </c>
      <c r="F181" t="s">
        <v>103</v>
      </c>
      <c r="G181" t="s">
        <v>77</v>
      </c>
      <c r="H181" t="s">
        <v>104</v>
      </c>
      <c r="I181" t="s">
        <v>79</v>
      </c>
      <c r="J181" t="s">
        <v>159</v>
      </c>
      <c r="K181" t="s">
        <v>106</v>
      </c>
      <c r="L181" t="s">
        <v>82</v>
      </c>
      <c r="M181" t="s">
        <v>107</v>
      </c>
      <c r="N181">
        <v>6</v>
      </c>
      <c r="O181">
        <v>5</v>
      </c>
      <c r="P181" t="s">
        <v>84</v>
      </c>
      <c r="Q181" t="s">
        <v>85</v>
      </c>
      <c r="R181" t="s">
        <v>108</v>
      </c>
      <c r="S181" t="s">
        <v>108</v>
      </c>
      <c r="T181" t="s">
        <v>87</v>
      </c>
      <c r="U181">
        <v>0</v>
      </c>
      <c r="V181" t="s">
        <v>90</v>
      </c>
      <c r="W181" t="s">
        <v>110</v>
      </c>
      <c r="X181" t="s">
        <v>90</v>
      </c>
      <c r="Y181" t="s">
        <v>118</v>
      </c>
      <c r="Z181" t="s">
        <v>92</v>
      </c>
      <c r="AA181">
        <v>0</v>
      </c>
      <c r="AB181" t="s">
        <v>92</v>
      </c>
      <c r="AC181">
        <v>0</v>
      </c>
      <c r="AD181">
        <f t="shared" si="8"/>
        <v>1</v>
      </c>
      <c r="AE181">
        <v>798</v>
      </c>
      <c r="AF181">
        <f t="shared" si="9"/>
        <v>1200</v>
      </c>
      <c r="AG181">
        <f t="shared" si="10"/>
        <v>1</v>
      </c>
      <c r="AH181">
        <v>798</v>
      </c>
      <c r="AI181" t="s">
        <v>93</v>
      </c>
      <c r="AJ181" t="s">
        <v>94</v>
      </c>
      <c r="AK181" t="s">
        <v>95</v>
      </c>
      <c r="AL181" t="s">
        <v>96</v>
      </c>
      <c r="AM181">
        <v>798</v>
      </c>
      <c r="AN181">
        <v>842</v>
      </c>
      <c r="AO181">
        <v>0</v>
      </c>
      <c r="AP181">
        <f t="shared" si="11"/>
        <v>0</v>
      </c>
      <c r="AQ181">
        <v>1640</v>
      </c>
      <c r="AR181">
        <v>0</v>
      </c>
      <c r="AS181">
        <v>0</v>
      </c>
      <c r="AT181">
        <v>2</v>
      </c>
      <c r="AU181">
        <v>1</v>
      </c>
      <c r="AV181">
        <v>3</v>
      </c>
      <c r="AW181">
        <v>1</v>
      </c>
      <c r="AX181" t="s">
        <v>90</v>
      </c>
      <c r="AY181">
        <v>6</v>
      </c>
      <c r="AZ181" t="s">
        <v>97</v>
      </c>
      <c r="BA181">
        <v>0</v>
      </c>
      <c r="BB181" t="s">
        <v>126</v>
      </c>
      <c r="BC181" t="s">
        <v>98</v>
      </c>
      <c r="BD181" t="s">
        <v>99</v>
      </c>
      <c r="BE181">
        <v>2</v>
      </c>
      <c r="BF181">
        <v>520</v>
      </c>
      <c r="BG181" t="s">
        <v>88</v>
      </c>
      <c r="BH181" t="s">
        <v>95</v>
      </c>
      <c r="BI181">
        <v>138</v>
      </c>
      <c r="BJ181">
        <v>45</v>
      </c>
      <c r="BK181">
        <v>0</v>
      </c>
      <c r="BL181">
        <v>0</v>
      </c>
      <c r="BM181">
        <v>0</v>
      </c>
      <c r="BN181" t="s">
        <v>100</v>
      </c>
      <c r="BO181">
        <v>0</v>
      </c>
      <c r="BP181">
        <v>12</v>
      </c>
      <c r="BQ181">
        <v>2008</v>
      </c>
      <c r="BR181" t="s">
        <v>101</v>
      </c>
      <c r="BS181" t="s">
        <v>102</v>
      </c>
      <c r="BT181">
        <v>173000</v>
      </c>
      <c r="BU181">
        <v>0</v>
      </c>
      <c r="BV181">
        <v>0</v>
      </c>
      <c r="BW181">
        <v>6</v>
      </c>
      <c r="BX181">
        <v>5</v>
      </c>
      <c r="BY181">
        <v>4</v>
      </c>
      <c r="BZ181">
        <v>177421.03372836599</v>
      </c>
    </row>
    <row r="182" spans="1:78" x14ac:dyDescent="0.25">
      <c r="A182">
        <v>80</v>
      </c>
      <c r="B182" t="s">
        <v>74</v>
      </c>
      <c r="C182">
        <v>85</v>
      </c>
      <c r="D182">
        <v>9350</v>
      </c>
      <c r="E182" t="s">
        <v>75</v>
      </c>
      <c r="F182" t="s">
        <v>76</v>
      </c>
      <c r="G182" t="s">
        <v>77</v>
      </c>
      <c r="H182" t="s">
        <v>104</v>
      </c>
      <c r="I182" t="s">
        <v>79</v>
      </c>
      <c r="J182" t="s">
        <v>147</v>
      </c>
      <c r="K182" t="s">
        <v>106</v>
      </c>
      <c r="L182" t="s">
        <v>82</v>
      </c>
      <c r="M182" t="s">
        <v>182</v>
      </c>
      <c r="N182">
        <v>6</v>
      </c>
      <c r="O182">
        <v>7</v>
      </c>
      <c r="P182" t="s">
        <v>137</v>
      </c>
      <c r="Q182" t="s">
        <v>85</v>
      </c>
      <c r="R182" t="s">
        <v>145</v>
      </c>
      <c r="S182" t="s">
        <v>145</v>
      </c>
      <c r="T182" t="s">
        <v>109</v>
      </c>
      <c r="U182">
        <v>108</v>
      </c>
      <c r="V182" t="s">
        <v>88</v>
      </c>
      <c r="W182" t="s">
        <v>89</v>
      </c>
      <c r="X182" t="s">
        <v>90</v>
      </c>
      <c r="Y182" t="s">
        <v>90</v>
      </c>
      <c r="Z182" t="s">
        <v>173</v>
      </c>
      <c r="AA182">
        <v>270</v>
      </c>
      <c r="AB182" t="s">
        <v>91</v>
      </c>
      <c r="AC182">
        <v>580</v>
      </c>
      <c r="AD182">
        <f t="shared" si="8"/>
        <v>2</v>
      </c>
      <c r="AE182">
        <v>452</v>
      </c>
      <c r="AF182">
        <f t="shared" si="9"/>
        <v>0.53</v>
      </c>
      <c r="AG182">
        <f t="shared" si="10"/>
        <v>0.35</v>
      </c>
      <c r="AH182">
        <v>1302</v>
      </c>
      <c r="AI182" t="s">
        <v>93</v>
      </c>
      <c r="AJ182" t="s">
        <v>94</v>
      </c>
      <c r="AK182" t="s">
        <v>95</v>
      </c>
      <c r="AL182" t="s">
        <v>96</v>
      </c>
      <c r="AM182">
        <v>1302</v>
      </c>
      <c r="AN182">
        <v>0</v>
      </c>
      <c r="AO182">
        <v>0</v>
      </c>
      <c r="AP182">
        <f t="shared" si="11"/>
        <v>0</v>
      </c>
      <c r="AQ182">
        <v>1302</v>
      </c>
      <c r="AR182">
        <v>0</v>
      </c>
      <c r="AS182">
        <v>1</v>
      </c>
      <c r="AT182">
        <v>2</v>
      </c>
      <c r="AU182">
        <v>0</v>
      </c>
      <c r="AV182">
        <v>3</v>
      </c>
      <c r="AW182">
        <v>1</v>
      </c>
      <c r="AX182" t="s">
        <v>90</v>
      </c>
      <c r="AY182">
        <v>7</v>
      </c>
      <c r="AZ182" t="s">
        <v>134</v>
      </c>
      <c r="BA182">
        <v>0</v>
      </c>
      <c r="BB182" t="s">
        <v>126</v>
      </c>
      <c r="BC182" t="s">
        <v>98</v>
      </c>
      <c r="BD182" t="s">
        <v>99</v>
      </c>
      <c r="BE182">
        <v>1</v>
      </c>
      <c r="BF182">
        <v>309</v>
      </c>
      <c r="BG182" t="s">
        <v>88</v>
      </c>
      <c r="BH182" t="s">
        <v>95</v>
      </c>
      <c r="BI182">
        <v>333</v>
      </c>
      <c r="BJ182">
        <v>0</v>
      </c>
      <c r="BK182">
        <v>0</v>
      </c>
      <c r="BL182">
        <v>0</v>
      </c>
      <c r="BM182">
        <v>0</v>
      </c>
      <c r="BN182" t="s">
        <v>127</v>
      </c>
      <c r="BO182">
        <v>0</v>
      </c>
      <c r="BP182">
        <v>10</v>
      </c>
      <c r="BQ182">
        <v>2007</v>
      </c>
      <c r="BR182" t="s">
        <v>219</v>
      </c>
      <c r="BS182" t="s">
        <v>102</v>
      </c>
      <c r="BT182">
        <v>158000</v>
      </c>
      <c r="BU182">
        <v>0</v>
      </c>
      <c r="BV182">
        <v>0</v>
      </c>
      <c r="BW182">
        <v>4</v>
      </c>
      <c r="BX182">
        <v>3</v>
      </c>
      <c r="BY182">
        <v>3</v>
      </c>
      <c r="BZ182">
        <v>155807.91202563301</v>
      </c>
    </row>
    <row r="183" spans="1:78" x14ac:dyDescent="0.25">
      <c r="A183">
        <v>20</v>
      </c>
      <c r="B183" t="s">
        <v>74</v>
      </c>
      <c r="C183">
        <v>68</v>
      </c>
      <c r="D183">
        <v>8814</v>
      </c>
      <c r="E183" t="s">
        <v>75</v>
      </c>
      <c r="F183" t="s">
        <v>76</v>
      </c>
      <c r="G183" t="s">
        <v>77</v>
      </c>
      <c r="H183" t="s">
        <v>104</v>
      </c>
      <c r="I183" t="s">
        <v>79</v>
      </c>
      <c r="J183" t="s">
        <v>105</v>
      </c>
      <c r="K183" t="s">
        <v>106</v>
      </c>
      <c r="L183" t="s">
        <v>82</v>
      </c>
      <c r="M183" t="s">
        <v>83</v>
      </c>
      <c r="N183">
        <v>7</v>
      </c>
      <c r="O183">
        <v>5</v>
      </c>
      <c r="P183" t="s">
        <v>84</v>
      </c>
      <c r="Q183" t="s">
        <v>85</v>
      </c>
      <c r="R183" t="s">
        <v>108</v>
      </c>
      <c r="S183" t="s">
        <v>108</v>
      </c>
      <c r="T183" t="s">
        <v>129</v>
      </c>
      <c r="U183">
        <v>180</v>
      </c>
      <c r="V183" t="s">
        <v>90</v>
      </c>
      <c r="W183" t="s">
        <v>110</v>
      </c>
      <c r="X183" t="s">
        <v>90</v>
      </c>
      <c r="Y183" t="s">
        <v>118</v>
      </c>
      <c r="Z183" t="s">
        <v>112</v>
      </c>
      <c r="AA183">
        <v>1334</v>
      </c>
      <c r="AB183" t="s">
        <v>92</v>
      </c>
      <c r="AC183">
        <v>0</v>
      </c>
      <c r="AD183">
        <f t="shared" si="8"/>
        <v>1</v>
      </c>
      <c r="AE183">
        <v>270</v>
      </c>
      <c r="AF183">
        <f t="shared" si="9"/>
        <v>0.2</v>
      </c>
      <c r="AG183">
        <f t="shared" si="10"/>
        <v>0.17</v>
      </c>
      <c r="AH183">
        <v>1604</v>
      </c>
      <c r="AI183" t="s">
        <v>93</v>
      </c>
      <c r="AJ183" t="s">
        <v>94</v>
      </c>
      <c r="AK183" t="s">
        <v>95</v>
      </c>
      <c r="AL183" t="s">
        <v>96</v>
      </c>
      <c r="AM183">
        <v>1604</v>
      </c>
      <c r="AN183">
        <v>0</v>
      </c>
      <c r="AO183">
        <v>0</v>
      </c>
      <c r="AP183">
        <f t="shared" si="11"/>
        <v>0</v>
      </c>
      <c r="AQ183">
        <v>1604</v>
      </c>
      <c r="AR183">
        <v>1</v>
      </c>
      <c r="AS183">
        <v>0</v>
      </c>
      <c r="AT183">
        <v>2</v>
      </c>
      <c r="AU183">
        <v>1</v>
      </c>
      <c r="AV183">
        <v>3</v>
      </c>
      <c r="AW183">
        <v>1</v>
      </c>
      <c r="AX183" t="s">
        <v>90</v>
      </c>
      <c r="AY183">
        <v>8</v>
      </c>
      <c r="AZ183" t="s">
        <v>97</v>
      </c>
      <c r="BA183">
        <v>1</v>
      </c>
      <c r="BB183" t="s">
        <v>90</v>
      </c>
      <c r="BC183" t="s">
        <v>98</v>
      </c>
      <c r="BD183" t="s">
        <v>99</v>
      </c>
      <c r="BE183">
        <v>2</v>
      </c>
      <c r="BF183">
        <v>660</v>
      </c>
      <c r="BG183" t="s">
        <v>88</v>
      </c>
      <c r="BH183" t="s">
        <v>95</v>
      </c>
      <c r="BI183">
        <v>123</v>
      </c>
      <c r="BJ183">
        <v>110</v>
      </c>
      <c r="BK183">
        <v>0</v>
      </c>
      <c r="BL183">
        <v>0</v>
      </c>
      <c r="BM183">
        <v>0</v>
      </c>
      <c r="BN183" t="s">
        <v>100</v>
      </c>
      <c r="BO183">
        <v>0</v>
      </c>
      <c r="BP183">
        <v>3</v>
      </c>
      <c r="BQ183">
        <v>2009</v>
      </c>
      <c r="BR183" t="s">
        <v>101</v>
      </c>
      <c r="BS183" t="s">
        <v>120</v>
      </c>
      <c r="BT183">
        <v>220000</v>
      </c>
      <c r="BU183">
        <v>0</v>
      </c>
      <c r="BV183">
        <v>0</v>
      </c>
      <c r="BW183">
        <v>6</v>
      </c>
      <c r="BX183">
        <v>5</v>
      </c>
      <c r="BY183">
        <v>4</v>
      </c>
      <c r="BZ183">
        <v>217122.655866627</v>
      </c>
    </row>
    <row r="184" spans="1:78" x14ac:dyDescent="0.25">
      <c r="A184">
        <v>60</v>
      </c>
      <c r="B184" t="s">
        <v>74</v>
      </c>
      <c r="C184">
        <v>80</v>
      </c>
      <c r="D184">
        <v>12435</v>
      </c>
      <c r="E184" t="s">
        <v>75</v>
      </c>
      <c r="F184" t="s">
        <v>76</v>
      </c>
      <c r="G184" t="s">
        <v>77</v>
      </c>
      <c r="H184" t="s">
        <v>104</v>
      </c>
      <c r="I184" t="s">
        <v>79</v>
      </c>
      <c r="J184" t="s">
        <v>105</v>
      </c>
      <c r="K184" t="s">
        <v>106</v>
      </c>
      <c r="L184" t="s">
        <v>82</v>
      </c>
      <c r="M184" t="s">
        <v>107</v>
      </c>
      <c r="N184">
        <v>7</v>
      </c>
      <c r="O184">
        <v>5</v>
      </c>
      <c r="P184" t="s">
        <v>84</v>
      </c>
      <c r="Q184" t="s">
        <v>85</v>
      </c>
      <c r="R184" t="s">
        <v>108</v>
      </c>
      <c r="S184" t="s">
        <v>108</v>
      </c>
      <c r="T184" t="s">
        <v>109</v>
      </c>
      <c r="U184">
        <v>172</v>
      </c>
      <c r="V184" t="s">
        <v>90</v>
      </c>
      <c r="W184" t="s">
        <v>110</v>
      </c>
      <c r="X184" t="s">
        <v>90</v>
      </c>
      <c r="Y184" t="s">
        <v>118</v>
      </c>
      <c r="Z184" t="s">
        <v>112</v>
      </c>
      <c r="AA184">
        <v>361</v>
      </c>
      <c r="AB184" t="s">
        <v>92</v>
      </c>
      <c r="AC184">
        <v>0</v>
      </c>
      <c r="AD184">
        <f t="shared" si="8"/>
        <v>1</v>
      </c>
      <c r="AE184">
        <v>602</v>
      </c>
      <c r="AF184">
        <f t="shared" si="9"/>
        <v>1.67</v>
      </c>
      <c r="AG184">
        <f t="shared" si="10"/>
        <v>0.63</v>
      </c>
      <c r="AH184">
        <v>963</v>
      </c>
      <c r="AI184" t="s">
        <v>93</v>
      </c>
      <c r="AJ184" t="s">
        <v>94</v>
      </c>
      <c r="AK184" t="s">
        <v>95</v>
      </c>
      <c r="AL184" t="s">
        <v>96</v>
      </c>
      <c r="AM184">
        <v>963</v>
      </c>
      <c r="AN184">
        <v>829</v>
      </c>
      <c r="AO184">
        <v>0</v>
      </c>
      <c r="AP184">
        <f t="shared" si="11"/>
        <v>0</v>
      </c>
      <c r="AQ184">
        <v>1792</v>
      </c>
      <c r="AR184">
        <v>0</v>
      </c>
      <c r="AS184">
        <v>0</v>
      </c>
      <c r="AT184">
        <v>2</v>
      </c>
      <c r="AU184">
        <v>1</v>
      </c>
      <c r="AV184">
        <v>3</v>
      </c>
      <c r="AW184">
        <v>1</v>
      </c>
      <c r="AX184" t="s">
        <v>90</v>
      </c>
      <c r="AY184">
        <v>7</v>
      </c>
      <c r="AZ184" t="s">
        <v>97</v>
      </c>
      <c r="BA184">
        <v>1</v>
      </c>
      <c r="BB184" t="s">
        <v>88</v>
      </c>
      <c r="BC184" t="s">
        <v>98</v>
      </c>
      <c r="BD184" t="s">
        <v>99</v>
      </c>
      <c r="BE184">
        <v>2</v>
      </c>
      <c r="BF184">
        <v>564</v>
      </c>
      <c r="BG184" t="s">
        <v>88</v>
      </c>
      <c r="BH184" t="s">
        <v>95</v>
      </c>
      <c r="BI184">
        <v>0</v>
      </c>
      <c r="BJ184">
        <v>96</v>
      </c>
      <c r="BK184">
        <v>0</v>
      </c>
      <c r="BL184">
        <v>245</v>
      </c>
      <c r="BM184">
        <v>0</v>
      </c>
      <c r="BN184" t="s">
        <v>100</v>
      </c>
      <c r="BO184">
        <v>0</v>
      </c>
      <c r="BP184">
        <v>5</v>
      </c>
      <c r="BQ184">
        <v>2008</v>
      </c>
      <c r="BR184" t="s">
        <v>101</v>
      </c>
      <c r="BS184" t="s">
        <v>102</v>
      </c>
      <c r="BT184">
        <v>231500</v>
      </c>
      <c r="BU184">
        <v>0</v>
      </c>
      <c r="BV184">
        <v>0</v>
      </c>
      <c r="BW184">
        <v>6</v>
      </c>
      <c r="BX184">
        <v>5</v>
      </c>
      <c r="BY184">
        <v>4</v>
      </c>
      <c r="BZ184">
        <v>215031.69807988399</v>
      </c>
    </row>
    <row r="185" spans="1:78" x14ac:dyDescent="0.25">
      <c r="A185">
        <v>20</v>
      </c>
      <c r="B185" t="s">
        <v>130</v>
      </c>
      <c r="C185">
        <v>70</v>
      </c>
      <c r="D185">
        <v>12702</v>
      </c>
      <c r="E185" t="s">
        <v>75</v>
      </c>
      <c r="F185" t="s">
        <v>76</v>
      </c>
      <c r="G185" t="s">
        <v>77</v>
      </c>
      <c r="H185" t="s">
        <v>104</v>
      </c>
      <c r="I185" t="s">
        <v>79</v>
      </c>
      <c r="J185" t="s">
        <v>131</v>
      </c>
      <c r="K185" t="s">
        <v>106</v>
      </c>
      <c r="L185" t="s">
        <v>82</v>
      </c>
      <c r="M185" t="s">
        <v>83</v>
      </c>
      <c r="N185">
        <v>5</v>
      </c>
      <c r="O185">
        <v>5</v>
      </c>
      <c r="P185" t="s">
        <v>84</v>
      </c>
      <c r="Q185" t="s">
        <v>85</v>
      </c>
      <c r="R185" t="s">
        <v>109</v>
      </c>
      <c r="S185" t="s">
        <v>109</v>
      </c>
      <c r="T185" t="s">
        <v>87</v>
      </c>
      <c r="U185">
        <v>0</v>
      </c>
      <c r="V185" t="s">
        <v>88</v>
      </c>
      <c r="W185" t="s">
        <v>110</v>
      </c>
      <c r="X185" t="s">
        <v>157</v>
      </c>
      <c r="Y185" t="s">
        <v>157</v>
      </c>
      <c r="Z185" t="s">
        <v>157</v>
      </c>
      <c r="AA185">
        <v>0</v>
      </c>
      <c r="AB185" t="s">
        <v>157</v>
      </c>
      <c r="AC185">
        <v>0</v>
      </c>
      <c r="AD185">
        <f t="shared" si="8"/>
        <v>-1</v>
      </c>
      <c r="AE185">
        <v>0</v>
      </c>
      <c r="AF185">
        <f t="shared" si="9"/>
        <v>-1</v>
      </c>
      <c r="AG185">
        <f t="shared" si="10"/>
        <v>-1</v>
      </c>
      <c r="AH185">
        <v>0</v>
      </c>
      <c r="AI185" t="s">
        <v>93</v>
      </c>
      <c r="AJ185" t="s">
        <v>90</v>
      </c>
      <c r="AK185" t="s">
        <v>95</v>
      </c>
      <c r="AL185" t="s">
        <v>152</v>
      </c>
      <c r="AM185">
        <v>882</v>
      </c>
      <c r="AN185">
        <v>0</v>
      </c>
      <c r="AO185">
        <v>0</v>
      </c>
      <c r="AP185">
        <f t="shared" si="11"/>
        <v>0</v>
      </c>
      <c r="AQ185">
        <v>882</v>
      </c>
      <c r="AR185">
        <v>0</v>
      </c>
      <c r="AS185">
        <v>0</v>
      </c>
      <c r="AT185">
        <v>1</v>
      </c>
      <c r="AU185">
        <v>0</v>
      </c>
      <c r="AV185">
        <v>2</v>
      </c>
      <c r="AW185">
        <v>1</v>
      </c>
      <c r="AX185" t="s">
        <v>88</v>
      </c>
      <c r="AY185">
        <v>4</v>
      </c>
      <c r="AZ185" t="s">
        <v>97</v>
      </c>
      <c r="BA185">
        <v>0</v>
      </c>
      <c r="BB185" t="s">
        <v>126</v>
      </c>
      <c r="BC185" t="s">
        <v>119</v>
      </c>
      <c r="BD185" t="s">
        <v>92</v>
      </c>
      <c r="BE185">
        <v>1</v>
      </c>
      <c r="BF185">
        <v>308</v>
      </c>
      <c r="BG185" t="s">
        <v>88</v>
      </c>
      <c r="BH185" t="s">
        <v>95</v>
      </c>
      <c r="BI185">
        <v>0</v>
      </c>
      <c r="BJ185">
        <v>45</v>
      </c>
      <c r="BK185">
        <v>0</v>
      </c>
      <c r="BL185">
        <v>0</v>
      </c>
      <c r="BM185">
        <v>0</v>
      </c>
      <c r="BN185" t="s">
        <v>100</v>
      </c>
      <c r="BO185">
        <v>0</v>
      </c>
      <c r="BP185">
        <v>12</v>
      </c>
      <c r="BQ185">
        <v>2008</v>
      </c>
      <c r="BR185" t="s">
        <v>101</v>
      </c>
      <c r="BS185" t="s">
        <v>102</v>
      </c>
      <c r="BT185">
        <v>97000</v>
      </c>
      <c r="BU185">
        <v>0</v>
      </c>
      <c r="BV185">
        <v>0</v>
      </c>
      <c r="BW185">
        <v>4</v>
      </c>
      <c r="BX185">
        <v>3</v>
      </c>
      <c r="BY185">
        <v>2</v>
      </c>
      <c r="BZ185">
        <v>101697.51601212101</v>
      </c>
    </row>
    <row r="186" spans="1:78" x14ac:dyDescent="0.25">
      <c r="A186">
        <v>80</v>
      </c>
      <c r="B186" t="s">
        <v>74</v>
      </c>
      <c r="C186">
        <v>120</v>
      </c>
      <c r="D186">
        <v>19296</v>
      </c>
      <c r="E186" t="s">
        <v>75</v>
      </c>
      <c r="F186" t="s">
        <v>76</v>
      </c>
      <c r="G186" t="s">
        <v>77</v>
      </c>
      <c r="H186" t="s">
        <v>113</v>
      </c>
      <c r="I186" t="s">
        <v>79</v>
      </c>
      <c r="J186" t="s">
        <v>147</v>
      </c>
      <c r="K186" t="s">
        <v>132</v>
      </c>
      <c r="L186" t="s">
        <v>82</v>
      </c>
      <c r="M186" t="s">
        <v>182</v>
      </c>
      <c r="N186">
        <v>6</v>
      </c>
      <c r="O186">
        <v>5</v>
      </c>
      <c r="P186" t="s">
        <v>84</v>
      </c>
      <c r="Q186" t="s">
        <v>85</v>
      </c>
      <c r="R186" t="s">
        <v>115</v>
      </c>
      <c r="S186" t="s">
        <v>115</v>
      </c>
      <c r="T186" t="s">
        <v>109</v>
      </c>
      <c r="U186">
        <v>399</v>
      </c>
      <c r="V186" t="s">
        <v>88</v>
      </c>
      <c r="W186" t="s">
        <v>89</v>
      </c>
      <c r="X186" t="s">
        <v>88</v>
      </c>
      <c r="Y186" t="s">
        <v>90</v>
      </c>
      <c r="Z186" t="s">
        <v>165</v>
      </c>
      <c r="AA186">
        <v>672</v>
      </c>
      <c r="AB186" t="s">
        <v>91</v>
      </c>
      <c r="AC186">
        <v>690</v>
      </c>
      <c r="AD186">
        <f t="shared" si="8"/>
        <v>2</v>
      </c>
      <c r="AE186">
        <v>0</v>
      </c>
      <c r="AF186">
        <f t="shared" si="9"/>
        <v>0</v>
      </c>
      <c r="AG186">
        <f t="shared" si="10"/>
        <v>0</v>
      </c>
      <c r="AH186">
        <v>1362</v>
      </c>
      <c r="AI186" t="s">
        <v>93</v>
      </c>
      <c r="AJ186" t="s">
        <v>88</v>
      </c>
      <c r="AK186" t="s">
        <v>95</v>
      </c>
      <c r="AL186" t="s">
        <v>96</v>
      </c>
      <c r="AM186">
        <v>1382</v>
      </c>
      <c r="AN186">
        <v>0</v>
      </c>
      <c r="AO186">
        <v>0</v>
      </c>
      <c r="AP186">
        <f t="shared" si="11"/>
        <v>0</v>
      </c>
      <c r="AQ186">
        <v>1382</v>
      </c>
      <c r="AR186">
        <v>1</v>
      </c>
      <c r="AS186">
        <v>0</v>
      </c>
      <c r="AT186">
        <v>1</v>
      </c>
      <c r="AU186">
        <v>0</v>
      </c>
      <c r="AV186">
        <v>3</v>
      </c>
      <c r="AW186">
        <v>1</v>
      </c>
      <c r="AX186" t="s">
        <v>88</v>
      </c>
      <c r="AY186">
        <v>6</v>
      </c>
      <c r="AZ186" t="s">
        <v>97</v>
      </c>
      <c r="BA186">
        <v>1</v>
      </c>
      <c r="BB186" t="s">
        <v>88</v>
      </c>
      <c r="BC186" t="s">
        <v>98</v>
      </c>
      <c r="BD186" t="s">
        <v>92</v>
      </c>
      <c r="BE186">
        <v>2</v>
      </c>
      <c r="BF186">
        <v>884</v>
      </c>
      <c r="BG186" t="s">
        <v>88</v>
      </c>
      <c r="BH186" t="s">
        <v>95</v>
      </c>
      <c r="BI186">
        <v>0</v>
      </c>
      <c r="BJ186">
        <v>0</v>
      </c>
      <c r="BK186">
        <v>252</v>
      </c>
      <c r="BL186">
        <v>0</v>
      </c>
      <c r="BM186">
        <v>0</v>
      </c>
      <c r="BN186" t="s">
        <v>149</v>
      </c>
      <c r="BO186">
        <v>0</v>
      </c>
      <c r="BP186">
        <v>5</v>
      </c>
      <c r="BQ186">
        <v>2009</v>
      </c>
      <c r="BR186" t="s">
        <v>101</v>
      </c>
      <c r="BS186" t="s">
        <v>102</v>
      </c>
      <c r="BT186">
        <v>176000</v>
      </c>
      <c r="BU186">
        <v>0</v>
      </c>
      <c r="BV186">
        <v>0</v>
      </c>
      <c r="BW186">
        <v>4</v>
      </c>
      <c r="BX186">
        <v>4</v>
      </c>
      <c r="BY186">
        <v>2</v>
      </c>
      <c r="BZ186">
        <v>173842.926298637</v>
      </c>
    </row>
    <row r="187" spans="1:78" x14ac:dyDescent="0.25">
      <c r="A187">
        <v>60</v>
      </c>
      <c r="B187" t="s">
        <v>74</v>
      </c>
      <c r="C187">
        <v>69</v>
      </c>
      <c r="D187">
        <v>9588</v>
      </c>
      <c r="E187" t="s">
        <v>75</v>
      </c>
      <c r="F187" t="s">
        <v>103</v>
      </c>
      <c r="G187" t="s">
        <v>77</v>
      </c>
      <c r="H187" t="s">
        <v>104</v>
      </c>
      <c r="I187" t="s">
        <v>79</v>
      </c>
      <c r="J187" t="s">
        <v>105</v>
      </c>
      <c r="K187" t="s">
        <v>106</v>
      </c>
      <c r="L187" t="s">
        <v>82</v>
      </c>
      <c r="M187" t="s">
        <v>107</v>
      </c>
      <c r="N187">
        <v>8</v>
      </c>
      <c r="O187">
        <v>5</v>
      </c>
      <c r="P187" t="s">
        <v>84</v>
      </c>
      <c r="Q187" t="s">
        <v>85</v>
      </c>
      <c r="R187" t="s">
        <v>190</v>
      </c>
      <c r="S187" t="s">
        <v>191</v>
      </c>
      <c r="T187" t="s">
        <v>129</v>
      </c>
      <c r="U187">
        <v>270</v>
      </c>
      <c r="V187" t="s">
        <v>90</v>
      </c>
      <c r="W187" t="s">
        <v>110</v>
      </c>
      <c r="X187" t="s">
        <v>94</v>
      </c>
      <c r="Y187" t="s">
        <v>118</v>
      </c>
      <c r="Z187" t="s">
        <v>92</v>
      </c>
      <c r="AA187">
        <v>0</v>
      </c>
      <c r="AB187" t="s">
        <v>92</v>
      </c>
      <c r="AC187">
        <v>0</v>
      </c>
      <c r="AD187">
        <f t="shared" si="8"/>
        <v>1</v>
      </c>
      <c r="AE187">
        <v>1482</v>
      </c>
      <c r="AF187">
        <f t="shared" si="9"/>
        <v>1200</v>
      </c>
      <c r="AG187">
        <f t="shared" si="10"/>
        <v>1</v>
      </c>
      <c r="AH187">
        <v>1482</v>
      </c>
      <c r="AI187" t="s">
        <v>93</v>
      </c>
      <c r="AJ187" t="s">
        <v>94</v>
      </c>
      <c r="AK187" t="s">
        <v>95</v>
      </c>
      <c r="AL187" t="s">
        <v>96</v>
      </c>
      <c r="AM187">
        <v>1482</v>
      </c>
      <c r="AN187">
        <v>1092</v>
      </c>
      <c r="AO187">
        <v>0</v>
      </c>
      <c r="AP187">
        <f t="shared" si="11"/>
        <v>0</v>
      </c>
      <c r="AQ187">
        <v>2574</v>
      </c>
      <c r="AR187">
        <v>0</v>
      </c>
      <c r="AS187">
        <v>0</v>
      </c>
      <c r="AT187">
        <v>2</v>
      </c>
      <c r="AU187">
        <v>1</v>
      </c>
      <c r="AV187">
        <v>3</v>
      </c>
      <c r="AW187">
        <v>1</v>
      </c>
      <c r="AX187" t="s">
        <v>94</v>
      </c>
      <c r="AY187">
        <v>10</v>
      </c>
      <c r="AZ187" t="s">
        <v>97</v>
      </c>
      <c r="BA187">
        <v>1</v>
      </c>
      <c r="BB187" t="s">
        <v>90</v>
      </c>
      <c r="BC187" t="s">
        <v>139</v>
      </c>
      <c r="BD187" t="s">
        <v>140</v>
      </c>
      <c r="BE187">
        <v>3</v>
      </c>
      <c r="BF187">
        <v>868</v>
      </c>
      <c r="BG187" t="s">
        <v>88</v>
      </c>
      <c r="BH187" t="s">
        <v>95</v>
      </c>
      <c r="BI187">
        <v>0</v>
      </c>
      <c r="BJ187">
        <v>148</v>
      </c>
      <c r="BK187">
        <v>0</v>
      </c>
      <c r="BL187">
        <v>0</v>
      </c>
      <c r="BM187">
        <v>0</v>
      </c>
      <c r="BN187" t="s">
        <v>100</v>
      </c>
      <c r="BO187">
        <v>0</v>
      </c>
      <c r="BP187">
        <v>11</v>
      </c>
      <c r="BQ187">
        <v>2007</v>
      </c>
      <c r="BR187" t="s">
        <v>141</v>
      </c>
      <c r="BS187" t="s">
        <v>142</v>
      </c>
      <c r="BT187">
        <v>276000</v>
      </c>
      <c r="BU187">
        <v>0</v>
      </c>
      <c r="BV187">
        <v>0</v>
      </c>
      <c r="BW187">
        <v>6</v>
      </c>
      <c r="BX187">
        <v>5</v>
      </c>
      <c r="BY187">
        <v>4</v>
      </c>
      <c r="BZ187">
        <v>292567.02541342401</v>
      </c>
    </row>
    <row r="188" spans="1:78" x14ac:dyDescent="0.25">
      <c r="A188">
        <v>80</v>
      </c>
      <c r="B188" t="s">
        <v>74</v>
      </c>
      <c r="C188">
        <v>88</v>
      </c>
      <c r="D188">
        <v>8471</v>
      </c>
      <c r="E188" t="s">
        <v>75</v>
      </c>
      <c r="F188" t="s">
        <v>103</v>
      </c>
      <c r="G188" t="s">
        <v>77</v>
      </c>
      <c r="H188" t="s">
        <v>113</v>
      </c>
      <c r="I188" t="s">
        <v>79</v>
      </c>
      <c r="J188" t="s">
        <v>144</v>
      </c>
      <c r="K188" t="s">
        <v>106</v>
      </c>
      <c r="L188" t="s">
        <v>82</v>
      </c>
      <c r="M188" t="s">
        <v>182</v>
      </c>
      <c r="N188">
        <v>6</v>
      </c>
      <c r="O188">
        <v>7</v>
      </c>
      <c r="P188" t="s">
        <v>84</v>
      </c>
      <c r="Q188" t="s">
        <v>85</v>
      </c>
      <c r="R188" t="s">
        <v>145</v>
      </c>
      <c r="S188" t="s">
        <v>146</v>
      </c>
      <c r="T188" t="s">
        <v>109</v>
      </c>
      <c r="U188">
        <v>46</v>
      </c>
      <c r="V188" t="s">
        <v>88</v>
      </c>
      <c r="W188" t="s">
        <v>89</v>
      </c>
      <c r="X188" t="s">
        <v>90</v>
      </c>
      <c r="Y188" t="s">
        <v>122</v>
      </c>
      <c r="Z188" t="s">
        <v>91</v>
      </c>
      <c r="AA188">
        <v>506</v>
      </c>
      <c r="AB188" t="s">
        <v>92</v>
      </c>
      <c r="AC188">
        <v>0</v>
      </c>
      <c r="AD188">
        <f t="shared" si="8"/>
        <v>1</v>
      </c>
      <c r="AE188">
        <v>0</v>
      </c>
      <c r="AF188">
        <f t="shared" si="9"/>
        <v>0</v>
      </c>
      <c r="AG188">
        <f t="shared" si="10"/>
        <v>0</v>
      </c>
      <c r="AH188">
        <v>506</v>
      </c>
      <c r="AI188" t="s">
        <v>93</v>
      </c>
      <c r="AJ188" t="s">
        <v>88</v>
      </c>
      <c r="AK188" t="s">
        <v>95</v>
      </c>
      <c r="AL188" t="s">
        <v>96</v>
      </c>
      <c r="AM188">
        <v>1212</v>
      </c>
      <c r="AN188">
        <v>0</v>
      </c>
      <c r="AO188">
        <v>0</v>
      </c>
      <c r="AP188">
        <f t="shared" si="11"/>
        <v>0</v>
      </c>
      <c r="AQ188">
        <v>1212</v>
      </c>
      <c r="AR188">
        <v>1</v>
      </c>
      <c r="AS188">
        <v>0</v>
      </c>
      <c r="AT188">
        <v>1</v>
      </c>
      <c r="AU188">
        <v>0</v>
      </c>
      <c r="AV188">
        <v>3</v>
      </c>
      <c r="AW188">
        <v>1</v>
      </c>
      <c r="AX188" t="s">
        <v>88</v>
      </c>
      <c r="AY188">
        <v>6</v>
      </c>
      <c r="AZ188" t="s">
        <v>97</v>
      </c>
      <c r="BA188">
        <v>1</v>
      </c>
      <c r="BB188" t="s">
        <v>88</v>
      </c>
      <c r="BC188" t="s">
        <v>98</v>
      </c>
      <c r="BD188" t="s">
        <v>92</v>
      </c>
      <c r="BE188">
        <v>2</v>
      </c>
      <c r="BF188">
        <v>492</v>
      </c>
      <c r="BG188" t="s">
        <v>88</v>
      </c>
      <c r="BH188" t="s">
        <v>95</v>
      </c>
      <c r="BI188">
        <v>292</v>
      </c>
      <c r="BJ188">
        <v>12</v>
      </c>
      <c r="BK188">
        <v>0</v>
      </c>
      <c r="BL188">
        <v>0</v>
      </c>
      <c r="BM188">
        <v>0</v>
      </c>
      <c r="BN188" t="s">
        <v>149</v>
      </c>
      <c r="BO188">
        <v>0</v>
      </c>
      <c r="BP188">
        <v>7</v>
      </c>
      <c r="BQ188">
        <v>2006</v>
      </c>
      <c r="BR188" t="s">
        <v>101</v>
      </c>
      <c r="BS188" t="s">
        <v>102</v>
      </c>
      <c r="BT188">
        <v>151000</v>
      </c>
      <c r="BU188">
        <v>0</v>
      </c>
      <c r="BV188">
        <v>0</v>
      </c>
      <c r="BW188">
        <v>5</v>
      </c>
      <c r="BX188">
        <v>4</v>
      </c>
      <c r="BY188">
        <v>3</v>
      </c>
      <c r="BZ188">
        <v>154990.14071800699</v>
      </c>
    </row>
    <row r="189" spans="1:78" x14ac:dyDescent="0.25">
      <c r="A189">
        <v>50</v>
      </c>
      <c r="B189" t="s">
        <v>130</v>
      </c>
      <c r="C189">
        <v>50</v>
      </c>
      <c r="D189">
        <v>5500</v>
      </c>
      <c r="E189" t="s">
        <v>75</v>
      </c>
      <c r="F189" t="s">
        <v>76</v>
      </c>
      <c r="G189" t="s">
        <v>77</v>
      </c>
      <c r="H189" t="s">
        <v>113</v>
      </c>
      <c r="I189" t="s">
        <v>79</v>
      </c>
      <c r="J189" t="s">
        <v>131</v>
      </c>
      <c r="K189" t="s">
        <v>106</v>
      </c>
      <c r="L189" t="s">
        <v>82</v>
      </c>
      <c r="M189" t="s">
        <v>124</v>
      </c>
      <c r="N189">
        <v>5</v>
      </c>
      <c r="O189">
        <v>7</v>
      </c>
      <c r="P189" t="s">
        <v>84</v>
      </c>
      <c r="Q189" t="s">
        <v>85</v>
      </c>
      <c r="R189" t="s">
        <v>115</v>
      </c>
      <c r="S189" t="s">
        <v>115</v>
      </c>
      <c r="T189" t="s">
        <v>87</v>
      </c>
      <c r="U189">
        <v>0</v>
      </c>
      <c r="V189" t="s">
        <v>88</v>
      </c>
      <c r="W189" t="s">
        <v>117</v>
      </c>
      <c r="X189" t="s">
        <v>88</v>
      </c>
      <c r="Y189" t="s">
        <v>118</v>
      </c>
      <c r="Z189" t="s">
        <v>173</v>
      </c>
      <c r="AA189">
        <v>234</v>
      </c>
      <c r="AB189" t="s">
        <v>91</v>
      </c>
      <c r="AC189">
        <v>692</v>
      </c>
      <c r="AD189">
        <f t="shared" si="8"/>
        <v>2</v>
      </c>
      <c r="AE189">
        <v>0</v>
      </c>
      <c r="AF189">
        <f t="shared" si="9"/>
        <v>0</v>
      </c>
      <c r="AG189">
        <f t="shared" si="10"/>
        <v>0</v>
      </c>
      <c r="AH189">
        <v>926</v>
      </c>
      <c r="AI189" t="s">
        <v>93</v>
      </c>
      <c r="AJ189" t="s">
        <v>88</v>
      </c>
      <c r="AK189" t="s">
        <v>95</v>
      </c>
      <c r="AL189" t="s">
        <v>96</v>
      </c>
      <c r="AM189">
        <v>926</v>
      </c>
      <c r="AN189">
        <v>0</v>
      </c>
      <c r="AO189">
        <v>390</v>
      </c>
      <c r="AP189">
        <f t="shared" si="11"/>
        <v>0.29635258358662614</v>
      </c>
      <c r="AQ189">
        <v>1316</v>
      </c>
      <c r="AR189">
        <v>1</v>
      </c>
      <c r="AS189">
        <v>0</v>
      </c>
      <c r="AT189">
        <v>1</v>
      </c>
      <c r="AU189">
        <v>0</v>
      </c>
      <c r="AV189">
        <v>3</v>
      </c>
      <c r="AW189">
        <v>1</v>
      </c>
      <c r="AX189" t="s">
        <v>88</v>
      </c>
      <c r="AY189">
        <v>6</v>
      </c>
      <c r="AZ189" t="s">
        <v>97</v>
      </c>
      <c r="BA189">
        <v>0</v>
      </c>
      <c r="BB189" t="s">
        <v>126</v>
      </c>
      <c r="BC189" t="s">
        <v>119</v>
      </c>
      <c r="BD189" t="s">
        <v>92</v>
      </c>
      <c r="BE189">
        <v>2</v>
      </c>
      <c r="BF189">
        <v>484</v>
      </c>
      <c r="BG189" t="s">
        <v>88</v>
      </c>
      <c r="BH189" t="s">
        <v>95</v>
      </c>
      <c r="BI189">
        <v>0</v>
      </c>
      <c r="BJ189">
        <v>0</v>
      </c>
      <c r="BK189">
        <v>0</v>
      </c>
      <c r="BL189">
        <v>0</v>
      </c>
      <c r="BM189">
        <v>0</v>
      </c>
      <c r="BN189" t="s">
        <v>100</v>
      </c>
      <c r="BO189">
        <v>0</v>
      </c>
      <c r="BP189">
        <v>4</v>
      </c>
      <c r="BQ189">
        <v>2010</v>
      </c>
      <c r="BR189" t="s">
        <v>101</v>
      </c>
      <c r="BS189" t="s">
        <v>102</v>
      </c>
      <c r="BT189">
        <v>130000</v>
      </c>
      <c r="BU189">
        <v>0</v>
      </c>
      <c r="BV189">
        <v>0</v>
      </c>
      <c r="BW189">
        <v>3</v>
      </c>
      <c r="BX189">
        <v>3</v>
      </c>
      <c r="BY189">
        <v>4</v>
      </c>
      <c r="BZ189">
        <v>125935.385415615</v>
      </c>
    </row>
    <row r="190" spans="1:78" x14ac:dyDescent="0.25">
      <c r="A190">
        <v>20</v>
      </c>
      <c r="B190" t="s">
        <v>74</v>
      </c>
      <c r="C190">
        <v>78</v>
      </c>
      <c r="D190">
        <v>12090</v>
      </c>
      <c r="E190" t="s">
        <v>75</v>
      </c>
      <c r="F190" t="s">
        <v>103</v>
      </c>
      <c r="G190" t="s">
        <v>77</v>
      </c>
      <c r="H190" t="s">
        <v>104</v>
      </c>
      <c r="I190" t="s">
        <v>79</v>
      </c>
      <c r="J190" t="s">
        <v>199</v>
      </c>
      <c r="K190" t="s">
        <v>106</v>
      </c>
      <c r="L190" t="s">
        <v>82</v>
      </c>
      <c r="M190" t="s">
        <v>83</v>
      </c>
      <c r="N190">
        <v>6</v>
      </c>
      <c r="O190">
        <v>6</v>
      </c>
      <c r="P190" t="s">
        <v>84</v>
      </c>
      <c r="Q190" t="s">
        <v>85</v>
      </c>
      <c r="R190" t="s">
        <v>86</v>
      </c>
      <c r="S190" t="s">
        <v>86</v>
      </c>
      <c r="T190" t="s">
        <v>109</v>
      </c>
      <c r="U190">
        <v>210</v>
      </c>
      <c r="V190" t="s">
        <v>88</v>
      </c>
      <c r="W190" t="s">
        <v>89</v>
      </c>
      <c r="X190" t="s">
        <v>90</v>
      </c>
      <c r="Y190" t="s">
        <v>118</v>
      </c>
      <c r="Z190" t="s">
        <v>112</v>
      </c>
      <c r="AA190">
        <v>588</v>
      </c>
      <c r="AB190" t="s">
        <v>173</v>
      </c>
      <c r="AC190">
        <v>228</v>
      </c>
      <c r="AD190">
        <f t="shared" si="8"/>
        <v>2</v>
      </c>
      <c r="AE190">
        <v>606</v>
      </c>
      <c r="AF190">
        <f t="shared" si="9"/>
        <v>0.74</v>
      </c>
      <c r="AG190">
        <f t="shared" si="10"/>
        <v>0.43</v>
      </c>
      <c r="AH190">
        <v>1422</v>
      </c>
      <c r="AI190" t="s">
        <v>93</v>
      </c>
      <c r="AJ190" t="s">
        <v>88</v>
      </c>
      <c r="AK190" t="s">
        <v>95</v>
      </c>
      <c r="AL190" t="s">
        <v>96</v>
      </c>
      <c r="AM190">
        <v>1422</v>
      </c>
      <c r="AN190">
        <v>0</v>
      </c>
      <c r="AO190">
        <v>0</v>
      </c>
      <c r="AP190">
        <f t="shared" si="11"/>
        <v>0</v>
      </c>
      <c r="AQ190">
        <v>1422</v>
      </c>
      <c r="AR190">
        <v>0</v>
      </c>
      <c r="AS190">
        <v>0</v>
      </c>
      <c r="AT190">
        <v>2</v>
      </c>
      <c r="AU190">
        <v>0</v>
      </c>
      <c r="AV190">
        <v>3</v>
      </c>
      <c r="AW190">
        <v>1</v>
      </c>
      <c r="AX190" t="s">
        <v>90</v>
      </c>
      <c r="AY190">
        <v>7</v>
      </c>
      <c r="AZ190" t="s">
        <v>97</v>
      </c>
      <c r="BA190">
        <v>1</v>
      </c>
      <c r="BB190" t="s">
        <v>88</v>
      </c>
      <c r="BC190" t="s">
        <v>98</v>
      </c>
      <c r="BD190" t="s">
        <v>140</v>
      </c>
      <c r="BE190">
        <v>2</v>
      </c>
      <c r="BF190">
        <v>576</v>
      </c>
      <c r="BG190" t="s">
        <v>88</v>
      </c>
      <c r="BH190" t="s">
        <v>95</v>
      </c>
      <c r="BI190">
        <v>276</v>
      </c>
      <c r="BJ190">
        <v>0</v>
      </c>
      <c r="BK190">
        <v>0</v>
      </c>
      <c r="BL190">
        <v>0</v>
      </c>
      <c r="BM190">
        <v>0</v>
      </c>
      <c r="BN190" t="s">
        <v>153</v>
      </c>
      <c r="BO190">
        <v>0</v>
      </c>
      <c r="BP190">
        <v>6</v>
      </c>
      <c r="BQ190">
        <v>2008</v>
      </c>
      <c r="BR190" t="s">
        <v>101</v>
      </c>
      <c r="BS190" t="s">
        <v>102</v>
      </c>
      <c r="BT190">
        <v>175500</v>
      </c>
      <c r="BU190">
        <v>0</v>
      </c>
      <c r="BV190">
        <v>0</v>
      </c>
      <c r="BW190">
        <v>5</v>
      </c>
      <c r="BX190">
        <v>4</v>
      </c>
      <c r="BY190">
        <v>3</v>
      </c>
      <c r="BZ190">
        <v>177684.847690094</v>
      </c>
    </row>
    <row r="191" spans="1:78" x14ac:dyDescent="0.25">
      <c r="A191">
        <v>60</v>
      </c>
      <c r="B191" t="s">
        <v>74</v>
      </c>
      <c r="C191">
        <v>70</v>
      </c>
      <c r="D191">
        <v>11207</v>
      </c>
      <c r="E191" t="s">
        <v>75</v>
      </c>
      <c r="F191" t="s">
        <v>103</v>
      </c>
      <c r="G191" t="s">
        <v>184</v>
      </c>
      <c r="H191" t="s">
        <v>78</v>
      </c>
      <c r="I191" t="s">
        <v>79</v>
      </c>
      <c r="J191" t="s">
        <v>177</v>
      </c>
      <c r="K191" t="s">
        <v>106</v>
      </c>
      <c r="L191" t="s">
        <v>82</v>
      </c>
      <c r="M191" t="s">
        <v>107</v>
      </c>
      <c r="N191">
        <v>6</v>
      </c>
      <c r="O191">
        <v>5</v>
      </c>
      <c r="P191" t="s">
        <v>84</v>
      </c>
      <c r="Q191" t="s">
        <v>85</v>
      </c>
      <c r="R191" t="s">
        <v>108</v>
      </c>
      <c r="S191" t="s">
        <v>108</v>
      </c>
      <c r="T191" t="s">
        <v>87</v>
      </c>
      <c r="U191">
        <v>0</v>
      </c>
      <c r="V191" t="s">
        <v>88</v>
      </c>
      <c r="W191" t="s">
        <v>110</v>
      </c>
      <c r="X191" t="s">
        <v>90</v>
      </c>
      <c r="Y191" t="s">
        <v>122</v>
      </c>
      <c r="Z191" t="s">
        <v>112</v>
      </c>
      <c r="AA191">
        <v>714</v>
      </c>
      <c r="AB191" t="s">
        <v>92</v>
      </c>
      <c r="AC191">
        <v>0</v>
      </c>
      <c r="AD191">
        <f t="shared" si="8"/>
        <v>1</v>
      </c>
      <c r="AE191">
        <v>88</v>
      </c>
      <c r="AF191">
        <f t="shared" si="9"/>
        <v>0.12</v>
      </c>
      <c r="AG191">
        <f t="shared" si="10"/>
        <v>0.11</v>
      </c>
      <c r="AH191">
        <v>802</v>
      </c>
      <c r="AI191" t="s">
        <v>93</v>
      </c>
      <c r="AJ191" t="s">
        <v>90</v>
      </c>
      <c r="AK191" t="s">
        <v>95</v>
      </c>
      <c r="AL191" t="s">
        <v>96</v>
      </c>
      <c r="AM191">
        <v>802</v>
      </c>
      <c r="AN191">
        <v>709</v>
      </c>
      <c r="AO191">
        <v>0</v>
      </c>
      <c r="AP191">
        <f t="shared" si="11"/>
        <v>0</v>
      </c>
      <c r="AQ191">
        <v>1511</v>
      </c>
      <c r="AR191">
        <v>1</v>
      </c>
      <c r="AS191">
        <v>0</v>
      </c>
      <c r="AT191">
        <v>2</v>
      </c>
      <c r="AU191">
        <v>1</v>
      </c>
      <c r="AV191">
        <v>3</v>
      </c>
      <c r="AW191">
        <v>1</v>
      </c>
      <c r="AX191" t="s">
        <v>88</v>
      </c>
      <c r="AY191">
        <v>8</v>
      </c>
      <c r="AZ191" t="s">
        <v>97</v>
      </c>
      <c r="BA191">
        <v>1</v>
      </c>
      <c r="BB191" t="s">
        <v>88</v>
      </c>
      <c r="BC191" t="s">
        <v>98</v>
      </c>
      <c r="BD191" t="s">
        <v>140</v>
      </c>
      <c r="BE191">
        <v>2</v>
      </c>
      <c r="BF191">
        <v>413</v>
      </c>
      <c r="BG191" t="s">
        <v>88</v>
      </c>
      <c r="BH191" t="s">
        <v>95</v>
      </c>
      <c r="BI191">
        <v>95</v>
      </c>
      <c r="BJ191">
        <v>75</v>
      </c>
      <c r="BK191">
        <v>0</v>
      </c>
      <c r="BL191">
        <v>0</v>
      </c>
      <c r="BM191">
        <v>0</v>
      </c>
      <c r="BN191" t="s">
        <v>100</v>
      </c>
      <c r="BO191">
        <v>0</v>
      </c>
      <c r="BP191">
        <v>6</v>
      </c>
      <c r="BQ191">
        <v>2006</v>
      </c>
      <c r="BR191" t="s">
        <v>101</v>
      </c>
      <c r="BS191" t="s">
        <v>102</v>
      </c>
      <c r="BT191">
        <v>185000</v>
      </c>
      <c r="BU191">
        <v>0</v>
      </c>
      <c r="BV191">
        <v>0</v>
      </c>
      <c r="BW191">
        <v>5</v>
      </c>
      <c r="BX191">
        <v>4</v>
      </c>
      <c r="BY191">
        <v>3</v>
      </c>
      <c r="BZ191">
        <v>181999.01469741701</v>
      </c>
    </row>
    <row r="192" spans="1:78" x14ac:dyDescent="0.25">
      <c r="A192">
        <v>75</v>
      </c>
      <c r="B192" t="s">
        <v>74</v>
      </c>
      <c r="C192">
        <v>60</v>
      </c>
      <c r="D192">
        <v>8400</v>
      </c>
      <c r="E192" t="s">
        <v>75</v>
      </c>
      <c r="F192" t="s">
        <v>76</v>
      </c>
      <c r="G192" t="s">
        <v>162</v>
      </c>
      <c r="H192" t="s">
        <v>104</v>
      </c>
      <c r="I192" t="s">
        <v>178</v>
      </c>
      <c r="J192" t="s">
        <v>220</v>
      </c>
      <c r="K192" t="s">
        <v>106</v>
      </c>
      <c r="L192" t="s">
        <v>82</v>
      </c>
      <c r="M192" t="s">
        <v>211</v>
      </c>
      <c r="N192">
        <v>5</v>
      </c>
      <c r="O192">
        <v>8</v>
      </c>
      <c r="P192" t="s">
        <v>84</v>
      </c>
      <c r="Q192" t="s">
        <v>85</v>
      </c>
      <c r="R192" t="s">
        <v>115</v>
      </c>
      <c r="S192" t="s">
        <v>115</v>
      </c>
      <c r="T192" t="s">
        <v>87</v>
      </c>
      <c r="U192">
        <v>0</v>
      </c>
      <c r="V192" t="s">
        <v>88</v>
      </c>
      <c r="W192" t="s">
        <v>110</v>
      </c>
      <c r="X192" t="s">
        <v>88</v>
      </c>
      <c r="Y192" t="s">
        <v>118</v>
      </c>
      <c r="Z192" t="s">
        <v>173</v>
      </c>
      <c r="AA192">
        <v>378</v>
      </c>
      <c r="AB192" t="s">
        <v>92</v>
      </c>
      <c r="AC192">
        <v>0</v>
      </c>
      <c r="AD192">
        <f t="shared" si="8"/>
        <v>1</v>
      </c>
      <c r="AE192">
        <v>342</v>
      </c>
      <c r="AF192">
        <f t="shared" si="9"/>
        <v>0.9</v>
      </c>
      <c r="AG192">
        <f t="shared" si="10"/>
        <v>0.48</v>
      </c>
      <c r="AH192">
        <v>720</v>
      </c>
      <c r="AI192" t="s">
        <v>93</v>
      </c>
      <c r="AJ192" t="s">
        <v>94</v>
      </c>
      <c r="AK192" t="s">
        <v>95</v>
      </c>
      <c r="AL192" t="s">
        <v>96</v>
      </c>
      <c r="AM192">
        <v>1052</v>
      </c>
      <c r="AN192">
        <v>720</v>
      </c>
      <c r="AO192">
        <v>420</v>
      </c>
      <c r="AP192">
        <f t="shared" si="11"/>
        <v>0.19160583941605838</v>
      </c>
      <c r="AQ192">
        <v>2192</v>
      </c>
      <c r="AR192">
        <v>0</v>
      </c>
      <c r="AS192">
        <v>0</v>
      </c>
      <c r="AT192">
        <v>2</v>
      </c>
      <c r="AU192">
        <v>1</v>
      </c>
      <c r="AV192">
        <v>4</v>
      </c>
      <c r="AW192">
        <v>1</v>
      </c>
      <c r="AX192" t="s">
        <v>90</v>
      </c>
      <c r="AY192">
        <v>8</v>
      </c>
      <c r="AZ192" t="s">
        <v>97</v>
      </c>
      <c r="BA192">
        <v>1</v>
      </c>
      <c r="BB192" t="s">
        <v>90</v>
      </c>
      <c r="BC192" t="s">
        <v>119</v>
      </c>
      <c r="BD192" t="s">
        <v>92</v>
      </c>
      <c r="BE192">
        <v>1</v>
      </c>
      <c r="BF192">
        <v>240</v>
      </c>
      <c r="BG192" t="s">
        <v>88</v>
      </c>
      <c r="BH192" t="s">
        <v>95</v>
      </c>
      <c r="BI192">
        <v>262</v>
      </c>
      <c r="BJ192">
        <v>24</v>
      </c>
      <c r="BK192">
        <v>0</v>
      </c>
      <c r="BL192">
        <v>0</v>
      </c>
      <c r="BM192">
        <v>0</v>
      </c>
      <c r="BN192" t="s">
        <v>100</v>
      </c>
      <c r="BO192">
        <v>0</v>
      </c>
      <c r="BP192">
        <v>7</v>
      </c>
      <c r="BQ192">
        <v>2008</v>
      </c>
      <c r="BR192" t="s">
        <v>101</v>
      </c>
      <c r="BS192" t="s">
        <v>102</v>
      </c>
      <c r="BT192">
        <v>179500</v>
      </c>
      <c r="BU192">
        <v>0</v>
      </c>
      <c r="BV192">
        <v>0</v>
      </c>
      <c r="BW192">
        <v>3</v>
      </c>
      <c r="BX192">
        <v>2</v>
      </c>
      <c r="BY192">
        <v>3</v>
      </c>
      <c r="BZ192">
        <v>181143.08343777401</v>
      </c>
    </row>
    <row r="193" spans="1:78" x14ac:dyDescent="0.25">
      <c r="A193">
        <v>60</v>
      </c>
      <c r="B193" t="s">
        <v>174</v>
      </c>
      <c r="C193">
        <v>84</v>
      </c>
      <c r="D193">
        <v>10728</v>
      </c>
      <c r="E193" t="s">
        <v>75</v>
      </c>
      <c r="F193" t="s">
        <v>76</v>
      </c>
      <c r="G193" t="s">
        <v>77</v>
      </c>
      <c r="H193" t="s">
        <v>104</v>
      </c>
      <c r="I193" t="s">
        <v>79</v>
      </c>
      <c r="J193" t="s">
        <v>128</v>
      </c>
      <c r="K193" t="s">
        <v>106</v>
      </c>
      <c r="L193" t="s">
        <v>82</v>
      </c>
      <c r="M193" t="s">
        <v>107</v>
      </c>
      <c r="N193">
        <v>8</v>
      </c>
      <c r="O193">
        <v>5</v>
      </c>
      <c r="P193" t="s">
        <v>84</v>
      </c>
      <c r="Q193" t="s">
        <v>85</v>
      </c>
      <c r="R193" t="s">
        <v>108</v>
      </c>
      <c r="S193" t="s">
        <v>108</v>
      </c>
      <c r="T193" t="s">
        <v>87</v>
      </c>
      <c r="U193">
        <v>0</v>
      </c>
      <c r="V193" t="s">
        <v>90</v>
      </c>
      <c r="W193" t="s">
        <v>110</v>
      </c>
      <c r="X193" t="s">
        <v>90</v>
      </c>
      <c r="Y193" t="s">
        <v>111</v>
      </c>
      <c r="Z193" t="s">
        <v>92</v>
      </c>
      <c r="AA193">
        <v>0</v>
      </c>
      <c r="AB193" t="s">
        <v>92</v>
      </c>
      <c r="AC193">
        <v>0</v>
      </c>
      <c r="AD193">
        <f t="shared" si="8"/>
        <v>1</v>
      </c>
      <c r="AE193">
        <v>1095</v>
      </c>
      <c r="AF193">
        <f t="shared" si="9"/>
        <v>1200</v>
      </c>
      <c r="AG193">
        <f t="shared" si="10"/>
        <v>1</v>
      </c>
      <c r="AH193">
        <v>1095</v>
      </c>
      <c r="AI193" t="s">
        <v>93</v>
      </c>
      <c r="AJ193" t="s">
        <v>90</v>
      </c>
      <c r="AK193" t="s">
        <v>95</v>
      </c>
      <c r="AL193" t="s">
        <v>96</v>
      </c>
      <c r="AM193">
        <v>1095</v>
      </c>
      <c r="AN193">
        <v>844</v>
      </c>
      <c r="AO193">
        <v>0</v>
      </c>
      <c r="AP193">
        <f t="shared" si="11"/>
        <v>0</v>
      </c>
      <c r="AQ193">
        <v>1939</v>
      </c>
      <c r="AR193">
        <v>0</v>
      </c>
      <c r="AS193">
        <v>0</v>
      </c>
      <c r="AT193">
        <v>2</v>
      </c>
      <c r="AU193">
        <v>1</v>
      </c>
      <c r="AV193">
        <v>3</v>
      </c>
      <c r="AW193">
        <v>1</v>
      </c>
      <c r="AX193" t="s">
        <v>90</v>
      </c>
      <c r="AY193">
        <v>8</v>
      </c>
      <c r="AZ193" t="s">
        <v>97</v>
      </c>
      <c r="BA193">
        <v>1</v>
      </c>
      <c r="BB193" t="s">
        <v>90</v>
      </c>
      <c r="BC193" t="s">
        <v>98</v>
      </c>
      <c r="BD193" t="s">
        <v>99</v>
      </c>
      <c r="BE193">
        <v>3</v>
      </c>
      <c r="BF193">
        <v>1053</v>
      </c>
      <c r="BG193" t="s">
        <v>88</v>
      </c>
      <c r="BH193" t="s">
        <v>95</v>
      </c>
      <c r="BI193">
        <v>192</v>
      </c>
      <c r="BJ193">
        <v>51</v>
      </c>
      <c r="BK193">
        <v>0</v>
      </c>
      <c r="BL193">
        <v>0</v>
      </c>
      <c r="BM193">
        <v>0</v>
      </c>
      <c r="BN193" t="s">
        <v>100</v>
      </c>
      <c r="BO193">
        <v>0</v>
      </c>
      <c r="BP193">
        <v>8</v>
      </c>
      <c r="BQ193">
        <v>2006</v>
      </c>
      <c r="BR193" t="s">
        <v>141</v>
      </c>
      <c r="BS193" t="s">
        <v>142</v>
      </c>
      <c r="BT193">
        <v>266000</v>
      </c>
      <c r="BU193">
        <v>0</v>
      </c>
      <c r="BV193">
        <v>0</v>
      </c>
      <c r="BW193">
        <v>6</v>
      </c>
      <c r="BX193">
        <v>5</v>
      </c>
      <c r="BY193">
        <v>4</v>
      </c>
      <c r="BZ193">
        <v>263443.474129182</v>
      </c>
    </row>
    <row r="194" spans="1:78" x14ac:dyDescent="0.25">
      <c r="A194">
        <v>60</v>
      </c>
      <c r="B194" t="s">
        <v>74</v>
      </c>
      <c r="C194">
        <v>92</v>
      </c>
      <c r="D194">
        <v>11764</v>
      </c>
      <c r="E194" t="s">
        <v>75</v>
      </c>
      <c r="F194" t="s">
        <v>103</v>
      </c>
      <c r="G194" t="s">
        <v>77</v>
      </c>
      <c r="H194" t="s">
        <v>154</v>
      </c>
      <c r="I194" t="s">
        <v>79</v>
      </c>
      <c r="J194" t="s">
        <v>121</v>
      </c>
      <c r="K194" t="s">
        <v>106</v>
      </c>
      <c r="L194" t="s">
        <v>82</v>
      </c>
      <c r="M194" t="s">
        <v>107</v>
      </c>
      <c r="N194">
        <v>8</v>
      </c>
      <c r="O194">
        <v>7</v>
      </c>
      <c r="P194" t="s">
        <v>84</v>
      </c>
      <c r="Q194" t="s">
        <v>85</v>
      </c>
      <c r="R194" t="s">
        <v>108</v>
      </c>
      <c r="S194" t="s">
        <v>108</v>
      </c>
      <c r="T194" t="s">
        <v>109</v>
      </c>
      <c r="U194">
        <v>348</v>
      </c>
      <c r="V194" t="s">
        <v>90</v>
      </c>
      <c r="W194" t="s">
        <v>110</v>
      </c>
      <c r="X194" t="s">
        <v>90</v>
      </c>
      <c r="Y194" t="s">
        <v>118</v>
      </c>
      <c r="Z194" t="s">
        <v>112</v>
      </c>
      <c r="AA194">
        <v>524</v>
      </c>
      <c r="AB194" t="s">
        <v>92</v>
      </c>
      <c r="AC194">
        <v>0</v>
      </c>
      <c r="AD194">
        <f t="shared" si="8"/>
        <v>1</v>
      </c>
      <c r="AE194">
        <v>628</v>
      </c>
      <c r="AF194">
        <f t="shared" si="9"/>
        <v>1.2</v>
      </c>
      <c r="AG194">
        <f t="shared" si="10"/>
        <v>0.55000000000000004</v>
      </c>
      <c r="AH194">
        <v>1152</v>
      </c>
      <c r="AI194" t="s">
        <v>93</v>
      </c>
      <c r="AJ194" t="s">
        <v>94</v>
      </c>
      <c r="AK194" t="s">
        <v>95</v>
      </c>
      <c r="AL194" t="s">
        <v>96</v>
      </c>
      <c r="AM194">
        <v>1164</v>
      </c>
      <c r="AN194">
        <v>1106</v>
      </c>
      <c r="AO194">
        <v>0</v>
      </c>
      <c r="AP194">
        <f t="shared" si="11"/>
        <v>0</v>
      </c>
      <c r="AQ194">
        <v>2270</v>
      </c>
      <c r="AR194">
        <v>0</v>
      </c>
      <c r="AS194">
        <v>0</v>
      </c>
      <c r="AT194">
        <v>2</v>
      </c>
      <c r="AU194">
        <v>1</v>
      </c>
      <c r="AV194">
        <v>4</v>
      </c>
      <c r="AW194">
        <v>1</v>
      </c>
      <c r="AX194" t="s">
        <v>90</v>
      </c>
      <c r="AY194">
        <v>9</v>
      </c>
      <c r="AZ194" t="s">
        <v>97</v>
      </c>
      <c r="BA194">
        <v>1</v>
      </c>
      <c r="BB194" t="s">
        <v>90</v>
      </c>
      <c r="BC194" t="s">
        <v>98</v>
      </c>
      <c r="BD194" t="s">
        <v>140</v>
      </c>
      <c r="BE194">
        <v>3</v>
      </c>
      <c r="BF194">
        <v>671</v>
      </c>
      <c r="BG194" t="s">
        <v>88</v>
      </c>
      <c r="BH194" t="s">
        <v>95</v>
      </c>
      <c r="BI194">
        <v>132</v>
      </c>
      <c r="BJ194">
        <v>57</v>
      </c>
      <c r="BK194">
        <v>0</v>
      </c>
      <c r="BL194">
        <v>0</v>
      </c>
      <c r="BM194">
        <v>0</v>
      </c>
      <c r="BN194" t="s">
        <v>100</v>
      </c>
      <c r="BO194">
        <v>0</v>
      </c>
      <c r="BP194">
        <v>4</v>
      </c>
      <c r="BQ194">
        <v>2010</v>
      </c>
      <c r="BR194" t="s">
        <v>101</v>
      </c>
      <c r="BS194" t="s">
        <v>102</v>
      </c>
      <c r="BT194">
        <v>290000</v>
      </c>
      <c r="BU194">
        <v>0</v>
      </c>
      <c r="BV194">
        <v>0</v>
      </c>
      <c r="BW194">
        <v>5</v>
      </c>
      <c r="BX194">
        <v>4</v>
      </c>
      <c r="BY194">
        <v>4</v>
      </c>
      <c r="BZ194">
        <v>287973.22507626901</v>
      </c>
    </row>
    <row r="195" spans="1:78" x14ac:dyDescent="0.25">
      <c r="A195">
        <v>20</v>
      </c>
      <c r="B195" t="s">
        <v>74</v>
      </c>
      <c r="C195">
        <v>80</v>
      </c>
      <c r="D195">
        <v>9600</v>
      </c>
      <c r="E195" t="s">
        <v>75</v>
      </c>
      <c r="F195" t="s">
        <v>76</v>
      </c>
      <c r="G195" t="s">
        <v>77</v>
      </c>
      <c r="H195" t="s">
        <v>104</v>
      </c>
      <c r="I195" t="s">
        <v>79</v>
      </c>
      <c r="J195" t="s">
        <v>147</v>
      </c>
      <c r="K195" t="s">
        <v>81</v>
      </c>
      <c r="L195" t="s">
        <v>82</v>
      </c>
      <c r="M195" t="s">
        <v>83</v>
      </c>
      <c r="N195">
        <v>6</v>
      </c>
      <c r="O195">
        <v>6</v>
      </c>
      <c r="P195" t="s">
        <v>137</v>
      </c>
      <c r="Q195" t="s">
        <v>85</v>
      </c>
      <c r="R195" t="s">
        <v>115</v>
      </c>
      <c r="S195" t="s">
        <v>115</v>
      </c>
      <c r="T195" t="s">
        <v>193</v>
      </c>
      <c r="U195">
        <v>183</v>
      </c>
      <c r="V195" t="s">
        <v>88</v>
      </c>
      <c r="W195" t="s">
        <v>89</v>
      </c>
      <c r="X195" t="s">
        <v>88</v>
      </c>
      <c r="Y195" t="s">
        <v>118</v>
      </c>
      <c r="Z195" t="s">
        <v>165</v>
      </c>
      <c r="AA195">
        <v>620</v>
      </c>
      <c r="AB195" t="s">
        <v>173</v>
      </c>
      <c r="AC195">
        <v>620</v>
      </c>
      <c r="AD195">
        <f t="shared" ref="AD195:AD258" si="12">IF(AND(AC195=0,AA195=0,AE195=0),-1,IF(AC195=0,1,2))</f>
        <v>2</v>
      </c>
      <c r="AE195">
        <v>0</v>
      </c>
      <c r="AF195">
        <f t="shared" ref="AF195:AF258" si="13">IF(AA195=0,IF(AE195=0,-1,1200),ROUND(AE195/(AA195+AC195),2))</f>
        <v>0</v>
      </c>
      <c r="AG195">
        <f t="shared" ref="AG195:AG258" si="14">IF(AH195=0,-1,ROUND(AE195/AH195,2))</f>
        <v>0</v>
      </c>
      <c r="AH195">
        <v>1240</v>
      </c>
      <c r="AI195" t="s">
        <v>93</v>
      </c>
      <c r="AJ195" t="s">
        <v>90</v>
      </c>
      <c r="AK195" t="s">
        <v>95</v>
      </c>
      <c r="AL195" t="s">
        <v>96</v>
      </c>
      <c r="AM195">
        <v>1632</v>
      </c>
      <c r="AN195">
        <v>0</v>
      </c>
      <c r="AO195">
        <v>0</v>
      </c>
      <c r="AP195">
        <f t="shared" ref="AP195:AP258" si="15">AO195/AQ195</f>
        <v>0</v>
      </c>
      <c r="AQ195">
        <v>1632</v>
      </c>
      <c r="AR195">
        <v>1</v>
      </c>
      <c r="AS195">
        <v>0</v>
      </c>
      <c r="AT195">
        <v>2</v>
      </c>
      <c r="AU195">
        <v>0</v>
      </c>
      <c r="AV195">
        <v>3</v>
      </c>
      <c r="AW195">
        <v>1</v>
      </c>
      <c r="AX195" t="s">
        <v>88</v>
      </c>
      <c r="AY195">
        <v>6</v>
      </c>
      <c r="AZ195" t="s">
        <v>134</v>
      </c>
      <c r="BA195">
        <v>1</v>
      </c>
      <c r="BB195" t="s">
        <v>90</v>
      </c>
      <c r="BC195" t="s">
        <v>98</v>
      </c>
      <c r="BD195" t="s">
        <v>99</v>
      </c>
      <c r="BE195">
        <v>1</v>
      </c>
      <c r="BF195">
        <v>338</v>
      </c>
      <c r="BG195" t="s">
        <v>88</v>
      </c>
      <c r="BH195" t="s">
        <v>95</v>
      </c>
      <c r="BI195">
        <v>289</v>
      </c>
      <c r="BJ195">
        <v>0</v>
      </c>
      <c r="BK195">
        <v>0</v>
      </c>
      <c r="BL195">
        <v>0</v>
      </c>
      <c r="BM195">
        <v>0</v>
      </c>
      <c r="BN195" t="s">
        <v>127</v>
      </c>
      <c r="BO195">
        <v>0</v>
      </c>
      <c r="BP195">
        <v>4</v>
      </c>
      <c r="BQ195">
        <v>2009</v>
      </c>
      <c r="BR195" t="s">
        <v>101</v>
      </c>
      <c r="BS195" t="s">
        <v>102</v>
      </c>
      <c r="BT195">
        <v>139000</v>
      </c>
      <c r="BU195">
        <v>0</v>
      </c>
      <c r="BV195">
        <v>0</v>
      </c>
      <c r="BW195">
        <v>4</v>
      </c>
      <c r="BX195">
        <v>3</v>
      </c>
      <c r="BY195">
        <v>3</v>
      </c>
      <c r="BZ195">
        <v>151901.193129953</v>
      </c>
    </row>
    <row r="196" spans="1:78" x14ac:dyDescent="0.25">
      <c r="A196">
        <v>20</v>
      </c>
      <c r="B196" t="s">
        <v>74</v>
      </c>
      <c r="C196">
        <v>76</v>
      </c>
      <c r="D196">
        <v>8314</v>
      </c>
      <c r="E196" t="s">
        <v>75</v>
      </c>
      <c r="F196" t="s">
        <v>76</v>
      </c>
      <c r="G196" t="s">
        <v>77</v>
      </c>
      <c r="H196" t="s">
        <v>113</v>
      </c>
      <c r="I196" t="s">
        <v>79</v>
      </c>
      <c r="J196" t="s">
        <v>123</v>
      </c>
      <c r="K196" t="s">
        <v>106</v>
      </c>
      <c r="L196" t="s">
        <v>82</v>
      </c>
      <c r="M196" t="s">
        <v>83</v>
      </c>
      <c r="N196">
        <v>5</v>
      </c>
      <c r="O196">
        <v>7</v>
      </c>
      <c r="P196" t="s">
        <v>84</v>
      </c>
      <c r="Q196" t="s">
        <v>85</v>
      </c>
      <c r="R196" t="s">
        <v>145</v>
      </c>
      <c r="S196" t="s">
        <v>221</v>
      </c>
      <c r="T196" t="s">
        <v>87</v>
      </c>
      <c r="U196">
        <v>0</v>
      </c>
      <c r="V196" t="s">
        <v>88</v>
      </c>
      <c r="W196" t="s">
        <v>89</v>
      </c>
      <c r="X196" t="s">
        <v>88</v>
      </c>
      <c r="Y196" t="s">
        <v>90</v>
      </c>
      <c r="Z196" t="s">
        <v>91</v>
      </c>
      <c r="AA196">
        <v>546</v>
      </c>
      <c r="AB196" t="s">
        <v>92</v>
      </c>
      <c r="AC196">
        <v>0</v>
      </c>
      <c r="AD196">
        <f t="shared" si="12"/>
        <v>1</v>
      </c>
      <c r="AE196">
        <v>270</v>
      </c>
      <c r="AF196">
        <f t="shared" si="13"/>
        <v>0.49</v>
      </c>
      <c r="AG196">
        <f t="shared" si="14"/>
        <v>0.33</v>
      </c>
      <c r="AH196">
        <v>816</v>
      </c>
      <c r="AI196" t="s">
        <v>93</v>
      </c>
      <c r="AJ196" t="s">
        <v>88</v>
      </c>
      <c r="AK196" t="s">
        <v>95</v>
      </c>
      <c r="AL196" t="s">
        <v>96</v>
      </c>
      <c r="AM196">
        <v>816</v>
      </c>
      <c r="AN196">
        <v>0</v>
      </c>
      <c r="AO196">
        <v>0</v>
      </c>
      <c r="AP196">
        <f t="shared" si="15"/>
        <v>0</v>
      </c>
      <c r="AQ196">
        <v>816</v>
      </c>
      <c r="AR196">
        <v>0</v>
      </c>
      <c r="AS196">
        <v>0</v>
      </c>
      <c r="AT196">
        <v>1</v>
      </c>
      <c r="AU196">
        <v>0</v>
      </c>
      <c r="AV196">
        <v>2</v>
      </c>
      <c r="AW196">
        <v>1</v>
      </c>
      <c r="AX196" t="s">
        <v>88</v>
      </c>
      <c r="AY196">
        <v>5</v>
      </c>
      <c r="AZ196" t="s">
        <v>97</v>
      </c>
      <c r="BA196">
        <v>0</v>
      </c>
      <c r="BB196" t="s">
        <v>126</v>
      </c>
      <c r="BC196" t="s">
        <v>98</v>
      </c>
      <c r="BD196" t="s">
        <v>92</v>
      </c>
      <c r="BE196">
        <v>1</v>
      </c>
      <c r="BF196">
        <v>264</v>
      </c>
      <c r="BG196" t="s">
        <v>88</v>
      </c>
      <c r="BH196" t="s">
        <v>95</v>
      </c>
      <c r="BI196">
        <v>168</v>
      </c>
      <c r="BJ196">
        <v>0</v>
      </c>
      <c r="BK196">
        <v>0</v>
      </c>
      <c r="BL196">
        <v>0</v>
      </c>
      <c r="BM196">
        <v>0</v>
      </c>
      <c r="BN196" t="s">
        <v>100</v>
      </c>
      <c r="BO196">
        <v>0</v>
      </c>
      <c r="BP196">
        <v>6</v>
      </c>
      <c r="BQ196">
        <v>2007</v>
      </c>
      <c r="BR196" t="s">
        <v>101</v>
      </c>
      <c r="BS196" t="s">
        <v>102</v>
      </c>
      <c r="BT196">
        <v>124500</v>
      </c>
      <c r="BU196">
        <v>0</v>
      </c>
      <c r="BV196">
        <v>0</v>
      </c>
      <c r="BW196">
        <v>5</v>
      </c>
      <c r="BX196">
        <v>4</v>
      </c>
      <c r="BY196">
        <v>3</v>
      </c>
      <c r="BZ196">
        <v>127551.069107829</v>
      </c>
    </row>
    <row r="197" spans="1:78" x14ac:dyDescent="0.25">
      <c r="A197">
        <v>50</v>
      </c>
      <c r="B197" t="s">
        <v>74</v>
      </c>
      <c r="C197">
        <v>55</v>
      </c>
      <c r="D197">
        <v>7264</v>
      </c>
      <c r="E197" t="s">
        <v>75</v>
      </c>
      <c r="F197" t="s">
        <v>76</v>
      </c>
      <c r="G197" t="s">
        <v>77</v>
      </c>
      <c r="H197" t="s">
        <v>104</v>
      </c>
      <c r="I197" t="s">
        <v>79</v>
      </c>
      <c r="J197" t="s">
        <v>150</v>
      </c>
      <c r="K197" t="s">
        <v>106</v>
      </c>
      <c r="L197" t="s">
        <v>82</v>
      </c>
      <c r="M197" t="s">
        <v>124</v>
      </c>
      <c r="N197">
        <v>7</v>
      </c>
      <c r="O197">
        <v>7</v>
      </c>
      <c r="P197" t="s">
        <v>84</v>
      </c>
      <c r="Q197" t="s">
        <v>85</v>
      </c>
      <c r="R197" t="s">
        <v>115</v>
      </c>
      <c r="S197" t="s">
        <v>115</v>
      </c>
      <c r="T197" t="s">
        <v>87</v>
      </c>
      <c r="U197">
        <v>0</v>
      </c>
      <c r="V197" t="s">
        <v>90</v>
      </c>
      <c r="W197" t="s">
        <v>117</v>
      </c>
      <c r="X197" t="s">
        <v>88</v>
      </c>
      <c r="Y197" t="s">
        <v>118</v>
      </c>
      <c r="Z197" t="s">
        <v>92</v>
      </c>
      <c r="AA197">
        <v>0</v>
      </c>
      <c r="AB197" t="s">
        <v>92</v>
      </c>
      <c r="AC197">
        <v>0</v>
      </c>
      <c r="AD197">
        <f t="shared" si="12"/>
        <v>1</v>
      </c>
      <c r="AE197">
        <v>952</v>
      </c>
      <c r="AF197">
        <f t="shared" si="13"/>
        <v>1200</v>
      </c>
      <c r="AG197">
        <f t="shared" si="14"/>
        <v>1</v>
      </c>
      <c r="AH197">
        <v>952</v>
      </c>
      <c r="AI197" t="s">
        <v>93</v>
      </c>
      <c r="AJ197" t="s">
        <v>90</v>
      </c>
      <c r="AK197" t="s">
        <v>164</v>
      </c>
      <c r="AL197" t="s">
        <v>96</v>
      </c>
      <c r="AM197">
        <v>952</v>
      </c>
      <c r="AN197">
        <v>596</v>
      </c>
      <c r="AO197">
        <v>0</v>
      </c>
      <c r="AP197">
        <f t="shared" si="15"/>
        <v>0</v>
      </c>
      <c r="AQ197">
        <v>1548</v>
      </c>
      <c r="AR197">
        <v>0</v>
      </c>
      <c r="AS197">
        <v>0</v>
      </c>
      <c r="AT197">
        <v>2</v>
      </c>
      <c r="AU197">
        <v>1</v>
      </c>
      <c r="AV197">
        <v>3</v>
      </c>
      <c r="AW197">
        <v>1</v>
      </c>
      <c r="AX197" t="s">
        <v>94</v>
      </c>
      <c r="AY197">
        <v>5</v>
      </c>
      <c r="AZ197" t="s">
        <v>97</v>
      </c>
      <c r="BA197">
        <v>0</v>
      </c>
      <c r="BB197" t="s">
        <v>126</v>
      </c>
      <c r="BC197" t="s">
        <v>119</v>
      </c>
      <c r="BD197" t="s">
        <v>92</v>
      </c>
      <c r="BE197">
        <v>2</v>
      </c>
      <c r="BF197">
        <v>672</v>
      </c>
      <c r="BG197" t="s">
        <v>88</v>
      </c>
      <c r="BH197" t="s">
        <v>95</v>
      </c>
      <c r="BI197">
        <v>74</v>
      </c>
      <c r="BJ197">
        <v>0</v>
      </c>
      <c r="BK197">
        <v>0</v>
      </c>
      <c r="BL197">
        <v>0</v>
      </c>
      <c r="BM197">
        <v>144</v>
      </c>
      <c r="BN197" t="s">
        <v>100</v>
      </c>
      <c r="BO197">
        <v>0</v>
      </c>
      <c r="BP197">
        <v>10</v>
      </c>
      <c r="BQ197">
        <v>2009</v>
      </c>
      <c r="BR197" t="s">
        <v>101</v>
      </c>
      <c r="BS197" t="s">
        <v>102</v>
      </c>
      <c r="BT197">
        <v>205000</v>
      </c>
      <c r="BU197">
        <v>0</v>
      </c>
      <c r="BV197">
        <v>0</v>
      </c>
      <c r="BW197">
        <v>2</v>
      </c>
      <c r="BX197">
        <v>4</v>
      </c>
      <c r="BY197">
        <v>4</v>
      </c>
      <c r="BZ197">
        <v>194102.25788554701</v>
      </c>
    </row>
    <row r="198" spans="1:78" x14ac:dyDescent="0.25">
      <c r="A198">
        <v>20</v>
      </c>
      <c r="B198" t="s">
        <v>74</v>
      </c>
      <c r="C198">
        <v>129</v>
      </c>
      <c r="D198">
        <v>9196</v>
      </c>
      <c r="E198" t="s">
        <v>75</v>
      </c>
      <c r="F198" t="s">
        <v>103</v>
      </c>
      <c r="G198" t="s">
        <v>77</v>
      </c>
      <c r="H198" t="s">
        <v>104</v>
      </c>
      <c r="I198" t="s">
        <v>79</v>
      </c>
      <c r="J198" t="s">
        <v>123</v>
      </c>
      <c r="K198" t="s">
        <v>106</v>
      </c>
      <c r="L198" t="s">
        <v>82</v>
      </c>
      <c r="M198" t="s">
        <v>83</v>
      </c>
      <c r="N198">
        <v>7</v>
      </c>
      <c r="O198">
        <v>5</v>
      </c>
      <c r="P198" t="s">
        <v>84</v>
      </c>
      <c r="Q198" t="s">
        <v>85</v>
      </c>
      <c r="R198" t="s">
        <v>108</v>
      </c>
      <c r="S198" t="s">
        <v>108</v>
      </c>
      <c r="T198" t="s">
        <v>87</v>
      </c>
      <c r="U198">
        <v>0</v>
      </c>
      <c r="V198" t="s">
        <v>90</v>
      </c>
      <c r="W198" t="s">
        <v>110</v>
      </c>
      <c r="X198" t="s">
        <v>94</v>
      </c>
      <c r="Y198" t="s">
        <v>118</v>
      </c>
      <c r="Z198" t="s">
        <v>92</v>
      </c>
      <c r="AA198">
        <v>0</v>
      </c>
      <c r="AB198" t="s">
        <v>92</v>
      </c>
      <c r="AC198">
        <v>0</v>
      </c>
      <c r="AD198">
        <f t="shared" si="12"/>
        <v>1</v>
      </c>
      <c r="AE198">
        <v>1560</v>
      </c>
      <c r="AF198">
        <f t="shared" si="13"/>
        <v>1200</v>
      </c>
      <c r="AG198">
        <f t="shared" si="14"/>
        <v>1</v>
      </c>
      <c r="AH198">
        <v>1560</v>
      </c>
      <c r="AI198" t="s">
        <v>93</v>
      </c>
      <c r="AJ198" t="s">
        <v>94</v>
      </c>
      <c r="AK198" t="s">
        <v>95</v>
      </c>
      <c r="AL198" t="s">
        <v>96</v>
      </c>
      <c r="AM198">
        <v>1560</v>
      </c>
      <c r="AN198">
        <v>0</v>
      </c>
      <c r="AO198">
        <v>0</v>
      </c>
      <c r="AP198">
        <f t="shared" si="15"/>
        <v>0</v>
      </c>
      <c r="AQ198">
        <v>1560</v>
      </c>
      <c r="AR198">
        <v>0</v>
      </c>
      <c r="AS198">
        <v>0</v>
      </c>
      <c r="AT198">
        <v>2</v>
      </c>
      <c r="AU198">
        <v>0</v>
      </c>
      <c r="AV198">
        <v>3</v>
      </c>
      <c r="AW198">
        <v>1</v>
      </c>
      <c r="AX198" t="s">
        <v>90</v>
      </c>
      <c r="AY198">
        <v>7</v>
      </c>
      <c r="AZ198" t="s">
        <v>97</v>
      </c>
      <c r="BA198">
        <v>0</v>
      </c>
      <c r="BB198" t="s">
        <v>126</v>
      </c>
      <c r="BC198" t="s">
        <v>98</v>
      </c>
      <c r="BD198" t="s">
        <v>140</v>
      </c>
      <c r="BE198">
        <v>2</v>
      </c>
      <c r="BF198">
        <v>573</v>
      </c>
      <c r="BG198" t="s">
        <v>88</v>
      </c>
      <c r="BH198" t="s">
        <v>95</v>
      </c>
      <c r="BI198">
        <v>100</v>
      </c>
      <c r="BJ198">
        <v>150</v>
      </c>
      <c r="BK198">
        <v>0</v>
      </c>
      <c r="BL198">
        <v>0</v>
      </c>
      <c r="BM198">
        <v>0</v>
      </c>
      <c r="BN198" t="s">
        <v>100</v>
      </c>
      <c r="BO198">
        <v>0</v>
      </c>
      <c r="BP198">
        <v>4</v>
      </c>
      <c r="BQ198">
        <v>2010</v>
      </c>
      <c r="BR198" t="s">
        <v>101</v>
      </c>
      <c r="BS198" t="s">
        <v>102</v>
      </c>
      <c r="BT198">
        <v>201000</v>
      </c>
      <c r="BU198">
        <v>0</v>
      </c>
      <c r="BV198">
        <v>0</v>
      </c>
      <c r="BW198">
        <v>6</v>
      </c>
      <c r="BX198">
        <v>5</v>
      </c>
      <c r="BY198">
        <v>4</v>
      </c>
      <c r="BZ198">
        <v>206761.18968108</v>
      </c>
    </row>
    <row r="199" spans="1:78" x14ac:dyDescent="0.25">
      <c r="A199">
        <v>20</v>
      </c>
      <c r="B199" t="s">
        <v>74</v>
      </c>
      <c r="C199">
        <v>140</v>
      </c>
      <c r="D199">
        <v>19138</v>
      </c>
      <c r="E199" t="s">
        <v>75</v>
      </c>
      <c r="F199" t="s">
        <v>76</v>
      </c>
      <c r="G199" t="s">
        <v>77</v>
      </c>
      <c r="H199" t="s">
        <v>113</v>
      </c>
      <c r="I199" t="s">
        <v>79</v>
      </c>
      <c r="J199" t="s">
        <v>177</v>
      </c>
      <c r="K199" t="s">
        <v>106</v>
      </c>
      <c r="L199" t="s">
        <v>82</v>
      </c>
      <c r="M199" t="s">
        <v>83</v>
      </c>
      <c r="N199">
        <v>4</v>
      </c>
      <c r="O199">
        <v>5</v>
      </c>
      <c r="P199" t="s">
        <v>84</v>
      </c>
      <c r="Q199" t="s">
        <v>85</v>
      </c>
      <c r="R199" t="s">
        <v>108</v>
      </c>
      <c r="S199" t="s">
        <v>108</v>
      </c>
      <c r="T199" t="s">
        <v>87</v>
      </c>
      <c r="U199">
        <v>0</v>
      </c>
      <c r="V199" t="s">
        <v>88</v>
      </c>
      <c r="W199" t="s">
        <v>89</v>
      </c>
      <c r="X199" t="s">
        <v>88</v>
      </c>
      <c r="Y199" t="s">
        <v>118</v>
      </c>
      <c r="Z199" t="s">
        <v>173</v>
      </c>
      <c r="AA199">
        <v>120</v>
      </c>
      <c r="AB199" t="s">
        <v>92</v>
      </c>
      <c r="AC199">
        <v>0</v>
      </c>
      <c r="AD199">
        <f t="shared" si="12"/>
        <v>1</v>
      </c>
      <c r="AE199">
        <v>744</v>
      </c>
      <c r="AF199">
        <f t="shared" si="13"/>
        <v>6.2</v>
      </c>
      <c r="AG199">
        <f t="shared" si="14"/>
        <v>0.86</v>
      </c>
      <c r="AH199">
        <v>864</v>
      </c>
      <c r="AI199" t="s">
        <v>93</v>
      </c>
      <c r="AJ199" t="s">
        <v>94</v>
      </c>
      <c r="AK199" t="s">
        <v>95</v>
      </c>
      <c r="AL199" t="s">
        <v>96</v>
      </c>
      <c r="AM199">
        <v>864</v>
      </c>
      <c r="AN199">
        <v>0</v>
      </c>
      <c r="AO199">
        <v>0</v>
      </c>
      <c r="AP199">
        <f t="shared" si="15"/>
        <v>0</v>
      </c>
      <c r="AQ199">
        <v>864</v>
      </c>
      <c r="AR199">
        <v>0</v>
      </c>
      <c r="AS199">
        <v>0</v>
      </c>
      <c r="AT199">
        <v>1</v>
      </c>
      <c r="AU199">
        <v>0</v>
      </c>
      <c r="AV199">
        <v>2</v>
      </c>
      <c r="AW199">
        <v>1</v>
      </c>
      <c r="AX199" t="s">
        <v>88</v>
      </c>
      <c r="AY199">
        <v>4</v>
      </c>
      <c r="AZ199" t="s">
        <v>97</v>
      </c>
      <c r="BA199">
        <v>0</v>
      </c>
      <c r="BB199" t="s">
        <v>126</v>
      </c>
      <c r="BC199" t="s">
        <v>119</v>
      </c>
      <c r="BD199" t="s">
        <v>92</v>
      </c>
      <c r="BE199">
        <v>2</v>
      </c>
      <c r="BF199">
        <v>400</v>
      </c>
      <c r="BG199" t="s">
        <v>88</v>
      </c>
      <c r="BH199" t="s">
        <v>95</v>
      </c>
      <c r="BI199">
        <v>0</v>
      </c>
      <c r="BJ199">
        <v>0</v>
      </c>
      <c r="BK199">
        <v>0</v>
      </c>
      <c r="BL199">
        <v>0</v>
      </c>
      <c r="BM199">
        <v>0</v>
      </c>
      <c r="BN199" t="s">
        <v>100</v>
      </c>
      <c r="BO199">
        <v>0</v>
      </c>
      <c r="BP199">
        <v>6</v>
      </c>
      <c r="BQ199">
        <v>2010</v>
      </c>
      <c r="BR199" t="s">
        <v>101</v>
      </c>
      <c r="BS199" t="s">
        <v>102</v>
      </c>
      <c r="BT199">
        <v>141000</v>
      </c>
      <c r="BU199">
        <v>0</v>
      </c>
      <c r="BV199">
        <v>0</v>
      </c>
      <c r="BW199">
        <v>4</v>
      </c>
      <c r="BX199">
        <v>3</v>
      </c>
      <c r="BY199">
        <v>2</v>
      </c>
      <c r="BZ199">
        <v>120456.679691176</v>
      </c>
    </row>
    <row r="200" spans="1:78" x14ac:dyDescent="0.25">
      <c r="A200">
        <v>20</v>
      </c>
      <c r="B200" t="s">
        <v>74</v>
      </c>
      <c r="C200">
        <v>107</v>
      </c>
      <c r="D200">
        <v>14450</v>
      </c>
      <c r="E200" t="s">
        <v>75</v>
      </c>
      <c r="F200" t="s">
        <v>76</v>
      </c>
      <c r="G200" t="s">
        <v>77</v>
      </c>
      <c r="H200" t="s">
        <v>104</v>
      </c>
      <c r="I200" t="s">
        <v>79</v>
      </c>
      <c r="J200" t="s">
        <v>136</v>
      </c>
      <c r="K200" t="s">
        <v>106</v>
      </c>
      <c r="L200" t="s">
        <v>82</v>
      </c>
      <c r="M200" t="s">
        <v>83</v>
      </c>
      <c r="N200">
        <v>9</v>
      </c>
      <c r="O200">
        <v>5</v>
      </c>
      <c r="P200" t="s">
        <v>84</v>
      </c>
      <c r="Q200" t="s">
        <v>85</v>
      </c>
      <c r="R200" t="s">
        <v>190</v>
      </c>
      <c r="S200" t="s">
        <v>191</v>
      </c>
      <c r="T200" t="s">
        <v>109</v>
      </c>
      <c r="U200">
        <v>315</v>
      </c>
      <c r="V200" t="s">
        <v>94</v>
      </c>
      <c r="W200" t="s">
        <v>110</v>
      </c>
      <c r="X200" t="s">
        <v>94</v>
      </c>
      <c r="Y200" t="s">
        <v>90</v>
      </c>
      <c r="Z200" t="s">
        <v>92</v>
      </c>
      <c r="AA200">
        <v>0</v>
      </c>
      <c r="AB200" t="s">
        <v>92</v>
      </c>
      <c r="AC200">
        <v>0</v>
      </c>
      <c r="AD200">
        <f t="shared" si="12"/>
        <v>1</v>
      </c>
      <c r="AE200">
        <v>2121</v>
      </c>
      <c r="AF200">
        <f t="shared" si="13"/>
        <v>1200</v>
      </c>
      <c r="AG200">
        <f t="shared" si="14"/>
        <v>1</v>
      </c>
      <c r="AH200">
        <v>2121</v>
      </c>
      <c r="AI200" t="s">
        <v>93</v>
      </c>
      <c r="AJ200" t="s">
        <v>94</v>
      </c>
      <c r="AK200" t="s">
        <v>95</v>
      </c>
      <c r="AL200" t="s">
        <v>96</v>
      </c>
      <c r="AM200">
        <v>2121</v>
      </c>
      <c r="AN200">
        <v>0</v>
      </c>
      <c r="AO200">
        <v>0</v>
      </c>
      <c r="AP200">
        <f t="shared" si="15"/>
        <v>0</v>
      </c>
      <c r="AQ200">
        <v>2121</v>
      </c>
      <c r="AR200">
        <v>0</v>
      </c>
      <c r="AS200">
        <v>0</v>
      </c>
      <c r="AT200">
        <v>2</v>
      </c>
      <c r="AU200">
        <v>1</v>
      </c>
      <c r="AV200">
        <v>3</v>
      </c>
      <c r="AW200">
        <v>1</v>
      </c>
      <c r="AX200" t="s">
        <v>94</v>
      </c>
      <c r="AY200">
        <v>8</v>
      </c>
      <c r="AZ200" t="s">
        <v>97</v>
      </c>
      <c r="BA200">
        <v>1</v>
      </c>
      <c r="BB200" t="s">
        <v>94</v>
      </c>
      <c r="BC200" t="s">
        <v>98</v>
      </c>
      <c r="BD200" t="s">
        <v>140</v>
      </c>
      <c r="BE200">
        <v>3</v>
      </c>
      <c r="BF200">
        <v>732</v>
      </c>
      <c r="BG200" t="s">
        <v>88</v>
      </c>
      <c r="BH200" t="s">
        <v>95</v>
      </c>
      <c r="BI200">
        <v>124</v>
      </c>
      <c r="BJ200">
        <v>98</v>
      </c>
      <c r="BK200">
        <v>0</v>
      </c>
      <c r="BL200">
        <v>0</v>
      </c>
      <c r="BM200">
        <v>142</v>
      </c>
      <c r="BN200" t="s">
        <v>100</v>
      </c>
      <c r="BO200">
        <v>0</v>
      </c>
      <c r="BP200">
        <v>5</v>
      </c>
      <c r="BQ200">
        <v>2007</v>
      </c>
      <c r="BR200" t="s">
        <v>141</v>
      </c>
      <c r="BS200" t="s">
        <v>142</v>
      </c>
      <c r="BT200">
        <v>415298</v>
      </c>
      <c r="BU200">
        <v>0</v>
      </c>
      <c r="BV200">
        <v>0</v>
      </c>
      <c r="BW200">
        <v>6</v>
      </c>
      <c r="BX200">
        <v>5</v>
      </c>
      <c r="BY200">
        <v>4</v>
      </c>
      <c r="BZ200">
        <v>400122.10840212501</v>
      </c>
    </row>
    <row r="201" spans="1:78" x14ac:dyDescent="0.25">
      <c r="A201">
        <v>60</v>
      </c>
      <c r="B201" t="s">
        <v>74</v>
      </c>
      <c r="C201">
        <v>83</v>
      </c>
      <c r="D201">
        <v>10005</v>
      </c>
      <c r="E201" t="s">
        <v>75</v>
      </c>
      <c r="F201" t="s">
        <v>76</v>
      </c>
      <c r="G201" t="s">
        <v>77</v>
      </c>
      <c r="H201" t="s">
        <v>104</v>
      </c>
      <c r="I201" t="s">
        <v>79</v>
      </c>
      <c r="J201" t="s">
        <v>187</v>
      </c>
      <c r="K201" t="s">
        <v>106</v>
      </c>
      <c r="L201" t="s">
        <v>82</v>
      </c>
      <c r="M201" t="s">
        <v>107</v>
      </c>
      <c r="N201">
        <v>7</v>
      </c>
      <c r="O201">
        <v>5</v>
      </c>
      <c r="P201" t="s">
        <v>137</v>
      </c>
      <c r="Q201" t="s">
        <v>85</v>
      </c>
      <c r="R201" t="s">
        <v>146</v>
      </c>
      <c r="S201" t="s">
        <v>146</v>
      </c>
      <c r="T201" t="s">
        <v>109</v>
      </c>
      <c r="U201">
        <v>299</v>
      </c>
      <c r="V201" t="s">
        <v>88</v>
      </c>
      <c r="W201" t="s">
        <v>89</v>
      </c>
      <c r="X201" t="s">
        <v>90</v>
      </c>
      <c r="Y201" t="s">
        <v>118</v>
      </c>
      <c r="Z201" t="s">
        <v>148</v>
      </c>
      <c r="AA201">
        <v>392</v>
      </c>
      <c r="AB201" t="s">
        <v>92</v>
      </c>
      <c r="AC201">
        <v>0</v>
      </c>
      <c r="AD201">
        <f t="shared" si="12"/>
        <v>1</v>
      </c>
      <c r="AE201">
        <v>768</v>
      </c>
      <c r="AF201">
        <f t="shared" si="13"/>
        <v>1.96</v>
      </c>
      <c r="AG201">
        <f t="shared" si="14"/>
        <v>0.66</v>
      </c>
      <c r="AH201">
        <v>1160</v>
      </c>
      <c r="AI201" t="s">
        <v>93</v>
      </c>
      <c r="AJ201" t="s">
        <v>94</v>
      </c>
      <c r="AK201" t="s">
        <v>95</v>
      </c>
      <c r="AL201" t="s">
        <v>96</v>
      </c>
      <c r="AM201">
        <v>1156</v>
      </c>
      <c r="AN201">
        <v>866</v>
      </c>
      <c r="AO201">
        <v>0</v>
      </c>
      <c r="AP201">
        <f t="shared" si="15"/>
        <v>0</v>
      </c>
      <c r="AQ201">
        <v>2022</v>
      </c>
      <c r="AR201">
        <v>0</v>
      </c>
      <c r="AS201">
        <v>0</v>
      </c>
      <c r="AT201">
        <v>2</v>
      </c>
      <c r="AU201">
        <v>1</v>
      </c>
      <c r="AV201">
        <v>4</v>
      </c>
      <c r="AW201">
        <v>1</v>
      </c>
      <c r="AX201" t="s">
        <v>88</v>
      </c>
      <c r="AY201">
        <v>8</v>
      </c>
      <c r="AZ201" t="s">
        <v>97</v>
      </c>
      <c r="BA201">
        <v>1</v>
      </c>
      <c r="BB201" t="s">
        <v>88</v>
      </c>
      <c r="BC201" t="s">
        <v>98</v>
      </c>
      <c r="BD201" t="s">
        <v>140</v>
      </c>
      <c r="BE201">
        <v>2</v>
      </c>
      <c r="BF201">
        <v>505</v>
      </c>
      <c r="BG201" t="s">
        <v>88</v>
      </c>
      <c r="BH201" t="s">
        <v>95</v>
      </c>
      <c r="BI201">
        <v>288</v>
      </c>
      <c r="BJ201">
        <v>117</v>
      </c>
      <c r="BK201">
        <v>0</v>
      </c>
      <c r="BL201">
        <v>0</v>
      </c>
      <c r="BM201">
        <v>0</v>
      </c>
      <c r="BN201" t="s">
        <v>100</v>
      </c>
      <c r="BO201">
        <v>0</v>
      </c>
      <c r="BP201">
        <v>3</v>
      </c>
      <c r="BQ201">
        <v>2008</v>
      </c>
      <c r="BR201" t="s">
        <v>101</v>
      </c>
      <c r="BS201" t="s">
        <v>102</v>
      </c>
      <c r="BT201">
        <v>192000</v>
      </c>
      <c r="BU201">
        <v>0</v>
      </c>
      <c r="BV201">
        <v>0</v>
      </c>
      <c r="BW201">
        <v>5</v>
      </c>
      <c r="BX201">
        <v>4</v>
      </c>
      <c r="BY201">
        <v>3</v>
      </c>
      <c r="BZ201">
        <v>216035.601780864</v>
      </c>
    </row>
    <row r="202" spans="1:78" x14ac:dyDescent="0.25">
      <c r="A202">
        <v>60</v>
      </c>
      <c r="B202" t="s">
        <v>74</v>
      </c>
      <c r="C202">
        <v>82</v>
      </c>
      <c r="D202">
        <v>11287</v>
      </c>
      <c r="E202" t="s">
        <v>75</v>
      </c>
      <c r="F202" t="s">
        <v>76</v>
      </c>
      <c r="G202" t="s">
        <v>77</v>
      </c>
      <c r="H202" t="s">
        <v>104</v>
      </c>
      <c r="I202" t="s">
        <v>79</v>
      </c>
      <c r="J202" t="s">
        <v>159</v>
      </c>
      <c r="K202" t="s">
        <v>106</v>
      </c>
      <c r="L202" t="s">
        <v>82</v>
      </c>
      <c r="M202" t="s">
        <v>107</v>
      </c>
      <c r="N202">
        <v>7</v>
      </c>
      <c r="O202">
        <v>6</v>
      </c>
      <c r="P202" t="s">
        <v>84</v>
      </c>
      <c r="Q202" t="s">
        <v>85</v>
      </c>
      <c r="R202" t="s">
        <v>146</v>
      </c>
      <c r="S202" t="s">
        <v>146</v>
      </c>
      <c r="T202" t="s">
        <v>109</v>
      </c>
      <c r="U202">
        <v>340</v>
      </c>
      <c r="V202" t="s">
        <v>90</v>
      </c>
      <c r="W202" t="s">
        <v>89</v>
      </c>
      <c r="X202" t="s">
        <v>90</v>
      </c>
      <c r="Y202" t="s">
        <v>122</v>
      </c>
      <c r="Z202" t="s">
        <v>112</v>
      </c>
      <c r="AA202">
        <v>421</v>
      </c>
      <c r="AB202" t="s">
        <v>92</v>
      </c>
      <c r="AC202">
        <v>0</v>
      </c>
      <c r="AD202">
        <f t="shared" si="12"/>
        <v>1</v>
      </c>
      <c r="AE202">
        <v>386</v>
      </c>
      <c r="AF202">
        <f t="shared" si="13"/>
        <v>0.92</v>
      </c>
      <c r="AG202">
        <f t="shared" si="14"/>
        <v>0.48</v>
      </c>
      <c r="AH202">
        <v>807</v>
      </c>
      <c r="AI202" t="s">
        <v>93</v>
      </c>
      <c r="AJ202" t="s">
        <v>90</v>
      </c>
      <c r="AK202" t="s">
        <v>95</v>
      </c>
      <c r="AL202" t="s">
        <v>96</v>
      </c>
      <c r="AM202">
        <v>1175</v>
      </c>
      <c r="AN202">
        <v>807</v>
      </c>
      <c r="AO202">
        <v>0</v>
      </c>
      <c r="AP202">
        <f t="shared" si="15"/>
        <v>0</v>
      </c>
      <c r="AQ202">
        <v>1982</v>
      </c>
      <c r="AR202">
        <v>0</v>
      </c>
      <c r="AS202">
        <v>0</v>
      </c>
      <c r="AT202">
        <v>2</v>
      </c>
      <c r="AU202">
        <v>1</v>
      </c>
      <c r="AV202">
        <v>3</v>
      </c>
      <c r="AW202">
        <v>1</v>
      </c>
      <c r="AX202" t="s">
        <v>90</v>
      </c>
      <c r="AY202">
        <v>7</v>
      </c>
      <c r="AZ202" t="s">
        <v>97</v>
      </c>
      <c r="BA202">
        <v>1</v>
      </c>
      <c r="BB202" t="s">
        <v>88</v>
      </c>
      <c r="BC202" t="s">
        <v>98</v>
      </c>
      <c r="BD202" t="s">
        <v>140</v>
      </c>
      <c r="BE202">
        <v>2</v>
      </c>
      <c r="BF202">
        <v>575</v>
      </c>
      <c r="BG202" t="s">
        <v>88</v>
      </c>
      <c r="BH202" t="s">
        <v>95</v>
      </c>
      <c r="BI202">
        <v>0</v>
      </c>
      <c r="BJ202">
        <v>84</v>
      </c>
      <c r="BK202">
        <v>0</v>
      </c>
      <c r="BL202">
        <v>196</v>
      </c>
      <c r="BM202">
        <v>0</v>
      </c>
      <c r="BN202" t="s">
        <v>100</v>
      </c>
      <c r="BO202">
        <v>0</v>
      </c>
      <c r="BP202">
        <v>1</v>
      </c>
      <c r="BQ202">
        <v>2007</v>
      </c>
      <c r="BR202" t="s">
        <v>101</v>
      </c>
      <c r="BS202" t="s">
        <v>102</v>
      </c>
      <c r="BT202">
        <v>228500</v>
      </c>
      <c r="BU202">
        <v>0</v>
      </c>
      <c r="BV202">
        <v>0</v>
      </c>
      <c r="BW202">
        <v>5</v>
      </c>
      <c r="BX202">
        <v>4</v>
      </c>
      <c r="BY202">
        <v>3</v>
      </c>
      <c r="BZ202">
        <v>225522.03805854599</v>
      </c>
    </row>
    <row r="203" spans="1:78" x14ac:dyDescent="0.25">
      <c r="A203">
        <v>20</v>
      </c>
      <c r="B203" t="s">
        <v>174</v>
      </c>
      <c r="C203">
        <v>60</v>
      </c>
      <c r="D203">
        <v>7200</v>
      </c>
      <c r="E203" t="s">
        <v>167</v>
      </c>
      <c r="F203" t="s">
        <v>76</v>
      </c>
      <c r="G203" t="s">
        <v>77</v>
      </c>
      <c r="H203" t="s">
        <v>104</v>
      </c>
      <c r="I203" t="s">
        <v>79</v>
      </c>
      <c r="J203" t="s">
        <v>128</v>
      </c>
      <c r="K203" t="s">
        <v>106</v>
      </c>
      <c r="L203" t="s">
        <v>82</v>
      </c>
      <c r="M203" t="s">
        <v>83</v>
      </c>
      <c r="N203">
        <v>6</v>
      </c>
      <c r="O203">
        <v>5</v>
      </c>
      <c r="P203" t="s">
        <v>84</v>
      </c>
      <c r="Q203" t="s">
        <v>85</v>
      </c>
      <c r="R203" t="s">
        <v>108</v>
      </c>
      <c r="S203" t="s">
        <v>108</v>
      </c>
      <c r="T203" t="s">
        <v>129</v>
      </c>
      <c r="U203">
        <v>68</v>
      </c>
      <c r="V203" t="s">
        <v>90</v>
      </c>
      <c r="W203" t="s">
        <v>110</v>
      </c>
      <c r="X203" t="s">
        <v>90</v>
      </c>
      <c r="Y203" t="s">
        <v>118</v>
      </c>
      <c r="Z203" t="s">
        <v>112</v>
      </c>
      <c r="AA203">
        <v>905</v>
      </c>
      <c r="AB203" t="s">
        <v>92</v>
      </c>
      <c r="AC203">
        <v>0</v>
      </c>
      <c r="AD203">
        <f t="shared" si="12"/>
        <v>1</v>
      </c>
      <c r="AE203">
        <v>357</v>
      </c>
      <c r="AF203">
        <f t="shared" si="13"/>
        <v>0.39</v>
      </c>
      <c r="AG203">
        <f t="shared" si="14"/>
        <v>0.28000000000000003</v>
      </c>
      <c r="AH203">
        <v>1262</v>
      </c>
      <c r="AI203" t="s">
        <v>93</v>
      </c>
      <c r="AJ203" t="s">
        <v>90</v>
      </c>
      <c r="AK203" t="s">
        <v>95</v>
      </c>
      <c r="AL203" t="s">
        <v>96</v>
      </c>
      <c r="AM203">
        <v>1262</v>
      </c>
      <c r="AN203">
        <v>0</v>
      </c>
      <c r="AO203">
        <v>0</v>
      </c>
      <c r="AP203">
        <f t="shared" si="15"/>
        <v>0</v>
      </c>
      <c r="AQ203">
        <v>1262</v>
      </c>
      <c r="AR203">
        <v>0</v>
      </c>
      <c r="AS203">
        <v>0</v>
      </c>
      <c r="AT203">
        <v>2</v>
      </c>
      <c r="AU203">
        <v>0</v>
      </c>
      <c r="AV203">
        <v>2</v>
      </c>
      <c r="AW203">
        <v>1</v>
      </c>
      <c r="AX203" t="s">
        <v>90</v>
      </c>
      <c r="AY203">
        <v>5</v>
      </c>
      <c r="AZ203" t="s">
        <v>97</v>
      </c>
      <c r="BA203">
        <v>0</v>
      </c>
      <c r="BB203" t="s">
        <v>126</v>
      </c>
      <c r="BC203" t="s">
        <v>98</v>
      </c>
      <c r="BD203" t="s">
        <v>140</v>
      </c>
      <c r="BE203">
        <v>2</v>
      </c>
      <c r="BF203">
        <v>572</v>
      </c>
      <c r="BG203" t="s">
        <v>88</v>
      </c>
      <c r="BH203" t="s">
        <v>95</v>
      </c>
      <c r="BI203">
        <v>0</v>
      </c>
      <c r="BJ203">
        <v>120</v>
      </c>
      <c r="BK203">
        <v>0</v>
      </c>
      <c r="BL203">
        <v>0</v>
      </c>
      <c r="BM203">
        <v>0</v>
      </c>
      <c r="BN203" t="s">
        <v>100</v>
      </c>
      <c r="BO203">
        <v>0</v>
      </c>
      <c r="BP203">
        <v>5</v>
      </c>
      <c r="BQ203">
        <v>2006</v>
      </c>
      <c r="BR203" t="s">
        <v>141</v>
      </c>
      <c r="BS203" t="s">
        <v>142</v>
      </c>
      <c r="BT203">
        <v>185000</v>
      </c>
      <c r="BU203">
        <v>0</v>
      </c>
      <c r="BV203">
        <v>0</v>
      </c>
      <c r="BW203">
        <v>6</v>
      </c>
      <c r="BX203">
        <v>5</v>
      </c>
      <c r="BY203">
        <v>4</v>
      </c>
      <c r="BZ203">
        <v>181456.55456715799</v>
      </c>
    </row>
    <row r="204" spans="1:78" x14ac:dyDescent="0.25">
      <c r="A204">
        <v>120</v>
      </c>
      <c r="B204" t="s">
        <v>74</v>
      </c>
      <c r="C204">
        <v>50</v>
      </c>
      <c r="D204">
        <v>8012</v>
      </c>
      <c r="E204" t="s">
        <v>75</v>
      </c>
      <c r="F204" t="s">
        <v>76</v>
      </c>
      <c r="G204" t="s">
        <v>77</v>
      </c>
      <c r="H204" t="s">
        <v>104</v>
      </c>
      <c r="I204" t="s">
        <v>79</v>
      </c>
      <c r="J204" t="s">
        <v>159</v>
      </c>
      <c r="K204" t="s">
        <v>106</v>
      </c>
      <c r="L204" t="s">
        <v>169</v>
      </c>
      <c r="M204" t="s">
        <v>83</v>
      </c>
      <c r="N204">
        <v>6</v>
      </c>
      <c r="O204">
        <v>5</v>
      </c>
      <c r="P204" t="s">
        <v>84</v>
      </c>
      <c r="Q204" t="s">
        <v>85</v>
      </c>
      <c r="R204" t="s">
        <v>146</v>
      </c>
      <c r="S204" t="s">
        <v>221</v>
      </c>
      <c r="T204" t="s">
        <v>87</v>
      </c>
      <c r="U204">
        <v>0</v>
      </c>
      <c r="V204" t="s">
        <v>90</v>
      </c>
      <c r="W204" t="s">
        <v>110</v>
      </c>
      <c r="X204" t="s">
        <v>90</v>
      </c>
      <c r="Y204" t="s">
        <v>118</v>
      </c>
      <c r="Z204" t="s">
        <v>112</v>
      </c>
      <c r="AA204">
        <v>430</v>
      </c>
      <c r="AB204" t="s">
        <v>92</v>
      </c>
      <c r="AC204">
        <v>0</v>
      </c>
      <c r="AD204">
        <f t="shared" si="12"/>
        <v>1</v>
      </c>
      <c r="AE204">
        <v>1145</v>
      </c>
      <c r="AF204">
        <f t="shared" si="13"/>
        <v>2.66</v>
      </c>
      <c r="AG204">
        <f t="shared" si="14"/>
        <v>0.73</v>
      </c>
      <c r="AH204">
        <v>1575</v>
      </c>
      <c r="AI204" t="s">
        <v>93</v>
      </c>
      <c r="AJ204" t="s">
        <v>90</v>
      </c>
      <c r="AK204" t="s">
        <v>95</v>
      </c>
      <c r="AL204" t="s">
        <v>96</v>
      </c>
      <c r="AM204">
        <v>1575</v>
      </c>
      <c r="AN204">
        <v>0</v>
      </c>
      <c r="AO204">
        <v>0</v>
      </c>
      <c r="AP204">
        <f t="shared" si="15"/>
        <v>0</v>
      </c>
      <c r="AQ204">
        <v>1575</v>
      </c>
      <c r="AR204">
        <v>1</v>
      </c>
      <c r="AS204">
        <v>0</v>
      </c>
      <c r="AT204">
        <v>2</v>
      </c>
      <c r="AU204">
        <v>0</v>
      </c>
      <c r="AV204">
        <v>2</v>
      </c>
      <c r="AW204">
        <v>1</v>
      </c>
      <c r="AX204" t="s">
        <v>90</v>
      </c>
      <c r="AY204">
        <v>5</v>
      </c>
      <c r="AZ204" t="s">
        <v>97</v>
      </c>
      <c r="BA204">
        <v>0</v>
      </c>
      <c r="BB204" t="s">
        <v>126</v>
      </c>
      <c r="BC204" t="s">
        <v>98</v>
      </c>
      <c r="BD204" t="s">
        <v>99</v>
      </c>
      <c r="BE204">
        <v>2</v>
      </c>
      <c r="BF204">
        <v>529</v>
      </c>
      <c r="BG204" t="s">
        <v>88</v>
      </c>
      <c r="BH204" t="s">
        <v>95</v>
      </c>
      <c r="BI204">
        <v>0</v>
      </c>
      <c r="BJ204">
        <v>0</v>
      </c>
      <c r="BK204">
        <v>52</v>
      </c>
      <c r="BL204">
        <v>0</v>
      </c>
      <c r="BM204">
        <v>0</v>
      </c>
      <c r="BN204" t="s">
        <v>100</v>
      </c>
      <c r="BO204">
        <v>0</v>
      </c>
      <c r="BP204">
        <v>7</v>
      </c>
      <c r="BQ204">
        <v>2007</v>
      </c>
      <c r="BR204" t="s">
        <v>101</v>
      </c>
      <c r="BS204" t="s">
        <v>102</v>
      </c>
      <c r="BT204">
        <v>179200</v>
      </c>
      <c r="BU204">
        <v>0</v>
      </c>
      <c r="BV204">
        <v>0</v>
      </c>
      <c r="BW204">
        <v>5</v>
      </c>
      <c r="BX204">
        <v>4</v>
      </c>
      <c r="BY204">
        <v>3</v>
      </c>
      <c r="BZ204">
        <v>182252.08012794901</v>
      </c>
    </row>
    <row r="205" spans="1:78" x14ac:dyDescent="0.25">
      <c r="A205">
        <v>50</v>
      </c>
      <c r="B205" t="s">
        <v>74</v>
      </c>
      <c r="C205">
        <v>77</v>
      </c>
      <c r="D205">
        <v>9786</v>
      </c>
      <c r="E205" t="s">
        <v>75</v>
      </c>
      <c r="F205" t="s">
        <v>103</v>
      </c>
      <c r="G205" t="s">
        <v>162</v>
      </c>
      <c r="H205" t="s">
        <v>104</v>
      </c>
      <c r="I205" t="s">
        <v>79</v>
      </c>
      <c r="J205" t="s">
        <v>147</v>
      </c>
      <c r="K205" t="s">
        <v>106</v>
      </c>
      <c r="L205" t="s">
        <v>82</v>
      </c>
      <c r="M205" t="s">
        <v>124</v>
      </c>
      <c r="N205">
        <v>6</v>
      </c>
      <c r="O205">
        <v>7</v>
      </c>
      <c r="P205" t="s">
        <v>84</v>
      </c>
      <c r="Q205" t="s">
        <v>85</v>
      </c>
      <c r="R205" t="s">
        <v>115</v>
      </c>
      <c r="S205" t="s">
        <v>115</v>
      </c>
      <c r="T205" t="s">
        <v>87</v>
      </c>
      <c r="U205">
        <v>0</v>
      </c>
      <c r="V205" t="s">
        <v>88</v>
      </c>
      <c r="W205" t="s">
        <v>89</v>
      </c>
      <c r="X205" t="s">
        <v>88</v>
      </c>
      <c r="Y205" t="s">
        <v>118</v>
      </c>
      <c r="Z205" t="s">
        <v>165</v>
      </c>
      <c r="AA205">
        <v>600</v>
      </c>
      <c r="AB205" t="s">
        <v>92</v>
      </c>
      <c r="AC205">
        <v>0</v>
      </c>
      <c r="AD205">
        <f t="shared" si="12"/>
        <v>1</v>
      </c>
      <c r="AE205">
        <v>312</v>
      </c>
      <c r="AF205">
        <f t="shared" si="13"/>
        <v>0.52</v>
      </c>
      <c r="AG205">
        <f t="shared" si="14"/>
        <v>0.34</v>
      </c>
      <c r="AH205">
        <v>912</v>
      </c>
      <c r="AI205" t="s">
        <v>93</v>
      </c>
      <c r="AJ205" t="s">
        <v>88</v>
      </c>
      <c r="AK205" t="s">
        <v>95</v>
      </c>
      <c r="AL205" t="s">
        <v>96</v>
      </c>
      <c r="AM205">
        <v>1085</v>
      </c>
      <c r="AN205">
        <v>649</v>
      </c>
      <c r="AO205">
        <v>0</v>
      </c>
      <c r="AP205">
        <f t="shared" si="15"/>
        <v>0</v>
      </c>
      <c r="AQ205">
        <v>1734</v>
      </c>
      <c r="AR205">
        <v>0</v>
      </c>
      <c r="AS205">
        <v>0</v>
      </c>
      <c r="AT205">
        <v>1</v>
      </c>
      <c r="AU205">
        <v>1</v>
      </c>
      <c r="AV205">
        <v>3</v>
      </c>
      <c r="AW205">
        <v>1</v>
      </c>
      <c r="AX205" t="s">
        <v>90</v>
      </c>
      <c r="AY205">
        <v>7</v>
      </c>
      <c r="AZ205" t="s">
        <v>97</v>
      </c>
      <c r="BA205">
        <v>1</v>
      </c>
      <c r="BB205" t="s">
        <v>90</v>
      </c>
      <c r="BC205" t="s">
        <v>98</v>
      </c>
      <c r="BD205" t="s">
        <v>99</v>
      </c>
      <c r="BE205">
        <v>2</v>
      </c>
      <c r="BF205">
        <v>440</v>
      </c>
      <c r="BG205" t="s">
        <v>88</v>
      </c>
      <c r="BH205" t="s">
        <v>95</v>
      </c>
      <c r="BI205">
        <v>0</v>
      </c>
      <c r="BJ205">
        <v>0</v>
      </c>
      <c r="BK205">
        <v>0</v>
      </c>
      <c r="BL205">
        <v>0</v>
      </c>
      <c r="BM205">
        <v>128</v>
      </c>
      <c r="BN205" t="s">
        <v>153</v>
      </c>
      <c r="BO205">
        <v>0</v>
      </c>
      <c r="BP205">
        <v>6</v>
      </c>
      <c r="BQ205">
        <v>2006</v>
      </c>
      <c r="BR205" t="s">
        <v>101</v>
      </c>
      <c r="BS205" t="s">
        <v>102</v>
      </c>
      <c r="BT205">
        <v>159000</v>
      </c>
      <c r="BU205">
        <v>0</v>
      </c>
      <c r="BV205">
        <v>0</v>
      </c>
      <c r="BW205">
        <v>4</v>
      </c>
      <c r="BX205">
        <v>3</v>
      </c>
      <c r="BY205">
        <v>3</v>
      </c>
      <c r="BZ205">
        <v>171070.703464477</v>
      </c>
    </row>
    <row r="206" spans="1:78" x14ac:dyDescent="0.25">
      <c r="A206">
        <v>70</v>
      </c>
      <c r="B206" t="s">
        <v>74</v>
      </c>
      <c r="C206">
        <v>60</v>
      </c>
      <c r="D206">
        <v>8730</v>
      </c>
      <c r="E206" t="s">
        <v>75</v>
      </c>
      <c r="F206" t="s">
        <v>76</v>
      </c>
      <c r="G206" t="s">
        <v>77</v>
      </c>
      <c r="H206" t="s">
        <v>104</v>
      </c>
      <c r="I206" t="s">
        <v>79</v>
      </c>
      <c r="J206" t="s">
        <v>150</v>
      </c>
      <c r="K206" t="s">
        <v>210</v>
      </c>
      <c r="L206" t="s">
        <v>82</v>
      </c>
      <c r="M206" t="s">
        <v>107</v>
      </c>
      <c r="N206">
        <v>6</v>
      </c>
      <c r="O206">
        <v>7</v>
      </c>
      <c r="P206" t="s">
        <v>84</v>
      </c>
      <c r="Q206" t="s">
        <v>85</v>
      </c>
      <c r="R206" t="s">
        <v>115</v>
      </c>
      <c r="S206" t="s">
        <v>115</v>
      </c>
      <c r="T206" t="s">
        <v>87</v>
      </c>
      <c r="U206">
        <v>0</v>
      </c>
      <c r="V206" t="s">
        <v>88</v>
      </c>
      <c r="W206" t="s">
        <v>117</v>
      </c>
      <c r="X206" t="s">
        <v>88</v>
      </c>
      <c r="Y206" t="s">
        <v>118</v>
      </c>
      <c r="Z206" t="s">
        <v>92</v>
      </c>
      <c r="AA206">
        <v>0</v>
      </c>
      <c r="AB206" t="s">
        <v>92</v>
      </c>
      <c r="AC206">
        <v>0</v>
      </c>
      <c r="AD206">
        <f t="shared" si="12"/>
        <v>1</v>
      </c>
      <c r="AE206">
        <v>698</v>
      </c>
      <c r="AF206">
        <f t="shared" si="13"/>
        <v>1200</v>
      </c>
      <c r="AG206">
        <f t="shared" si="14"/>
        <v>1</v>
      </c>
      <c r="AH206">
        <v>698</v>
      </c>
      <c r="AI206" t="s">
        <v>93</v>
      </c>
      <c r="AJ206" t="s">
        <v>94</v>
      </c>
      <c r="AK206" t="s">
        <v>95</v>
      </c>
      <c r="AL206" t="s">
        <v>152</v>
      </c>
      <c r="AM206">
        <v>698</v>
      </c>
      <c r="AN206">
        <v>698</v>
      </c>
      <c r="AO206">
        <v>0</v>
      </c>
      <c r="AP206">
        <f t="shared" si="15"/>
        <v>0</v>
      </c>
      <c r="AQ206">
        <v>1396</v>
      </c>
      <c r="AR206">
        <v>0</v>
      </c>
      <c r="AS206">
        <v>0</v>
      </c>
      <c r="AT206">
        <v>1</v>
      </c>
      <c r="AU206">
        <v>0</v>
      </c>
      <c r="AV206">
        <v>3</v>
      </c>
      <c r="AW206">
        <v>1</v>
      </c>
      <c r="AX206" t="s">
        <v>88</v>
      </c>
      <c r="AY206">
        <v>7</v>
      </c>
      <c r="AZ206" t="s">
        <v>97</v>
      </c>
      <c r="BA206">
        <v>0</v>
      </c>
      <c r="BB206" t="s">
        <v>126</v>
      </c>
      <c r="BC206" t="s">
        <v>119</v>
      </c>
      <c r="BD206" t="s">
        <v>92</v>
      </c>
      <c r="BE206">
        <v>1</v>
      </c>
      <c r="BF206">
        <v>384</v>
      </c>
      <c r="BG206" t="s">
        <v>88</v>
      </c>
      <c r="BH206" t="s">
        <v>95</v>
      </c>
      <c r="BI206">
        <v>0</v>
      </c>
      <c r="BJ206">
        <v>0</v>
      </c>
      <c r="BK206">
        <v>0</v>
      </c>
      <c r="BL206">
        <v>0</v>
      </c>
      <c r="BM206">
        <v>259</v>
      </c>
      <c r="BN206" t="s">
        <v>100</v>
      </c>
      <c r="BO206">
        <v>0</v>
      </c>
      <c r="BP206">
        <v>7</v>
      </c>
      <c r="BQ206">
        <v>2007</v>
      </c>
      <c r="BR206" t="s">
        <v>101</v>
      </c>
      <c r="BS206" t="s">
        <v>102</v>
      </c>
      <c r="BT206">
        <v>153575</v>
      </c>
      <c r="BU206">
        <v>0</v>
      </c>
      <c r="BV206">
        <v>0</v>
      </c>
      <c r="BW206">
        <v>2</v>
      </c>
      <c r="BX206">
        <v>5</v>
      </c>
      <c r="BY206">
        <v>4</v>
      </c>
      <c r="BZ206">
        <v>147917.68730120099</v>
      </c>
    </row>
    <row r="207" spans="1:78" x14ac:dyDescent="0.25">
      <c r="A207">
        <v>190</v>
      </c>
      <c r="B207" t="s">
        <v>74</v>
      </c>
      <c r="C207">
        <v>55</v>
      </c>
      <c r="D207">
        <v>5687</v>
      </c>
      <c r="E207" t="s">
        <v>161</v>
      </c>
      <c r="F207" t="s">
        <v>76</v>
      </c>
      <c r="G207" t="s">
        <v>162</v>
      </c>
      <c r="H207" t="s">
        <v>104</v>
      </c>
      <c r="I207" t="s">
        <v>79</v>
      </c>
      <c r="J207" t="s">
        <v>220</v>
      </c>
      <c r="K207" t="s">
        <v>106</v>
      </c>
      <c r="L207" t="s">
        <v>175</v>
      </c>
      <c r="M207" t="s">
        <v>107</v>
      </c>
      <c r="N207">
        <v>5</v>
      </c>
      <c r="O207">
        <v>6</v>
      </c>
      <c r="P207" t="s">
        <v>84</v>
      </c>
      <c r="Q207" t="s">
        <v>85</v>
      </c>
      <c r="R207" t="s">
        <v>108</v>
      </c>
      <c r="S207" t="s">
        <v>108</v>
      </c>
      <c r="T207" t="s">
        <v>87</v>
      </c>
      <c r="U207">
        <v>0</v>
      </c>
      <c r="V207" t="s">
        <v>88</v>
      </c>
      <c r="W207" t="s">
        <v>110</v>
      </c>
      <c r="X207" t="s">
        <v>88</v>
      </c>
      <c r="Y207" t="s">
        <v>118</v>
      </c>
      <c r="Z207" t="s">
        <v>165</v>
      </c>
      <c r="AA207">
        <v>210</v>
      </c>
      <c r="AB207" t="s">
        <v>92</v>
      </c>
      <c r="AC207">
        <v>0</v>
      </c>
      <c r="AD207">
        <f t="shared" si="12"/>
        <v>1</v>
      </c>
      <c r="AE207">
        <v>570</v>
      </c>
      <c r="AF207">
        <f t="shared" si="13"/>
        <v>2.71</v>
      </c>
      <c r="AG207">
        <f t="shared" si="14"/>
        <v>0.73</v>
      </c>
      <c r="AH207">
        <v>780</v>
      </c>
      <c r="AI207" t="s">
        <v>93</v>
      </c>
      <c r="AJ207" t="s">
        <v>94</v>
      </c>
      <c r="AK207" t="s">
        <v>164</v>
      </c>
      <c r="AL207" t="s">
        <v>96</v>
      </c>
      <c r="AM207">
        <v>936</v>
      </c>
      <c r="AN207">
        <v>780</v>
      </c>
      <c r="AO207">
        <v>0</v>
      </c>
      <c r="AP207">
        <f t="shared" si="15"/>
        <v>0</v>
      </c>
      <c r="AQ207">
        <v>1716</v>
      </c>
      <c r="AR207">
        <v>1</v>
      </c>
      <c r="AS207">
        <v>0</v>
      </c>
      <c r="AT207">
        <v>2</v>
      </c>
      <c r="AU207">
        <v>0</v>
      </c>
      <c r="AV207">
        <v>6</v>
      </c>
      <c r="AW207">
        <v>1</v>
      </c>
      <c r="AX207" t="s">
        <v>135</v>
      </c>
      <c r="AY207">
        <v>9</v>
      </c>
      <c r="AZ207" t="s">
        <v>97</v>
      </c>
      <c r="BA207">
        <v>0</v>
      </c>
      <c r="BB207" t="s">
        <v>126</v>
      </c>
      <c r="BC207" t="s">
        <v>176</v>
      </c>
      <c r="BD207" t="s">
        <v>176</v>
      </c>
      <c r="BE207">
        <v>0</v>
      </c>
      <c r="BF207">
        <v>0</v>
      </c>
      <c r="BG207" t="s">
        <v>176</v>
      </c>
      <c r="BH207" t="s">
        <v>164</v>
      </c>
      <c r="BI207">
        <v>0</v>
      </c>
      <c r="BJ207">
        <v>184</v>
      </c>
      <c r="BK207">
        <v>0</v>
      </c>
      <c r="BL207">
        <v>0</v>
      </c>
      <c r="BM207">
        <v>0</v>
      </c>
      <c r="BN207" t="s">
        <v>100</v>
      </c>
      <c r="BO207">
        <v>0</v>
      </c>
      <c r="BP207">
        <v>3</v>
      </c>
      <c r="BQ207">
        <v>2008</v>
      </c>
      <c r="BR207" t="s">
        <v>101</v>
      </c>
      <c r="BS207" t="s">
        <v>102</v>
      </c>
      <c r="BT207">
        <v>135900</v>
      </c>
      <c r="BU207">
        <v>0</v>
      </c>
      <c r="BV207">
        <v>0</v>
      </c>
      <c r="BW207">
        <v>2</v>
      </c>
      <c r="BX207" t="s">
        <v>176</v>
      </c>
      <c r="BY207">
        <v>3</v>
      </c>
      <c r="BZ207">
        <v>131467.16424222701</v>
      </c>
    </row>
    <row r="208" spans="1:78" x14ac:dyDescent="0.25">
      <c r="A208">
        <v>50</v>
      </c>
      <c r="B208" t="s">
        <v>74</v>
      </c>
      <c r="C208">
        <v>60</v>
      </c>
      <c r="D208">
        <v>11409</v>
      </c>
      <c r="E208" t="s">
        <v>75</v>
      </c>
      <c r="F208" t="s">
        <v>76</v>
      </c>
      <c r="G208" t="s">
        <v>77</v>
      </c>
      <c r="H208" t="s">
        <v>104</v>
      </c>
      <c r="I208" t="s">
        <v>79</v>
      </c>
      <c r="J208" t="s">
        <v>194</v>
      </c>
      <c r="K208" t="s">
        <v>106</v>
      </c>
      <c r="L208" t="s">
        <v>82</v>
      </c>
      <c r="M208" t="s">
        <v>124</v>
      </c>
      <c r="N208">
        <v>5</v>
      </c>
      <c r="O208">
        <v>4</v>
      </c>
      <c r="P208" t="s">
        <v>84</v>
      </c>
      <c r="Q208" t="s">
        <v>85</v>
      </c>
      <c r="R208" t="s">
        <v>115</v>
      </c>
      <c r="S208" t="s">
        <v>115</v>
      </c>
      <c r="T208" t="s">
        <v>87</v>
      </c>
      <c r="U208">
        <v>0</v>
      </c>
      <c r="V208" t="s">
        <v>88</v>
      </c>
      <c r="W208" t="s">
        <v>89</v>
      </c>
      <c r="X208" t="s">
        <v>88</v>
      </c>
      <c r="Y208" t="s">
        <v>118</v>
      </c>
      <c r="Z208" t="s">
        <v>173</v>
      </c>
      <c r="AA208">
        <v>292</v>
      </c>
      <c r="AB208" t="s">
        <v>92</v>
      </c>
      <c r="AC208">
        <v>0</v>
      </c>
      <c r="AD208">
        <f t="shared" si="12"/>
        <v>1</v>
      </c>
      <c r="AE208">
        <v>476</v>
      </c>
      <c r="AF208">
        <f t="shared" si="13"/>
        <v>1.63</v>
      </c>
      <c r="AG208">
        <f t="shared" si="14"/>
        <v>0.62</v>
      </c>
      <c r="AH208">
        <v>768</v>
      </c>
      <c r="AI208" t="s">
        <v>93</v>
      </c>
      <c r="AJ208" t="s">
        <v>90</v>
      </c>
      <c r="AK208" t="s">
        <v>95</v>
      </c>
      <c r="AL208" t="s">
        <v>96</v>
      </c>
      <c r="AM208">
        <v>1148</v>
      </c>
      <c r="AN208">
        <v>568</v>
      </c>
      <c r="AO208">
        <v>0</v>
      </c>
      <c r="AP208">
        <f t="shared" si="15"/>
        <v>0</v>
      </c>
      <c r="AQ208">
        <v>1716</v>
      </c>
      <c r="AR208">
        <v>0</v>
      </c>
      <c r="AS208">
        <v>0</v>
      </c>
      <c r="AT208">
        <v>1</v>
      </c>
      <c r="AU208">
        <v>1</v>
      </c>
      <c r="AV208">
        <v>3</v>
      </c>
      <c r="AW208">
        <v>1</v>
      </c>
      <c r="AX208" t="s">
        <v>88</v>
      </c>
      <c r="AY208">
        <v>8</v>
      </c>
      <c r="AZ208" t="s">
        <v>209</v>
      </c>
      <c r="BA208">
        <v>1</v>
      </c>
      <c r="BB208" t="s">
        <v>90</v>
      </c>
      <c r="BC208" t="s">
        <v>98</v>
      </c>
      <c r="BD208" t="s">
        <v>92</v>
      </c>
      <c r="BE208">
        <v>1</v>
      </c>
      <c r="BF208">
        <v>281</v>
      </c>
      <c r="BG208" t="s">
        <v>88</v>
      </c>
      <c r="BH208" t="s">
        <v>95</v>
      </c>
      <c r="BI208">
        <v>0</v>
      </c>
      <c r="BJ208">
        <v>0</v>
      </c>
      <c r="BK208">
        <v>0</v>
      </c>
      <c r="BL208">
        <v>0</v>
      </c>
      <c r="BM208">
        <v>160</v>
      </c>
      <c r="BN208" t="s">
        <v>100</v>
      </c>
      <c r="BO208">
        <v>0</v>
      </c>
      <c r="BP208">
        <v>1</v>
      </c>
      <c r="BQ208">
        <v>2009</v>
      </c>
      <c r="BR208" t="s">
        <v>101</v>
      </c>
      <c r="BS208" t="s">
        <v>102</v>
      </c>
      <c r="BT208">
        <v>131000</v>
      </c>
      <c r="BU208">
        <v>0</v>
      </c>
      <c r="BV208">
        <v>0</v>
      </c>
      <c r="BW208">
        <v>3</v>
      </c>
      <c r="BX208">
        <v>2</v>
      </c>
      <c r="BY208">
        <v>4</v>
      </c>
      <c r="BZ208">
        <v>135518.35300628201</v>
      </c>
    </row>
    <row r="209" spans="1:78" x14ac:dyDescent="0.25">
      <c r="A209">
        <v>20</v>
      </c>
      <c r="B209" t="s">
        <v>74</v>
      </c>
      <c r="C209">
        <v>80</v>
      </c>
      <c r="D209">
        <v>9600</v>
      </c>
      <c r="E209" t="s">
        <v>75</v>
      </c>
      <c r="F209" t="s">
        <v>76</v>
      </c>
      <c r="G209" t="s">
        <v>77</v>
      </c>
      <c r="H209" t="s">
        <v>104</v>
      </c>
      <c r="I209" t="s">
        <v>79</v>
      </c>
      <c r="J209" t="s">
        <v>147</v>
      </c>
      <c r="K209" t="s">
        <v>106</v>
      </c>
      <c r="L209" t="s">
        <v>82</v>
      </c>
      <c r="M209" t="s">
        <v>83</v>
      </c>
      <c r="N209">
        <v>6</v>
      </c>
      <c r="O209">
        <v>5</v>
      </c>
      <c r="P209" t="s">
        <v>137</v>
      </c>
      <c r="Q209" t="s">
        <v>85</v>
      </c>
      <c r="R209" t="s">
        <v>145</v>
      </c>
      <c r="S209" t="s">
        <v>145</v>
      </c>
      <c r="T209" t="s">
        <v>129</v>
      </c>
      <c r="U209">
        <v>238</v>
      </c>
      <c r="V209" t="s">
        <v>88</v>
      </c>
      <c r="W209" t="s">
        <v>89</v>
      </c>
      <c r="X209" t="s">
        <v>88</v>
      </c>
      <c r="Y209" t="s">
        <v>118</v>
      </c>
      <c r="Z209" t="s">
        <v>112</v>
      </c>
      <c r="AA209">
        <v>1285</v>
      </c>
      <c r="AB209" t="s">
        <v>92</v>
      </c>
      <c r="AC209">
        <v>0</v>
      </c>
      <c r="AD209">
        <f t="shared" si="12"/>
        <v>1</v>
      </c>
      <c r="AE209">
        <v>131</v>
      </c>
      <c r="AF209">
        <f t="shared" si="13"/>
        <v>0.1</v>
      </c>
      <c r="AG209">
        <f t="shared" si="14"/>
        <v>0.09</v>
      </c>
      <c r="AH209">
        <v>1416</v>
      </c>
      <c r="AI209" t="s">
        <v>93</v>
      </c>
      <c r="AJ209" t="s">
        <v>88</v>
      </c>
      <c r="AK209" t="s">
        <v>95</v>
      </c>
      <c r="AL209" t="s">
        <v>96</v>
      </c>
      <c r="AM209">
        <v>1644</v>
      </c>
      <c r="AN209">
        <v>0</v>
      </c>
      <c r="AO209">
        <v>0</v>
      </c>
      <c r="AP209">
        <f t="shared" si="15"/>
        <v>0</v>
      </c>
      <c r="AQ209">
        <v>1644</v>
      </c>
      <c r="AR209">
        <v>1</v>
      </c>
      <c r="AS209">
        <v>0</v>
      </c>
      <c r="AT209">
        <v>1</v>
      </c>
      <c r="AU209">
        <v>0</v>
      </c>
      <c r="AV209">
        <v>3</v>
      </c>
      <c r="AW209">
        <v>1</v>
      </c>
      <c r="AX209" t="s">
        <v>88</v>
      </c>
      <c r="AY209">
        <v>7</v>
      </c>
      <c r="AZ209" t="s">
        <v>97</v>
      </c>
      <c r="BA209">
        <v>2</v>
      </c>
      <c r="BB209" t="s">
        <v>90</v>
      </c>
      <c r="BC209" t="s">
        <v>98</v>
      </c>
      <c r="BD209" t="s">
        <v>140</v>
      </c>
      <c r="BE209">
        <v>2</v>
      </c>
      <c r="BF209">
        <v>418</v>
      </c>
      <c r="BG209" t="s">
        <v>88</v>
      </c>
      <c r="BH209" t="s">
        <v>95</v>
      </c>
      <c r="BI209">
        <v>110</v>
      </c>
      <c r="BJ209">
        <v>0</v>
      </c>
      <c r="BK209">
        <v>0</v>
      </c>
      <c r="BL209">
        <v>0</v>
      </c>
      <c r="BM209">
        <v>0</v>
      </c>
      <c r="BN209" t="s">
        <v>100</v>
      </c>
      <c r="BO209">
        <v>0</v>
      </c>
      <c r="BP209">
        <v>10</v>
      </c>
      <c r="BQ209">
        <v>2009</v>
      </c>
      <c r="BR209" t="s">
        <v>101</v>
      </c>
      <c r="BS209" t="s">
        <v>102</v>
      </c>
      <c r="BT209">
        <v>167000</v>
      </c>
      <c r="BU209">
        <v>0</v>
      </c>
      <c r="BV209">
        <v>0</v>
      </c>
      <c r="BW209">
        <v>4</v>
      </c>
      <c r="BX209">
        <v>3</v>
      </c>
      <c r="BY209">
        <v>2</v>
      </c>
      <c r="BZ209">
        <v>172754.28727196</v>
      </c>
    </row>
    <row r="210" spans="1:78" x14ac:dyDescent="0.25">
      <c r="A210">
        <v>80</v>
      </c>
      <c r="B210" t="s">
        <v>74</v>
      </c>
      <c r="C210">
        <v>37</v>
      </c>
      <c r="D210">
        <v>7937</v>
      </c>
      <c r="E210" t="s">
        <v>75</v>
      </c>
      <c r="F210" t="s">
        <v>103</v>
      </c>
      <c r="G210" t="s">
        <v>77</v>
      </c>
      <c r="H210" t="s">
        <v>154</v>
      </c>
      <c r="I210" t="s">
        <v>79</v>
      </c>
      <c r="J210" t="s">
        <v>123</v>
      </c>
      <c r="K210" t="s">
        <v>106</v>
      </c>
      <c r="L210" t="s">
        <v>82</v>
      </c>
      <c r="M210" t="s">
        <v>182</v>
      </c>
      <c r="N210">
        <v>6</v>
      </c>
      <c r="O210">
        <v>6</v>
      </c>
      <c r="P210" t="s">
        <v>84</v>
      </c>
      <c r="Q210" t="s">
        <v>85</v>
      </c>
      <c r="R210" t="s">
        <v>145</v>
      </c>
      <c r="S210" t="s">
        <v>145</v>
      </c>
      <c r="T210" t="s">
        <v>87</v>
      </c>
      <c r="U210">
        <v>0</v>
      </c>
      <c r="V210" t="s">
        <v>88</v>
      </c>
      <c r="W210" t="s">
        <v>89</v>
      </c>
      <c r="X210" t="s">
        <v>88</v>
      </c>
      <c r="Y210" t="s">
        <v>122</v>
      </c>
      <c r="Z210" t="s">
        <v>112</v>
      </c>
      <c r="AA210">
        <v>819</v>
      </c>
      <c r="AB210" t="s">
        <v>92</v>
      </c>
      <c r="AC210">
        <v>0</v>
      </c>
      <c r="AD210">
        <f t="shared" si="12"/>
        <v>1</v>
      </c>
      <c r="AE210">
        <v>184</v>
      </c>
      <c r="AF210">
        <f t="shared" si="13"/>
        <v>0.22</v>
      </c>
      <c r="AG210">
        <f t="shared" si="14"/>
        <v>0.18</v>
      </c>
      <c r="AH210">
        <v>1003</v>
      </c>
      <c r="AI210" t="s">
        <v>93</v>
      </c>
      <c r="AJ210" t="s">
        <v>88</v>
      </c>
      <c r="AK210" t="s">
        <v>95</v>
      </c>
      <c r="AL210" t="s">
        <v>96</v>
      </c>
      <c r="AM210">
        <v>1003</v>
      </c>
      <c r="AN210">
        <v>0</v>
      </c>
      <c r="AO210">
        <v>0</v>
      </c>
      <c r="AP210">
        <f t="shared" si="15"/>
        <v>0</v>
      </c>
      <c r="AQ210">
        <v>1003</v>
      </c>
      <c r="AR210">
        <v>1</v>
      </c>
      <c r="AS210">
        <v>0</v>
      </c>
      <c r="AT210">
        <v>1</v>
      </c>
      <c r="AU210">
        <v>0</v>
      </c>
      <c r="AV210">
        <v>3</v>
      </c>
      <c r="AW210">
        <v>1</v>
      </c>
      <c r="AX210" t="s">
        <v>88</v>
      </c>
      <c r="AY210">
        <v>6</v>
      </c>
      <c r="AZ210" t="s">
        <v>97</v>
      </c>
      <c r="BA210">
        <v>0</v>
      </c>
      <c r="BB210" t="s">
        <v>126</v>
      </c>
      <c r="BC210" t="s">
        <v>119</v>
      </c>
      <c r="BD210" t="s">
        <v>92</v>
      </c>
      <c r="BE210">
        <v>2</v>
      </c>
      <c r="BF210">
        <v>588</v>
      </c>
      <c r="BG210" t="s">
        <v>88</v>
      </c>
      <c r="BH210" t="s">
        <v>95</v>
      </c>
      <c r="BI210">
        <v>120</v>
      </c>
      <c r="BJ210">
        <v>0</v>
      </c>
      <c r="BK210">
        <v>0</v>
      </c>
      <c r="BL210">
        <v>0</v>
      </c>
      <c r="BM210">
        <v>0</v>
      </c>
      <c r="BN210" t="s">
        <v>153</v>
      </c>
      <c r="BO210">
        <v>0</v>
      </c>
      <c r="BP210">
        <v>3</v>
      </c>
      <c r="BQ210">
        <v>2006</v>
      </c>
      <c r="BR210" t="s">
        <v>101</v>
      </c>
      <c r="BS210" t="s">
        <v>102</v>
      </c>
      <c r="BT210">
        <v>142500</v>
      </c>
      <c r="BU210">
        <v>0</v>
      </c>
      <c r="BV210">
        <v>0</v>
      </c>
      <c r="BW210">
        <v>5</v>
      </c>
      <c r="BX210">
        <v>4</v>
      </c>
      <c r="BY210">
        <v>3</v>
      </c>
      <c r="BZ210">
        <v>142461.7148355</v>
      </c>
    </row>
    <row r="211" spans="1:78" x14ac:dyDescent="0.25">
      <c r="A211">
        <v>50</v>
      </c>
      <c r="B211" t="s">
        <v>130</v>
      </c>
      <c r="C211">
        <v>75</v>
      </c>
      <c r="D211">
        <v>13710</v>
      </c>
      <c r="E211" t="s">
        <v>75</v>
      </c>
      <c r="F211" t="s">
        <v>76</v>
      </c>
      <c r="G211" t="s">
        <v>77</v>
      </c>
      <c r="H211" t="s">
        <v>104</v>
      </c>
      <c r="I211" t="s">
        <v>79</v>
      </c>
      <c r="J211" t="s">
        <v>163</v>
      </c>
      <c r="K211" t="s">
        <v>106</v>
      </c>
      <c r="L211" t="s">
        <v>82</v>
      </c>
      <c r="M211" t="s">
        <v>124</v>
      </c>
      <c r="N211">
        <v>5</v>
      </c>
      <c r="O211">
        <v>5</v>
      </c>
      <c r="P211" t="s">
        <v>84</v>
      </c>
      <c r="Q211" t="s">
        <v>85</v>
      </c>
      <c r="R211" t="s">
        <v>115</v>
      </c>
      <c r="S211" t="s">
        <v>115</v>
      </c>
      <c r="T211" t="s">
        <v>87</v>
      </c>
      <c r="U211">
        <v>0</v>
      </c>
      <c r="V211" t="s">
        <v>88</v>
      </c>
      <c r="W211" t="s">
        <v>89</v>
      </c>
      <c r="X211" t="s">
        <v>88</v>
      </c>
      <c r="Y211" t="s">
        <v>118</v>
      </c>
      <c r="Z211" t="s">
        <v>148</v>
      </c>
      <c r="AA211">
        <v>420</v>
      </c>
      <c r="AB211" t="s">
        <v>92</v>
      </c>
      <c r="AC211">
        <v>0</v>
      </c>
      <c r="AD211">
        <f t="shared" si="12"/>
        <v>1</v>
      </c>
      <c r="AE211">
        <v>490</v>
      </c>
      <c r="AF211">
        <f t="shared" si="13"/>
        <v>1.17</v>
      </c>
      <c r="AG211">
        <f t="shared" si="14"/>
        <v>0.54</v>
      </c>
      <c r="AH211">
        <v>910</v>
      </c>
      <c r="AI211" t="s">
        <v>93</v>
      </c>
      <c r="AJ211" t="s">
        <v>88</v>
      </c>
      <c r="AK211" t="s">
        <v>95</v>
      </c>
      <c r="AL211" t="s">
        <v>152</v>
      </c>
      <c r="AM211">
        <v>910</v>
      </c>
      <c r="AN211">
        <v>648</v>
      </c>
      <c r="AO211">
        <v>0</v>
      </c>
      <c r="AP211">
        <f t="shared" si="15"/>
        <v>0</v>
      </c>
      <c r="AQ211">
        <v>1558</v>
      </c>
      <c r="AR211">
        <v>0</v>
      </c>
      <c r="AS211">
        <v>0</v>
      </c>
      <c r="AT211">
        <v>1</v>
      </c>
      <c r="AU211">
        <v>1</v>
      </c>
      <c r="AV211">
        <v>4</v>
      </c>
      <c r="AW211">
        <v>1</v>
      </c>
      <c r="AX211" t="s">
        <v>88</v>
      </c>
      <c r="AY211">
        <v>6</v>
      </c>
      <c r="AZ211" t="s">
        <v>97</v>
      </c>
      <c r="BA211">
        <v>0</v>
      </c>
      <c r="BB211" t="s">
        <v>126</v>
      </c>
      <c r="BC211" t="s">
        <v>98</v>
      </c>
      <c r="BD211" t="s">
        <v>92</v>
      </c>
      <c r="BE211">
        <v>1</v>
      </c>
      <c r="BF211">
        <v>282</v>
      </c>
      <c r="BG211" t="s">
        <v>88</v>
      </c>
      <c r="BH211" t="s">
        <v>95</v>
      </c>
      <c r="BI211">
        <v>289</v>
      </c>
      <c r="BJ211">
        <v>0</v>
      </c>
      <c r="BK211">
        <v>0</v>
      </c>
      <c r="BL211">
        <v>0</v>
      </c>
      <c r="BM211">
        <v>0</v>
      </c>
      <c r="BN211" t="s">
        <v>127</v>
      </c>
      <c r="BO211">
        <v>0</v>
      </c>
      <c r="BP211">
        <v>6</v>
      </c>
      <c r="BQ211">
        <v>2007</v>
      </c>
      <c r="BR211" t="s">
        <v>101</v>
      </c>
      <c r="BS211" t="s">
        <v>102</v>
      </c>
      <c r="BT211">
        <v>152000</v>
      </c>
      <c r="BU211">
        <v>0</v>
      </c>
      <c r="BV211">
        <v>0</v>
      </c>
      <c r="BW211">
        <v>3</v>
      </c>
      <c r="BX211">
        <v>2</v>
      </c>
      <c r="BY211">
        <v>1</v>
      </c>
      <c r="BZ211">
        <v>145093.068304271</v>
      </c>
    </row>
    <row r="212" spans="1:78" x14ac:dyDescent="0.25">
      <c r="A212">
        <v>60</v>
      </c>
      <c r="B212" t="s">
        <v>174</v>
      </c>
      <c r="C212">
        <v>66</v>
      </c>
      <c r="D212">
        <v>7399</v>
      </c>
      <c r="E212" t="s">
        <v>167</v>
      </c>
      <c r="F212" t="s">
        <v>103</v>
      </c>
      <c r="G212" t="s">
        <v>77</v>
      </c>
      <c r="H212" t="s">
        <v>104</v>
      </c>
      <c r="I212" t="s">
        <v>79</v>
      </c>
      <c r="J212" t="s">
        <v>128</v>
      </c>
      <c r="K212" t="s">
        <v>106</v>
      </c>
      <c r="L212" t="s">
        <v>82</v>
      </c>
      <c r="M212" t="s">
        <v>107</v>
      </c>
      <c r="N212">
        <v>7</v>
      </c>
      <c r="O212">
        <v>5</v>
      </c>
      <c r="P212" t="s">
        <v>137</v>
      </c>
      <c r="Q212" t="s">
        <v>85</v>
      </c>
      <c r="R212" t="s">
        <v>108</v>
      </c>
      <c r="S212" t="s">
        <v>108</v>
      </c>
      <c r="T212" t="s">
        <v>109</v>
      </c>
      <c r="U212">
        <v>1600</v>
      </c>
      <c r="V212" t="s">
        <v>90</v>
      </c>
      <c r="W212" t="s">
        <v>110</v>
      </c>
      <c r="X212" t="s">
        <v>90</v>
      </c>
      <c r="Y212" t="s">
        <v>118</v>
      </c>
      <c r="Z212" t="s">
        <v>148</v>
      </c>
      <c r="AA212">
        <v>649</v>
      </c>
      <c r="AB212" t="s">
        <v>92</v>
      </c>
      <c r="AC212">
        <v>0</v>
      </c>
      <c r="AD212">
        <f t="shared" si="12"/>
        <v>1</v>
      </c>
      <c r="AE212">
        <v>326</v>
      </c>
      <c r="AF212">
        <f t="shared" si="13"/>
        <v>0.5</v>
      </c>
      <c r="AG212">
        <f t="shared" si="14"/>
        <v>0.33</v>
      </c>
      <c r="AH212">
        <v>975</v>
      </c>
      <c r="AI212" t="s">
        <v>93</v>
      </c>
      <c r="AJ212" t="s">
        <v>94</v>
      </c>
      <c r="AK212" t="s">
        <v>95</v>
      </c>
      <c r="AL212" t="s">
        <v>96</v>
      </c>
      <c r="AM212">
        <v>975</v>
      </c>
      <c r="AN212">
        <v>975</v>
      </c>
      <c r="AO212">
        <v>0</v>
      </c>
      <c r="AP212">
        <f t="shared" si="15"/>
        <v>0</v>
      </c>
      <c r="AQ212">
        <v>1950</v>
      </c>
      <c r="AR212">
        <v>0</v>
      </c>
      <c r="AS212">
        <v>0</v>
      </c>
      <c r="AT212">
        <v>2</v>
      </c>
      <c r="AU212">
        <v>1</v>
      </c>
      <c r="AV212">
        <v>3</v>
      </c>
      <c r="AW212">
        <v>1</v>
      </c>
      <c r="AX212" t="s">
        <v>90</v>
      </c>
      <c r="AY212">
        <v>7</v>
      </c>
      <c r="AZ212" t="s">
        <v>97</v>
      </c>
      <c r="BA212">
        <v>1</v>
      </c>
      <c r="BB212" t="s">
        <v>88</v>
      </c>
      <c r="BC212" t="s">
        <v>119</v>
      </c>
      <c r="BD212" t="s">
        <v>99</v>
      </c>
      <c r="BE212">
        <v>2</v>
      </c>
      <c r="BF212">
        <v>576</v>
      </c>
      <c r="BG212" t="s">
        <v>88</v>
      </c>
      <c r="BH212" t="s">
        <v>95</v>
      </c>
      <c r="BI212">
        <v>0</v>
      </c>
      <c r="BJ212">
        <v>10</v>
      </c>
      <c r="BK212">
        <v>0</v>
      </c>
      <c r="BL212">
        <v>0</v>
      </c>
      <c r="BM212">
        <v>198</v>
      </c>
      <c r="BN212" t="s">
        <v>100</v>
      </c>
      <c r="BO212">
        <v>0</v>
      </c>
      <c r="BP212">
        <v>6</v>
      </c>
      <c r="BQ212">
        <v>2007</v>
      </c>
      <c r="BR212" t="s">
        <v>101</v>
      </c>
      <c r="BS212" t="s">
        <v>102</v>
      </c>
      <c r="BT212">
        <v>239000</v>
      </c>
      <c r="BU212">
        <v>0</v>
      </c>
      <c r="BV212">
        <v>0</v>
      </c>
      <c r="BW212">
        <v>5</v>
      </c>
      <c r="BX212">
        <v>4</v>
      </c>
      <c r="BY212">
        <v>3</v>
      </c>
      <c r="BZ212">
        <v>232421.64797455299</v>
      </c>
    </row>
    <row r="213" spans="1:78" x14ac:dyDescent="0.25">
      <c r="A213">
        <v>60</v>
      </c>
      <c r="B213" t="s">
        <v>74</v>
      </c>
      <c r="C213">
        <v>90</v>
      </c>
      <c r="D213">
        <v>11700</v>
      </c>
      <c r="E213" t="s">
        <v>75</v>
      </c>
      <c r="F213" t="s">
        <v>76</v>
      </c>
      <c r="G213" t="s">
        <v>77</v>
      </c>
      <c r="H213" t="s">
        <v>104</v>
      </c>
      <c r="I213" t="s">
        <v>79</v>
      </c>
      <c r="J213" t="s">
        <v>199</v>
      </c>
      <c r="K213" t="s">
        <v>106</v>
      </c>
      <c r="L213" t="s">
        <v>82</v>
      </c>
      <c r="M213" t="s">
        <v>107</v>
      </c>
      <c r="N213">
        <v>6</v>
      </c>
      <c r="O213">
        <v>6</v>
      </c>
      <c r="P213" t="s">
        <v>137</v>
      </c>
      <c r="Q213" t="s">
        <v>85</v>
      </c>
      <c r="R213" t="s">
        <v>145</v>
      </c>
      <c r="S213" t="s">
        <v>222</v>
      </c>
      <c r="T213" t="s">
        <v>109</v>
      </c>
      <c r="U213">
        <v>365</v>
      </c>
      <c r="V213" t="s">
        <v>90</v>
      </c>
      <c r="W213" t="s">
        <v>89</v>
      </c>
      <c r="X213" t="s">
        <v>88</v>
      </c>
      <c r="Y213" t="s">
        <v>118</v>
      </c>
      <c r="Z213" t="s">
        <v>91</v>
      </c>
      <c r="AA213">
        <v>384</v>
      </c>
      <c r="AB213" t="s">
        <v>165</v>
      </c>
      <c r="AC213">
        <v>175</v>
      </c>
      <c r="AD213">
        <f t="shared" si="12"/>
        <v>2</v>
      </c>
      <c r="AE213">
        <v>143</v>
      </c>
      <c r="AF213">
        <f t="shared" si="13"/>
        <v>0.26</v>
      </c>
      <c r="AG213">
        <f t="shared" si="14"/>
        <v>0.2</v>
      </c>
      <c r="AH213">
        <v>702</v>
      </c>
      <c r="AI213" t="s">
        <v>93</v>
      </c>
      <c r="AJ213" t="s">
        <v>90</v>
      </c>
      <c r="AK213" t="s">
        <v>95</v>
      </c>
      <c r="AL213" t="s">
        <v>96</v>
      </c>
      <c r="AM213">
        <v>1041</v>
      </c>
      <c r="AN213">
        <v>702</v>
      </c>
      <c r="AO213">
        <v>0</v>
      </c>
      <c r="AP213">
        <f t="shared" si="15"/>
        <v>0</v>
      </c>
      <c r="AQ213">
        <v>1743</v>
      </c>
      <c r="AR213">
        <v>0</v>
      </c>
      <c r="AS213">
        <v>1</v>
      </c>
      <c r="AT213">
        <v>1</v>
      </c>
      <c r="AU213">
        <v>2</v>
      </c>
      <c r="AV213">
        <v>3</v>
      </c>
      <c r="AW213">
        <v>1</v>
      </c>
      <c r="AX213" t="s">
        <v>88</v>
      </c>
      <c r="AY213">
        <v>7</v>
      </c>
      <c r="AZ213" t="s">
        <v>97</v>
      </c>
      <c r="BA213">
        <v>1</v>
      </c>
      <c r="BB213" t="s">
        <v>90</v>
      </c>
      <c r="BC213" t="s">
        <v>98</v>
      </c>
      <c r="BD213" t="s">
        <v>92</v>
      </c>
      <c r="BE213">
        <v>2</v>
      </c>
      <c r="BF213">
        <v>539</v>
      </c>
      <c r="BG213" t="s">
        <v>88</v>
      </c>
      <c r="BH213" t="s">
        <v>95</v>
      </c>
      <c r="BI213">
        <v>224</v>
      </c>
      <c r="BJ213">
        <v>0</v>
      </c>
      <c r="BK213">
        <v>0</v>
      </c>
      <c r="BL213">
        <v>0</v>
      </c>
      <c r="BM213">
        <v>0</v>
      </c>
      <c r="BN213" t="s">
        <v>100</v>
      </c>
      <c r="BO213">
        <v>0</v>
      </c>
      <c r="BP213">
        <v>6</v>
      </c>
      <c r="BQ213">
        <v>2007</v>
      </c>
      <c r="BR213" t="s">
        <v>101</v>
      </c>
      <c r="BS213" t="s">
        <v>102</v>
      </c>
      <c r="BT213">
        <v>175000</v>
      </c>
      <c r="BU213">
        <v>0</v>
      </c>
      <c r="BV213">
        <v>0</v>
      </c>
      <c r="BW213">
        <v>4</v>
      </c>
      <c r="BX213">
        <v>3</v>
      </c>
      <c r="BY213">
        <v>2</v>
      </c>
      <c r="BZ213">
        <v>173652.040532835</v>
      </c>
    </row>
    <row r="214" spans="1:78" x14ac:dyDescent="0.25">
      <c r="A214">
        <v>20</v>
      </c>
      <c r="B214" t="s">
        <v>74</v>
      </c>
      <c r="C214">
        <v>80</v>
      </c>
      <c r="D214">
        <v>14000</v>
      </c>
      <c r="E214" t="s">
        <v>75</v>
      </c>
      <c r="F214" t="s">
        <v>76</v>
      </c>
      <c r="G214" t="s">
        <v>77</v>
      </c>
      <c r="H214" t="s">
        <v>104</v>
      </c>
      <c r="I214" t="s">
        <v>79</v>
      </c>
      <c r="J214" t="s">
        <v>114</v>
      </c>
      <c r="K214" t="s">
        <v>106</v>
      </c>
      <c r="L214" t="s">
        <v>82</v>
      </c>
      <c r="M214" t="s">
        <v>83</v>
      </c>
      <c r="N214">
        <v>6</v>
      </c>
      <c r="O214">
        <v>8</v>
      </c>
      <c r="P214" t="s">
        <v>84</v>
      </c>
      <c r="Q214" t="s">
        <v>85</v>
      </c>
      <c r="R214" t="s">
        <v>145</v>
      </c>
      <c r="S214" t="s">
        <v>145</v>
      </c>
      <c r="T214" t="s">
        <v>87</v>
      </c>
      <c r="U214">
        <v>0</v>
      </c>
      <c r="V214" t="s">
        <v>88</v>
      </c>
      <c r="W214" t="s">
        <v>89</v>
      </c>
      <c r="X214" t="s">
        <v>88</v>
      </c>
      <c r="Y214" t="s">
        <v>118</v>
      </c>
      <c r="Z214" t="s">
        <v>92</v>
      </c>
      <c r="AA214">
        <v>0</v>
      </c>
      <c r="AB214" t="s">
        <v>92</v>
      </c>
      <c r="AC214">
        <v>0</v>
      </c>
      <c r="AD214">
        <f t="shared" si="12"/>
        <v>1</v>
      </c>
      <c r="AE214">
        <v>1092</v>
      </c>
      <c r="AF214">
        <f t="shared" si="13"/>
        <v>1200</v>
      </c>
      <c r="AG214">
        <f t="shared" si="14"/>
        <v>1</v>
      </c>
      <c r="AH214">
        <v>1092</v>
      </c>
      <c r="AI214" t="s">
        <v>93</v>
      </c>
      <c r="AJ214" t="s">
        <v>94</v>
      </c>
      <c r="AK214" t="s">
        <v>95</v>
      </c>
      <c r="AL214" t="s">
        <v>96</v>
      </c>
      <c r="AM214">
        <v>1152</v>
      </c>
      <c r="AN214">
        <v>0</v>
      </c>
      <c r="AO214">
        <v>0</v>
      </c>
      <c r="AP214">
        <f t="shared" si="15"/>
        <v>0</v>
      </c>
      <c r="AQ214">
        <v>1152</v>
      </c>
      <c r="AR214">
        <v>0</v>
      </c>
      <c r="AS214">
        <v>1</v>
      </c>
      <c r="AT214">
        <v>1</v>
      </c>
      <c r="AU214">
        <v>0</v>
      </c>
      <c r="AV214">
        <v>3</v>
      </c>
      <c r="AW214">
        <v>1</v>
      </c>
      <c r="AX214" t="s">
        <v>90</v>
      </c>
      <c r="AY214">
        <v>6</v>
      </c>
      <c r="AZ214" t="s">
        <v>97</v>
      </c>
      <c r="BA214">
        <v>1</v>
      </c>
      <c r="BB214" t="s">
        <v>90</v>
      </c>
      <c r="BC214" t="s">
        <v>98</v>
      </c>
      <c r="BD214" t="s">
        <v>92</v>
      </c>
      <c r="BE214">
        <v>1</v>
      </c>
      <c r="BF214">
        <v>300</v>
      </c>
      <c r="BG214" t="s">
        <v>88</v>
      </c>
      <c r="BH214" t="s">
        <v>95</v>
      </c>
      <c r="BI214">
        <v>0</v>
      </c>
      <c r="BJ214">
        <v>36</v>
      </c>
      <c r="BK214">
        <v>0</v>
      </c>
      <c r="BL214">
        <v>0</v>
      </c>
      <c r="BM214">
        <v>0</v>
      </c>
      <c r="BN214" t="s">
        <v>153</v>
      </c>
      <c r="BO214">
        <v>0</v>
      </c>
      <c r="BP214">
        <v>8</v>
      </c>
      <c r="BQ214">
        <v>2009</v>
      </c>
      <c r="BR214" t="s">
        <v>101</v>
      </c>
      <c r="BS214" t="s">
        <v>205</v>
      </c>
      <c r="BT214">
        <v>158500</v>
      </c>
      <c r="BU214">
        <v>0</v>
      </c>
      <c r="BV214">
        <v>0</v>
      </c>
      <c r="BW214">
        <v>3</v>
      </c>
      <c r="BX214">
        <v>2</v>
      </c>
      <c r="BY214">
        <v>4</v>
      </c>
      <c r="BZ214">
        <v>154905.172651448</v>
      </c>
    </row>
    <row r="215" spans="1:78" x14ac:dyDescent="0.25">
      <c r="A215">
        <v>60</v>
      </c>
      <c r="B215" t="s">
        <v>74</v>
      </c>
      <c r="C215">
        <v>66</v>
      </c>
      <c r="D215">
        <v>16226</v>
      </c>
      <c r="E215" t="s">
        <v>75</v>
      </c>
      <c r="F215" t="s">
        <v>143</v>
      </c>
      <c r="G215" t="s">
        <v>77</v>
      </c>
      <c r="H215" t="s">
        <v>104</v>
      </c>
      <c r="I215" t="s">
        <v>79</v>
      </c>
      <c r="J215" t="s">
        <v>105</v>
      </c>
      <c r="K215" t="s">
        <v>106</v>
      </c>
      <c r="L215" t="s">
        <v>82</v>
      </c>
      <c r="M215" t="s">
        <v>107</v>
      </c>
      <c r="N215">
        <v>8</v>
      </c>
      <c r="O215">
        <v>5</v>
      </c>
      <c r="P215" t="s">
        <v>84</v>
      </c>
      <c r="Q215" t="s">
        <v>85</v>
      </c>
      <c r="R215" t="s">
        <v>108</v>
      </c>
      <c r="S215" t="s">
        <v>108</v>
      </c>
      <c r="T215" t="s">
        <v>87</v>
      </c>
      <c r="U215">
        <v>0</v>
      </c>
      <c r="V215" t="s">
        <v>90</v>
      </c>
      <c r="W215" t="s">
        <v>110</v>
      </c>
      <c r="X215" t="s">
        <v>90</v>
      </c>
      <c r="Y215" t="s">
        <v>118</v>
      </c>
      <c r="Z215" t="s">
        <v>112</v>
      </c>
      <c r="AA215">
        <v>281</v>
      </c>
      <c r="AB215" t="s">
        <v>92</v>
      </c>
      <c r="AC215">
        <v>0</v>
      </c>
      <c r="AD215">
        <f t="shared" si="12"/>
        <v>1</v>
      </c>
      <c r="AE215">
        <v>747</v>
      </c>
      <c r="AF215">
        <f t="shared" si="13"/>
        <v>2.66</v>
      </c>
      <c r="AG215">
        <f t="shared" si="14"/>
        <v>0.73</v>
      </c>
      <c r="AH215">
        <v>1028</v>
      </c>
      <c r="AI215" t="s">
        <v>93</v>
      </c>
      <c r="AJ215" t="s">
        <v>94</v>
      </c>
      <c r="AK215" t="s">
        <v>95</v>
      </c>
      <c r="AL215" t="s">
        <v>96</v>
      </c>
      <c r="AM215">
        <v>1210</v>
      </c>
      <c r="AN215">
        <v>1242</v>
      </c>
      <c r="AO215">
        <v>0</v>
      </c>
      <c r="AP215">
        <f t="shared" si="15"/>
        <v>0</v>
      </c>
      <c r="AQ215">
        <v>2452</v>
      </c>
      <c r="AR215">
        <v>0</v>
      </c>
      <c r="AS215">
        <v>0</v>
      </c>
      <c r="AT215">
        <v>2</v>
      </c>
      <c r="AU215">
        <v>1</v>
      </c>
      <c r="AV215">
        <v>4</v>
      </c>
      <c r="AW215">
        <v>1</v>
      </c>
      <c r="AX215" t="s">
        <v>90</v>
      </c>
      <c r="AY215">
        <v>9</v>
      </c>
      <c r="AZ215" t="s">
        <v>97</v>
      </c>
      <c r="BA215">
        <v>1</v>
      </c>
      <c r="BB215" t="s">
        <v>88</v>
      </c>
      <c r="BC215" t="s">
        <v>139</v>
      </c>
      <c r="BD215" t="s">
        <v>140</v>
      </c>
      <c r="BE215">
        <v>2</v>
      </c>
      <c r="BF215">
        <v>683</v>
      </c>
      <c r="BG215" t="s">
        <v>88</v>
      </c>
      <c r="BH215" t="s">
        <v>95</v>
      </c>
      <c r="BI215">
        <v>208</v>
      </c>
      <c r="BJ215">
        <v>50</v>
      </c>
      <c r="BK215">
        <v>0</v>
      </c>
      <c r="BL215">
        <v>0</v>
      </c>
      <c r="BM215">
        <v>0</v>
      </c>
      <c r="BN215" t="s">
        <v>100</v>
      </c>
      <c r="BO215">
        <v>0</v>
      </c>
      <c r="BP215">
        <v>5</v>
      </c>
      <c r="BQ215">
        <v>2007</v>
      </c>
      <c r="BR215" t="s">
        <v>101</v>
      </c>
      <c r="BS215" t="s">
        <v>102</v>
      </c>
      <c r="BT215">
        <v>267000</v>
      </c>
      <c r="BU215">
        <v>0</v>
      </c>
      <c r="BV215">
        <v>0</v>
      </c>
      <c r="BW215">
        <v>5</v>
      </c>
      <c r="BX215">
        <v>4</v>
      </c>
      <c r="BY215">
        <v>3</v>
      </c>
      <c r="BZ215">
        <v>276761.83137348603</v>
      </c>
    </row>
    <row r="216" spans="1:78" x14ac:dyDescent="0.25">
      <c r="A216">
        <v>20</v>
      </c>
      <c r="B216" t="s">
        <v>74</v>
      </c>
      <c r="C216">
        <v>80</v>
      </c>
      <c r="D216">
        <v>10386</v>
      </c>
      <c r="E216" t="s">
        <v>75</v>
      </c>
      <c r="F216" t="s">
        <v>76</v>
      </c>
      <c r="G216" t="s">
        <v>77</v>
      </c>
      <c r="H216" t="s">
        <v>104</v>
      </c>
      <c r="I216" t="s">
        <v>79</v>
      </c>
      <c r="J216" t="s">
        <v>105</v>
      </c>
      <c r="K216" t="s">
        <v>106</v>
      </c>
      <c r="L216" t="s">
        <v>82</v>
      </c>
      <c r="M216" t="s">
        <v>83</v>
      </c>
      <c r="N216">
        <v>8</v>
      </c>
      <c r="O216">
        <v>5</v>
      </c>
      <c r="P216" t="s">
        <v>84</v>
      </c>
      <c r="Q216" t="s">
        <v>85</v>
      </c>
      <c r="R216" t="s">
        <v>190</v>
      </c>
      <c r="S216" t="s">
        <v>191</v>
      </c>
      <c r="T216" t="s">
        <v>129</v>
      </c>
      <c r="U216">
        <v>246</v>
      </c>
      <c r="V216" t="s">
        <v>90</v>
      </c>
      <c r="W216" t="s">
        <v>110</v>
      </c>
      <c r="X216" t="s">
        <v>90</v>
      </c>
      <c r="Y216" t="s">
        <v>118</v>
      </c>
      <c r="Z216" t="s">
        <v>112</v>
      </c>
      <c r="AA216">
        <v>1464</v>
      </c>
      <c r="AB216" t="s">
        <v>92</v>
      </c>
      <c r="AC216">
        <v>0</v>
      </c>
      <c r="AD216">
        <f t="shared" si="12"/>
        <v>1</v>
      </c>
      <c r="AE216">
        <v>536</v>
      </c>
      <c r="AF216">
        <f t="shared" si="13"/>
        <v>0.37</v>
      </c>
      <c r="AG216">
        <f t="shared" si="14"/>
        <v>0.27</v>
      </c>
      <c r="AH216">
        <v>2000</v>
      </c>
      <c r="AI216" t="s">
        <v>93</v>
      </c>
      <c r="AJ216" t="s">
        <v>94</v>
      </c>
      <c r="AK216" t="s">
        <v>95</v>
      </c>
      <c r="AL216" t="s">
        <v>96</v>
      </c>
      <c r="AM216">
        <v>2000</v>
      </c>
      <c r="AN216">
        <v>0</v>
      </c>
      <c r="AO216">
        <v>0</v>
      </c>
      <c r="AP216">
        <f t="shared" si="15"/>
        <v>0</v>
      </c>
      <c r="AQ216">
        <v>2000</v>
      </c>
      <c r="AR216">
        <v>1</v>
      </c>
      <c r="AS216">
        <v>0</v>
      </c>
      <c r="AT216">
        <v>2</v>
      </c>
      <c r="AU216">
        <v>0</v>
      </c>
      <c r="AV216">
        <v>3</v>
      </c>
      <c r="AW216">
        <v>1</v>
      </c>
      <c r="AX216" t="s">
        <v>90</v>
      </c>
      <c r="AY216">
        <v>8</v>
      </c>
      <c r="AZ216" t="s">
        <v>97</v>
      </c>
      <c r="BA216">
        <v>0</v>
      </c>
      <c r="BB216" t="s">
        <v>126</v>
      </c>
      <c r="BC216" t="s">
        <v>98</v>
      </c>
      <c r="BD216" t="s">
        <v>140</v>
      </c>
      <c r="BE216">
        <v>3</v>
      </c>
      <c r="BF216">
        <v>888</v>
      </c>
      <c r="BG216" t="s">
        <v>88</v>
      </c>
      <c r="BH216" t="s">
        <v>95</v>
      </c>
      <c r="BI216">
        <v>168</v>
      </c>
      <c r="BJ216">
        <v>0</v>
      </c>
      <c r="BK216">
        <v>0</v>
      </c>
      <c r="BL216">
        <v>0</v>
      </c>
      <c r="BM216">
        <v>0</v>
      </c>
      <c r="BN216" t="s">
        <v>100</v>
      </c>
      <c r="BO216">
        <v>0</v>
      </c>
      <c r="BP216">
        <v>7</v>
      </c>
      <c r="BQ216">
        <v>2007</v>
      </c>
      <c r="BR216" t="s">
        <v>101</v>
      </c>
      <c r="BS216" t="s">
        <v>102</v>
      </c>
      <c r="BT216">
        <v>305900</v>
      </c>
      <c r="BU216">
        <v>0</v>
      </c>
      <c r="BV216">
        <v>0</v>
      </c>
      <c r="BW216">
        <v>6</v>
      </c>
      <c r="BX216">
        <v>5</v>
      </c>
      <c r="BY216">
        <v>4</v>
      </c>
      <c r="BZ216">
        <v>300929.46803960402</v>
      </c>
    </row>
    <row r="217" spans="1:78" x14ac:dyDescent="0.25">
      <c r="A217">
        <v>60</v>
      </c>
      <c r="B217" t="s">
        <v>74</v>
      </c>
      <c r="C217">
        <v>116</v>
      </c>
      <c r="D217">
        <v>13474</v>
      </c>
      <c r="E217" t="s">
        <v>75</v>
      </c>
      <c r="F217" t="s">
        <v>76</v>
      </c>
      <c r="G217" t="s">
        <v>77</v>
      </c>
      <c r="H217" t="s">
        <v>104</v>
      </c>
      <c r="I217" t="s">
        <v>79</v>
      </c>
      <c r="J217" t="s">
        <v>159</v>
      </c>
      <c r="K217" t="s">
        <v>81</v>
      </c>
      <c r="L217" t="s">
        <v>82</v>
      </c>
      <c r="M217" t="s">
        <v>107</v>
      </c>
      <c r="N217">
        <v>7</v>
      </c>
      <c r="O217">
        <v>5</v>
      </c>
      <c r="P217" t="s">
        <v>84</v>
      </c>
      <c r="Q217" t="s">
        <v>85</v>
      </c>
      <c r="R217" t="s">
        <v>145</v>
      </c>
      <c r="S217" t="s">
        <v>146</v>
      </c>
      <c r="T217" t="s">
        <v>109</v>
      </c>
      <c r="U217">
        <v>246</v>
      </c>
      <c r="V217" t="s">
        <v>90</v>
      </c>
      <c r="W217" t="s">
        <v>89</v>
      </c>
      <c r="X217" t="s">
        <v>90</v>
      </c>
      <c r="Y217" t="s">
        <v>118</v>
      </c>
      <c r="Z217" t="s">
        <v>91</v>
      </c>
      <c r="AA217">
        <v>700</v>
      </c>
      <c r="AB217" t="s">
        <v>92</v>
      </c>
      <c r="AC217">
        <v>0</v>
      </c>
      <c r="AD217">
        <f t="shared" si="12"/>
        <v>1</v>
      </c>
      <c r="AE217">
        <v>0</v>
      </c>
      <c r="AF217">
        <f t="shared" si="13"/>
        <v>0</v>
      </c>
      <c r="AG217">
        <f t="shared" si="14"/>
        <v>0</v>
      </c>
      <c r="AH217">
        <v>700</v>
      </c>
      <c r="AI217" t="s">
        <v>93</v>
      </c>
      <c r="AJ217" t="s">
        <v>90</v>
      </c>
      <c r="AK217" t="s">
        <v>95</v>
      </c>
      <c r="AL217" t="s">
        <v>96</v>
      </c>
      <c r="AM217">
        <v>1122</v>
      </c>
      <c r="AN217">
        <v>1121</v>
      </c>
      <c r="AO217">
        <v>0</v>
      </c>
      <c r="AP217">
        <f t="shared" si="15"/>
        <v>0</v>
      </c>
      <c r="AQ217">
        <v>2243</v>
      </c>
      <c r="AR217">
        <v>1</v>
      </c>
      <c r="AS217">
        <v>0</v>
      </c>
      <c r="AT217">
        <v>2</v>
      </c>
      <c r="AU217">
        <v>1</v>
      </c>
      <c r="AV217">
        <v>4</v>
      </c>
      <c r="AW217">
        <v>1</v>
      </c>
      <c r="AX217" t="s">
        <v>90</v>
      </c>
      <c r="AY217">
        <v>8</v>
      </c>
      <c r="AZ217" t="s">
        <v>97</v>
      </c>
      <c r="BA217">
        <v>1</v>
      </c>
      <c r="BB217" t="s">
        <v>88</v>
      </c>
      <c r="BC217" t="s">
        <v>98</v>
      </c>
      <c r="BD217" t="s">
        <v>99</v>
      </c>
      <c r="BE217">
        <v>3</v>
      </c>
      <c r="BF217">
        <v>746</v>
      </c>
      <c r="BG217" t="s">
        <v>88</v>
      </c>
      <c r="BH217" t="s">
        <v>95</v>
      </c>
      <c r="BI217">
        <v>127</v>
      </c>
      <c r="BJ217">
        <v>44</v>
      </c>
      <c r="BK217">
        <v>224</v>
      </c>
      <c r="BL217">
        <v>0</v>
      </c>
      <c r="BM217">
        <v>0</v>
      </c>
      <c r="BN217" t="s">
        <v>100</v>
      </c>
      <c r="BO217">
        <v>0</v>
      </c>
      <c r="BP217">
        <v>6</v>
      </c>
      <c r="BQ217">
        <v>2007</v>
      </c>
      <c r="BR217" t="s">
        <v>101</v>
      </c>
      <c r="BS217" t="s">
        <v>102</v>
      </c>
      <c r="BT217">
        <v>225000</v>
      </c>
      <c r="BU217">
        <v>0</v>
      </c>
      <c r="BV217">
        <v>0</v>
      </c>
      <c r="BW217">
        <v>5</v>
      </c>
      <c r="BX217">
        <v>4</v>
      </c>
      <c r="BY217">
        <v>3</v>
      </c>
      <c r="BZ217">
        <v>227037.36661242001</v>
      </c>
    </row>
    <row r="218" spans="1:78" x14ac:dyDescent="0.25">
      <c r="A218">
        <v>30</v>
      </c>
      <c r="B218" t="s">
        <v>74</v>
      </c>
      <c r="C218">
        <v>69</v>
      </c>
      <c r="D218">
        <v>12342</v>
      </c>
      <c r="E218" t="s">
        <v>75</v>
      </c>
      <c r="F218" t="s">
        <v>103</v>
      </c>
      <c r="G218" t="s">
        <v>77</v>
      </c>
      <c r="H218" t="s">
        <v>104</v>
      </c>
      <c r="I218" t="s">
        <v>79</v>
      </c>
      <c r="J218" t="s">
        <v>194</v>
      </c>
      <c r="K218" t="s">
        <v>106</v>
      </c>
      <c r="L218" t="s">
        <v>82</v>
      </c>
      <c r="M218" t="s">
        <v>83</v>
      </c>
      <c r="N218">
        <v>4</v>
      </c>
      <c r="O218">
        <v>5</v>
      </c>
      <c r="P218" t="s">
        <v>84</v>
      </c>
      <c r="Q218" t="s">
        <v>85</v>
      </c>
      <c r="R218" t="s">
        <v>108</v>
      </c>
      <c r="S218" t="s">
        <v>108</v>
      </c>
      <c r="T218" t="s">
        <v>87</v>
      </c>
      <c r="U218">
        <v>0</v>
      </c>
      <c r="V218" t="s">
        <v>88</v>
      </c>
      <c r="W218" t="s">
        <v>89</v>
      </c>
      <c r="X218" t="s">
        <v>88</v>
      </c>
      <c r="Y218" t="s">
        <v>118</v>
      </c>
      <c r="Z218" t="s">
        <v>148</v>
      </c>
      <c r="AA218">
        <v>262</v>
      </c>
      <c r="AB218" t="s">
        <v>92</v>
      </c>
      <c r="AC218">
        <v>0</v>
      </c>
      <c r="AD218">
        <f t="shared" si="12"/>
        <v>1</v>
      </c>
      <c r="AE218">
        <v>599</v>
      </c>
      <c r="AF218">
        <f t="shared" si="13"/>
        <v>2.29</v>
      </c>
      <c r="AG218">
        <f t="shared" si="14"/>
        <v>0.7</v>
      </c>
      <c r="AH218">
        <v>861</v>
      </c>
      <c r="AI218" t="s">
        <v>93</v>
      </c>
      <c r="AJ218" t="s">
        <v>94</v>
      </c>
      <c r="AK218" t="s">
        <v>95</v>
      </c>
      <c r="AL218" t="s">
        <v>96</v>
      </c>
      <c r="AM218">
        <v>861</v>
      </c>
      <c r="AN218">
        <v>0</v>
      </c>
      <c r="AO218">
        <v>0</v>
      </c>
      <c r="AP218">
        <f t="shared" si="15"/>
        <v>0</v>
      </c>
      <c r="AQ218">
        <v>861</v>
      </c>
      <c r="AR218">
        <v>0</v>
      </c>
      <c r="AS218">
        <v>0</v>
      </c>
      <c r="AT218">
        <v>1</v>
      </c>
      <c r="AU218">
        <v>0</v>
      </c>
      <c r="AV218">
        <v>1</v>
      </c>
      <c r="AW218">
        <v>1</v>
      </c>
      <c r="AX218" t="s">
        <v>88</v>
      </c>
      <c r="AY218">
        <v>4</v>
      </c>
      <c r="AZ218" t="s">
        <v>97</v>
      </c>
      <c r="BA218">
        <v>0</v>
      </c>
      <c r="BB218" t="s">
        <v>126</v>
      </c>
      <c r="BC218" t="s">
        <v>119</v>
      </c>
      <c r="BD218" t="s">
        <v>92</v>
      </c>
      <c r="BE218">
        <v>2</v>
      </c>
      <c r="BF218">
        <v>539</v>
      </c>
      <c r="BG218" t="s">
        <v>88</v>
      </c>
      <c r="BH218" t="s">
        <v>95</v>
      </c>
      <c r="BI218">
        <v>158</v>
      </c>
      <c r="BJ218">
        <v>0</v>
      </c>
      <c r="BK218">
        <v>0</v>
      </c>
      <c r="BL218">
        <v>0</v>
      </c>
      <c r="BM218">
        <v>0</v>
      </c>
      <c r="BN218" t="s">
        <v>100</v>
      </c>
      <c r="BO218">
        <v>0</v>
      </c>
      <c r="BP218">
        <v>3</v>
      </c>
      <c r="BQ218">
        <v>2009</v>
      </c>
      <c r="BR218" t="s">
        <v>101</v>
      </c>
      <c r="BS218" t="s">
        <v>102</v>
      </c>
      <c r="BT218">
        <v>82500</v>
      </c>
      <c r="BU218">
        <v>0</v>
      </c>
      <c r="BV218">
        <v>0</v>
      </c>
      <c r="BW218">
        <v>3</v>
      </c>
      <c r="BX218">
        <v>3</v>
      </c>
      <c r="BY218">
        <v>1</v>
      </c>
      <c r="BZ218">
        <v>97718.064455424203</v>
      </c>
    </row>
    <row r="219" spans="1:78" x14ac:dyDescent="0.25">
      <c r="A219">
        <v>20</v>
      </c>
      <c r="B219" t="s">
        <v>74</v>
      </c>
      <c r="C219">
        <v>90</v>
      </c>
      <c r="D219">
        <v>12378</v>
      </c>
      <c r="E219" t="s">
        <v>75</v>
      </c>
      <c r="F219" t="s">
        <v>103</v>
      </c>
      <c r="G219" t="s">
        <v>77</v>
      </c>
      <c r="H219" t="s">
        <v>104</v>
      </c>
      <c r="I219" t="s">
        <v>79</v>
      </c>
      <c r="J219" t="s">
        <v>136</v>
      </c>
      <c r="K219" t="s">
        <v>106</v>
      </c>
      <c r="L219" t="s">
        <v>82</v>
      </c>
      <c r="M219" t="s">
        <v>83</v>
      </c>
      <c r="N219">
        <v>9</v>
      </c>
      <c r="O219">
        <v>5</v>
      </c>
      <c r="P219" t="s">
        <v>84</v>
      </c>
      <c r="Q219" t="s">
        <v>85</v>
      </c>
      <c r="R219" t="s">
        <v>108</v>
      </c>
      <c r="S219" t="s">
        <v>108</v>
      </c>
      <c r="T219" t="s">
        <v>87</v>
      </c>
      <c r="U219">
        <v>0</v>
      </c>
      <c r="V219" t="s">
        <v>90</v>
      </c>
      <c r="W219" t="s">
        <v>110</v>
      </c>
      <c r="X219" t="s">
        <v>94</v>
      </c>
      <c r="Y219" t="s">
        <v>90</v>
      </c>
      <c r="Z219" t="s">
        <v>112</v>
      </c>
      <c r="AA219">
        <v>1274</v>
      </c>
      <c r="AB219" t="s">
        <v>92</v>
      </c>
      <c r="AC219">
        <v>0</v>
      </c>
      <c r="AD219">
        <f t="shared" si="12"/>
        <v>1</v>
      </c>
      <c r="AE219">
        <v>622</v>
      </c>
      <c r="AF219">
        <f t="shared" si="13"/>
        <v>0.49</v>
      </c>
      <c r="AG219">
        <f t="shared" si="14"/>
        <v>0.33</v>
      </c>
      <c r="AH219">
        <v>1896</v>
      </c>
      <c r="AI219" t="s">
        <v>93</v>
      </c>
      <c r="AJ219" t="s">
        <v>94</v>
      </c>
      <c r="AK219" t="s">
        <v>95</v>
      </c>
      <c r="AL219" t="s">
        <v>96</v>
      </c>
      <c r="AM219">
        <v>1944</v>
      </c>
      <c r="AN219">
        <v>0</v>
      </c>
      <c r="AO219">
        <v>0</v>
      </c>
      <c r="AP219">
        <f t="shared" si="15"/>
        <v>0</v>
      </c>
      <c r="AQ219">
        <v>1944</v>
      </c>
      <c r="AR219">
        <v>1</v>
      </c>
      <c r="AS219">
        <v>0</v>
      </c>
      <c r="AT219">
        <v>2</v>
      </c>
      <c r="AU219">
        <v>0</v>
      </c>
      <c r="AV219">
        <v>3</v>
      </c>
      <c r="AW219">
        <v>1</v>
      </c>
      <c r="AX219" t="s">
        <v>94</v>
      </c>
      <c r="AY219">
        <v>8</v>
      </c>
      <c r="AZ219" t="s">
        <v>97</v>
      </c>
      <c r="BA219">
        <v>3</v>
      </c>
      <c r="BB219" t="s">
        <v>94</v>
      </c>
      <c r="BC219" t="s">
        <v>98</v>
      </c>
      <c r="BD219" t="s">
        <v>140</v>
      </c>
      <c r="BE219">
        <v>3</v>
      </c>
      <c r="BF219">
        <v>708</v>
      </c>
      <c r="BG219" t="s">
        <v>88</v>
      </c>
      <c r="BH219" t="s">
        <v>95</v>
      </c>
      <c r="BI219">
        <v>208</v>
      </c>
      <c r="BJ219">
        <v>175</v>
      </c>
      <c r="BK219">
        <v>0</v>
      </c>
      <c r="BL219">
        <v>0</v>
      </c>
      <c r="BM219">
        <v>0</v>
      </c>
      <c r="BN219" t="s">
        <v>100</v>
      </c>
      <c r="BO219">
        <v>0</v>
      </c>
      <c r="BP219">
        <v>11</v>
      </c>
      <c r="BQ219">
        <v>2006</v>
      </c>
      <c r="BR219" t="s">
        <v>101</v>
      </c>
      <c r="BS219" t="s">
        <v>102</v>
      </c>
      <c r="BT219">
        <v>360000</v>
      </c>
      <c r="BU219">
        <v>0</v>
      </c>
      <c r="BV219">
        <v>0</v>
      </c>
      <c r="BW219">
        <v>6</v>
      </c>
      <c r="BX219">
        <v>5</v>
      </c>
      <c r="BY219">
        <v>4</v>
      </c>
      <c r="BZ219">
        <v>368392.14486866299</v>
      </c>
    </row>
    <row r="220" spans="1:78" x14ac:dyDescent="0.25">
      <c r="A220">
        <v>60</v>
      </c>
      <c r="B220" t="s">
        <v>74</v>
      </c>
      <c r="C220">
        <v>69</v>
      </c>
      <c r="D220">
        <v>7685</v>
      </c>
      <c r="E220" t="s">
        <v>75</v>
      </c>
      <c r="F220" t="s">
        <v>103</v>
      </c>
      <c r="G220" t="s">
        <v>77</v>
      </c>
      <c r="H220" t="s">
        <v>104</v>
      </c>
      <c r="I220" t="s">
        <v>79</v>
      </c>
      <c r="J220" t="s">
        <v>177</v>
      </c>
      <c r="K220" t="s">
        <v>106</v>
      </c>
      <c r="L220" t="s">
        <v>82</v>
      </c>
      <c r="M220" t="s">
        <v>107</v>
      </c>
      <c r="N220">
        <v>6</v>
      </c>
      <c r="O220">
        <v>5</v>
      </c>
      <c r="P220" t="s">
        <v>84</v>
      </c>
      <c r="Q220" t="s">
        <v>85</v>
      </c>
      <c r="R220" t="s">
        <v>145</v>
      </c>
      <c r="S220" t="s">
        <v>145</v>
      </c>
      <c r="T220" t="s">
        <v>109</v>
      </c>
      <c r="U220">
        <v>112</v>
      </c>
      <c r="V220" t="s">
        <v>88</v>
      </c>
      <c r="W220" t="s">
        <v>110</v>
      </c>
      <c r="X220" t="s">
        <v>90</v>
      </c>
      <c r="Y220" t="s">
        <v>118</v>
      </c>
      <c r="Z220" t="s">
        <v>91</v>
      </c>
      <c r="AA220">
        <v>518</v>
      </c>
      <c r="AB220" t="s">
        <v>92</v>
      </c>
      <c r="AC220">
        <v>0</v>
      </c>
      <c r="AD220">
        <f t="shared" si="12"/>
        <v>1</v>
      </c>
      <c r="AE220">
        <v>179</v>
      </c>
      <c r="AF220">
        <f t="shared" si="13"/>
        <v>0.35</v>
      </c>
      <c r="AG220">
        <f t="shared" si="14"/>
        <v>0.26</v>
      </c>
      <c r="AH220">
        <v>697</v>
      </c>
      <c r="AI220" t="s">
        <v>93</v>
      </c>
      <c r="AJ220" t="s">
        <v>90</v>
      </c>
      <c r="AK220" t="s">
        <v>95</v>
      </c>
      <c r="AL220" t="s">
        <v>96</v>
      </c>
      <c r="AM220">
        <v>697</v>
      </c>
      <c r="AN220">
        <v>804</v>
      </c>
      <c r="AO220">
        <v>0</v>
      </c>
      <c r="AP220">
        <f t="shared" si="15"/>
        <v>0</v>
      </c>
      <c r="AQ220">
        <v>1501</v>
      </c>
      <c r="AR220">
        <v>0</v>
      </c>
      <c r="AS220">
        <v>0</v>
      </c>
      <c r="AT220">
        <v>2</v>
      </c>
      <c r="AU220">
        <v>1</v>
      </c>
      <c r="AV220">
        <v>3</v>
      </c>
      <c r="AW220">
        <v>1</v>
      </c>
      <c r="AX220" t="s">
        <v>90</v>
      </c>
      <c r="AY220">
        <v>6</v>
      </c>
      <c r="AZ220" t="s">
        <v>97</v>
      </c>
      <c r="BA220">
        <v>1</v>
      </c>
      <c r="BB220" t="s">
        <v>88</v>
      </c>
      <c r="BC220" t="s">
        <v>98</v>
      </c>
      <c r="BD220" t="s">
        <v>140</v>
      </c>
      <c r="BE220">
        <v>2</v>
      </c>
      <c r="BF220">
        <v>420</v>
      </c>
      <c r="BG220" t="s">
        <v>88</v>
      </c>
      <c r="BH220" t="s">
        <v>95</v>
      </c>
      <c r="BI220">
        <v>190</v>
      </c>
      <c r="BJ220">
        <v>63</v>
      </c>
      <c r="BK220">
        <v>0</v>
      </c>
      <c r="BL220">
        <v>0</v>
      </c>
      <c r="BM220">
        <v>0</v>
      </c>
      <c r="BN220" t="s">
        <v>100</v>
      </c>
      <c r="BO220">
        <v>0</v>
      </c>
      <c r="BP220">
        <v>5</v>
      </c>
      <c r="BQ220">
        <v>2006</v>
      </c>
      <c r="BR220" t="s">
        <v>101</v>
      </c>
      <c r="BS220" t="s">
        <v>102</v>
      </c>
      <c r="BT220">
        <v>165600</v>
      </c>
      <c r="BU220">
        <v>0</v>
      </c>
      <c r="BV220">
        <v>0</v>
      </c>
      <c r="BW220">
        <v>5</v>
      </c>
      <c r="BX220">
        <v>4</v>
      </c>
      <c r="BY220">
        <v>3</v>
      </c>
      <c r="BZ220">
        <v>173868.79153867799</v>
      </c>
    </row>
    <row r="221" spans="1:78" x14ac:dyDescent="0.25">
      <c r="A221">
        <v>190</v>
      </c>
      <c r="B221" t="s">
        <v>130</v>
      </c>
      <c r="C221">
        <v>65</v>
      </c>
      <c r="D221">
        <v>7800</v>
      </c>
      <c r="E221" t="s">
        <v>75</v>
      </c>
      <c r="F221" t="s">
        <v>76</v>
      </c>
      <c r="G221" t="s">
        <v>77</v>
      </c>
      <c r="H221" t="s">
        <v>104</v>
      </c>
      <c r="I221" t="s">
        <v>79</v>
      </c>
      <c r="J221" t="s">
        <v>131</v>
      </c>
      <c r="K221" t="s">
        <v>132</v>
      </c>
      <c r="L221" t="s">
        <v>175</v>
      </c>
      <c r="M221" t="s">
        <v>124</v>
      </c>
      <c r="N221">
        <v>5</v>
      </c>
      <c r="O221">
        <v>7</v>
      </c>
      <c r="P221" t="s">
        <v>84</v>
      </c>
      <c r="Q221" t="s">
        <v>85</v>
      </c>
      <c r="R221" t="s">
        <v>86</v>
      </c>
      <c r="S221" t="s">
        <v>86</v>
      </c>
      <c r="T221" t="s">
        <v>87</v>
      </c>
      <c r="U221">
        <v>0</v>
      </c>
      <c r="V221" t="s">
        <v>88</v>
      </c>
      <c r="W221" t="s">
        <v>89</v>
      </c>
      <c r="X221" t="s">
        <v>90</v>
      </c>
      <c r="Y221" t="s">
        <v>111</v>
      </c>
      <c r="Z221" t="s">
        <v>165</v>
      </c>
      <c r="AA221">
        <v>507</v>
      </c>
      <c r="AB221" t="s">
        <v>92</v>
      </c>
      <c r="AC221">
        <v>0</v>
      </c>
      <c r="AD221">
        <f t="shared" si="12"/>
        <v>1</v>
      </c>
      <c r="AE221">
        <v>286</v>
      </c>
      <c r="AF221">
        <f t="shared" si="13"/>
        <v>0.56000000000000005</v>
      </c>
      <c r="AG221">
        <f t="shared" si="14"/>
        <v>0.36</v>
      </c>
      <c r="AH221">
        <v>793</v>
      </c>
      <c r="AI221" t="s">
        <v>93</v>
      </c>
      <c r="AJ221" t="s">
        <v>88</v>
      </c>
      <c r="AK221" t="s">
        <v>95</v>
      </c>
      <c r="AL221" t="s">
        <v>96</v>
      </c>
      <c r="AM221">
        <v>793</v>
      </c>
      <c r="AN221">
        <v>325</v>
      </c>
      <c r="AO221">
        <v>0</v>
      </c>
      <c r="AP221">
        <f t="shared" si="15"/>
        <v>0</v>
      </c>
      <c r="AQ221">
        <v>1118</v>
      </c>
      <c r="AR221">
        <v>1</v>
      </c>
      <c r="AS221">
        <v>0</v>
      </c>
      <c r="AT221">
        <v>1</v>
      </c>
      <c r="AU221">
        <v>0</v>
      </c>
      <c r="AV221">
        <v>3</v>
      </c>
      <c r="AW221">
        <v>1</v>
      </c>
      <c r="AX221" t="s">
        <v>88</v>
      </c>
      <c r="AY221">
        <v>5</v>
      </c>
      <c r="AZ221" t="s">
        <v>97</v>
      </c>
      <c r="BA221">
        <v>1</v>
      </c>
      <c r="BB221" t="s">
        <v>90</v>
      </c>
      <c r="BC221" t="s">
        <v>119</v>
      </c>
      <c r="BD221" t="s">
        <v>92</v>
      </c>
      <c r="BE221">
        <v>2</v>
      </c>
      <c r="BF221">
        <v>410</v>
      </c>
      <c r="BG221" t="s">
        <v>88</v>
      </c>
      <c r="BH221" t="s">
        <v>95</v>
      </c>
      <c r="BI221">
        <v>0</v>
      </c>
      <c r="BJ221">
        <v>0</v>
      </c>
      <c r="BK221">
        <v>0</v>
      </c>
      <c r="BL221">
        <v>0</v>
      </c>
      <c r="BM221">
        <v>271</v>
      </c>
      <c r="BN221" t="s">
        <v>127</v>
      </c>
      <c r="BO221">
        <v>0</v>
      </c>
      <c r="BP221">
        <v>5</v>
      </c>
      <c r="BQ221">
        <v>2006</v>
      </c>
      <c r="BR221" t="s">
        <v>101</v>
      </c>
      <c r="BS221" t="s">
        <v>102</v>
      </c>
      <c r="BT221">
        <v>119900</v>
      </c>
      <c r="BU221">
        <v>0</v>
      </c>
      <c r="BV221">
        <v>0</v>
      </c>
      <c r="BW221">
        <v>3</v>
      </c>
      <c r="BX221">
        <v>2</v>
      </c>
      <c r="BY221">
        <v>1</v>
      </c>
      <c r="BZ221">
        <v>123536.89690932901</v>
      </c>
    </row>
    <row r="222" spans="1:78" x14ac:dyDescent="0.25">
      <c r="A222">
        <v>60</v>
      </c>
      <c r="B222" t="s">
        <v>174</v>
      </c>
      <c r="C222">
        <v>75</v>
      </c>
      <c r="D222">
        <v>9000</v>
      </c>
      <c r="E222" t="s">
        <v>75</v>
      </c>
      <c r="F222" t="s">
        <v>76</v>
      </c>
      <c r="G222" t="s">
        <v>77</v>
      </c>
      <c r="H222" t="s">
        <v>104</v>
      </c>
      <c r="I222" t="s">
        <v>79</v>
      </c>
      <c r="J222" t="s">
        <v>128</v>
      </c>
      <c r="K222" t="s">
        <v>106</v>
      </c>
      <c r="L222" t="s">
        <v>82</v>
      </c>
      <c r="M222" t="s">
        <v>107</v>
      </c>
      <c r="N222">
        <v>8</v>
      </c>
      <c r="O222">
        <v>5</v>
      </c>
      <c r="P222" t="s">
        <v>84</v>
      </c>
      <c r="Q222" t="s">
        <v>85</v>
      </c>
      <c r="R222" t="s">
        <v>108</v>
      </c>
      <c r="S222" t="s">
        <v>108</v>
      </c>
      <c r="T222" t="s">
        <v>87</v>
      </c>
      <c r="U222">
        <v>0</v>
      </c>
      <c r="V222" t="s">
        <v>90</v>
      </c>
      <c r="W222" t="s">
        <v>110</v>
      </c>
      <c r="X222" t="s">
        <v>90</v>
      </c>
      <c r="Y222" t="s">
        <v>122</v>
      </c>
      <c r="Z222" t="s">
        <v>92</v>
      </c>
      <c r="AA222">
        <v>0</v>
      </c>
      <c r="AB222" t="s">
        <v>92</v>
      </c>
      <c r="AC222">
        <v>0</v>
      </c>
      <c r="AD222">
        <f t="shared" si="12"/>
        <v>1</v>
      </c>
      <c r="AE222">
        <v>1088</v>
      </c>
      <c r="AF222">
        <f t="shared" si="13"/>
        <v>1200</v>
      </c>
      <c r="AG222">
        <f t="shared" si="14"/>
        <v>1</v>
      </c>
      <c r="AH222">
        <v>1088</v>
      </c>
      <c r="AI222" t="s">
        <v>93</v>
      </c>
      <c r="AJ222" t="s">
        <v>94</v>
      </c>
      <c r="AK222" t="s">
        <v>95</v>
      </c>
      <c r="AL222" t="s">
        <v>96</v>
      </c>
      <c r="AM222">
        <v>1088</v>
      </c>
      <c r="AN222">
        <v>871</v>
      </c>
      <c r="AO222">
        <v>0</v>
      </c>
      <c r="AP222">
        <f t="shared" si="15"/>
        <v>0</v>
      </c>
      <c r="AQ222">
        <v>1959</v>
      </c>
      <c r="AR222">
        <v>0</v>
      </c>
      <c r="AS222">
        <v>0</v>
      </c>
      <c r="AT222">
        <v>2</v>
      </c>
      <c r="AU222">
        <v>1</v>
      </c>
      <c r="AV222">
        <v>3</v>
      </c>
      <c r="AW222">
        <v>1</v>
      </c>
      <c r="AX222" t="s">
        <v>90</v>
      </c>
      <c r="AY222">
        <v>8</v>
      </c>
      <c r="AZ222" t="s">
        <v>97</v>
      </c>
      <c r="BA222">
        <v>1</v>
      </c>
      <c r="BB222" t="s">
        <v>90</v>
      </c>
      <c r="BC222" t="s">
        <v>98</v>
      </c>
      <c r="BD222" t="s">
        <v>99</v>
      </c>
      <c r="BE222">
        <v>3</v>
      </c>
      <c r="BF222">
        <v>1025</v>
      </c>
      <c r="BG222" t="s">
        <v>88</v>
      </c>
      <c r="BH222" t="s">
        <v>95</v>
      </c>
      <c r="BI222">
        <v>208</v>
      </c>
      <c r="BJ222">
        <v>46</v>
      </c>
      <c r="BK222">
        <v>0</v>
      </c>
      <c r="BL222">
        <v>0</v>
      </c>
      <c r="BM222">
        <v>0</v>
      </c>
      <c r="BN222" t="s">
        <v>100</v>
      </c>
      <c r="BO222">
        <v>0</v>
      </c>
      <c r="BP222">
        <v>12</v>
      </c>
      <c r="BQ222">
        <v>2007</v>
      </c>
      <c r="BR222" t="s">
        <v>101</v>
      </c>
      <c r="BS222" t="s">
        <v>102</v>
      </c>
      <c r="BT222">
        <v>270000</v>
      </c>
      <c r="BU222">
        <v>0</v>
      </c>
      <c r="BV222">
        <v>0</v>
      </c>
      <c r="BW222">
        <v>6</v>
      </c>
      <c r="BX222">
        <v>5</v>
      </c>
      <c r="BY222">
        <v>4</v>
      </c>
      <c r="BZ222">
        <v>260721.12910684501</v>
      </c>
    </row>
    <row r="223" spans="1:78" x14ac:dyDescent="0.25">
      <c r="A223">
        <v>60</v>
      </c>
      <c r="B223" t="s">
        <v>74</v>
      </c>
      <c r="C223">
        <v>90</v>
      </c>
      <c r="D223">
        <v>9900</v>
      </c>
      <c r="E223" t="s">
        <v>75</v>
      </c>
      <c r="F223" t="s">
        <v>76</v>
      </c>
      <c r="G223" t="s">
        <v>180</v>
      </c>
      <c r="H223" t="s">
        <v>104</v>
      </c>
      <c r="I223" t="s">
        <v>178</v>
      </c>
      <c r="J223" t="s">
        <v>121</v>
      </c>
      <c r="K223" t="s">
        <v>106</v>
      </c>
      <c r="L223" t="s">
        <v>82</v>
      </c>
      <c r="M223" t="s">
        <v>107</v>
      </c>
      <c r="N223">
        <v>7</v>
      </c>
      <c r="O223">
        <v>5</v>
      </c>
      <c r="P223" t="s">
        <v>84</v>
      </c>
      <c r="Q223" t="s">
        <v>85</v>
      </c>
      <c r="R223" t="s">
        <v>145</v>
      </c>
      <c r="S223" t="s">
        <v>145</v>
      </c>
      <c r="T223" t="s">
        <v>109</v>
      </c>
      <c r="U223">
        <v>256</v>
      </c>
      <c r="V223" t="s">
        <v>90</v>
      </c>
      <c r="W223" t="s">
        <v>110</v>
      </c>
      <c r="X223" t="s">
        <v>90</v>
      </c>
      <c r="Y223" t="s">
        <v>90</v>
      </c>
      <c r="Z223" t="s">
        <v>112</v>
      </c>
      <c r="AA223">
        <v>987</v>
      </c>
      <c r="AB223" t="s">
        <v>92</v>
      </c>
      <c r="AC223">
        <v>0</v>
      </c>
      <c r="AD223">
        <f t="shared" si="12"/>
        <v>1</v>
      </c>
      <c r="AE223">
        <v>360</v>
      </c>
      <c r="AF223">
        <f t="shared" si="13"/>
        <v>0.36</v>
      </c>
      <c r="AG223">
        <f t="shared" si="14"/>
        <v>0.27</v>
      </c>
      <c r="AH223">
        <v>1347</v>
      </c>
      <c r="AI223" t="s">
        <v>93</v>
      </c>
      <c r="AJ223" t="s">
        <v>94</v>
      </c>
      <c r="AK223" t="s">
        <v>95</v>
      </c>
      <c r="AL223" t="s">
        <v>96</v>
      </c>
      <c r="AM223">
        <v>1372</v>
      </c>
      <c r="AN223">
        <v>1274</v>
      </c>
      <c r="AO223">
        <v>0</v>
      </c>
      <c r="AP223">
        <f t="shared" si="15"/>
        <v>0</v>
      </c>
      <c r="AQ223">
        <v>2646</v>
      </c>
      <c r="AR223">
        <v>1</v>
      </c>
      <c r="AS223">
        <v>0</v>
      </c>
      <c r="AT223">
        <v>2</v>
      </c>
      <c r="AU223">
        <v>1</v>
      </c>
      <c r="AV223">
        <v>4</v>
      </c>
      <c r="AW223">
        <v>1</v>
      </c>
      <c r="AX223" t="s">
        <v>90</v>
      </c>
      <c r="AY223">
        <v>9</v>
      </c>
      <c r="AZ223" t="s">
        <v>97</v>
      </c>
      <c r="BA223">
        <v>1</v>
      </c>
      <c r="BB223" t="s">
        <v>88</v>
      </c>
      <c r="BC223" t="s">
        <v>98</v>
      </c>
      <c r="BD223" t="s">
        <v>99</v>
      </c>
      <c r="BE223">
        <v>3</v>
      </c>
      <c r="BF223">
        <v>656</v>
      </c>
      <c r="BG223" t="s">
        <v>88</v>
      </c>
      <c r="BH223" t="s">
        <v>95</v>
      </c>
      <c r="BI223">
        <v>340</v>
      </c>
      <c r="BJ223">
        <v>60</v>
      </c>
      <c r="BK223">
        <v>144</v>
      </c>
      <c r="BL223">
        <v>0</v>
      </c>
      <c r="BM223">
        <v>0</v>
      </c>
      <c r="BN223" t="s">
        <v>100</v>
      </c>
      <c r="BO223">
        <v>0</v>
      </c>
      <c r="BP223">
        <v>4</v>
      </c>
      <c r="BQ223">
        <v>2009</v>
      </c>
      <c r="BR223" t="s">
        <v>101</v>
      </c>
      <c r="BS223" t="s">
        <v>102</v>
      </c>
      <c r="BT223">
        <v>260000</v>
      </c>
      <c r="BU223">
        <v>0</v>
      </c>
      <c r="BV223">
        <v>0</v>
      </c>
      <c r="BW223">
        <v>5</v>
      </c>
      <c r="BX223">
        <v>4</v>
      </c>
      <c r="BY223">
        <v>3</v>
      </c>
      <c r="BZ223">
        <v>279833.61320877902</v>
      </c>
    </row>
    <row r="224" spans="1:78" x14ac:dyDescent="0.25">
      <c r="A224">
        <v>60</v>
      </c>
      <c r="B224" t="s">
        <v>74</v>
      </c>
      <c r="C224">
        <v>111</v>
      </c>
      <c r="D224">
        <v>16259</v>
      </c>
      <c r="E224" t="s">
        <v>75</v>
      </c>
      <c r="F224" t="s">
        <v>76</v>
      </c>
      <c r="G224" t="s">
        <v>77</v>
      </c>
      <c r="H224" t="s">
        <v>113</v>
      </c>
      <c r="I224" t="s">
        <v>79</v>
      </c>
      <c r="J224" t="s">
        <v>136</v>
      </c>
      <c r="K224" t="s">
        <v>106</v>
      </c>
      <c r="L224" t="s">
        <v>82</v>
      </c>
      <c r="M224" t="s">
        <v>107</v>
      </c>
      <c r="N224">
        <v>9</v>
      </c>
      <c r="O224">
        <v>5</v>
      </c>
      <c r="P224" t="s">
        <v>84</v>
      </c>
      <c r="Q224" t="s">
        <v>85</v>
      </c>
      <c r="R224" t="s">
        <v>108</v>
      </c>
      <c r="S224" t="s">
        <v>108</v>
      </c>
      <c r="T224" t="s">
        <v>129</v>
      </c>
      <c r="U224">
        <v>370</v>
      </c>
      <c r="V224" t="s">
        <v>88</v>
      </c>
      <c r="W224" t="s">
        <v>110</v>
      </c>
      <c r="X224" t="s">
        <v>94</v>
      </c>
      <c r="Y224" t="s">
        <v>122</v>
      </c>
      <c r="Z224" t="s">
        <v>92</v>
      </c>
      <c r="AA224">
        <v>0</v>
      </c>
      <c r="AB224" t="s">
        <v>92</v>
      </c>
      <c r="AC224">
        <v>0</v>
      </c>
      <c r="AD224">
        <f t="shared" si="12"/>
        <v>1</v>
      </c>
      <c r="AE224">
        <v>1249</v>
      </c>
      <c r="AF224">
        <f t="shared" si="13"/>
        <v>1200</v>
      </c>
      <c r="AG224">
        <f t="shared" si="14"/>
        <v>1</v>
      </c>
      <c r="AH224">
        <v>1249</v>
      </c>
      <c r="AI224" t="s">
        <v>93</v>
      </c>
      <c r="AJ224" t="s">
        <v>94</v>
      </c>
      <c r="AK224" t="s">
        <v>95</v>
      </c>
      <c r="AL224" t="s">
        <v>96</v>
      </c>
      <c r="AM224">
        <v>1249</v>
      </c>
      <c r="AN224">
        <v>1347</v>
      </c>
      <c r="AO224">
        <v>0</v>
      </c>
      <c r="AP224">
        <f t="shared" si="15"/>
        <v>0</v>
      </c>
      <c r="AQ224">
        <v>2596</v>
      </c>
      <c r="AR224">
        <v>0</v>
      </c>
      <c r="AS224">
        <v>0</v>
      </c>
      <c r="AT224">
        <v>3</v>
      </c>
      <c r="AU224">
        <v>1</v>
      </c>
      <c r="AV224">
        <v>4</v>
      </c>
      <c r="AW224">
        <v>1</v>
      </c>
      <c r="AX224" t="s">
        <v>90</v>
      </c>
      <c r="AY224">
        <v>9</v>
      </c>
      <c r="AZ224" t="s">
        <v>97</v>
      </c>
      <c r="BA224">
        <v>0</v>
      </c>
      <c r="BB224" t="s">
        <v>126</v>
      </c>
      <c r="BC224" t="s">
        <v>98</v>
      </c>
      <c r="BD224" t="s">
        <v>99</v>
      </c>
      <c r="BE224">
        <v>3</v>
      </c>
      <c r="BF224">
        <v>840</v>
      </c>
      <c r="BG224" t="s">
        <v>88</v>
      </c>
      <c r="BH224" t="s">
        <v>95</v>
      </c>
      <c r="BI224">
        <v>240</v>
      </c>
      <c r="BJ224">
        <v>154</v>
      </c>
      <c r="BK224">
        <v>0</v>
      </c>
      <c r="BL224">
        <v>0</v>
      </c>
      <c r="BM224">
        <v>0</v>
      </c>
      <c r="BN224" t="s">
        <v>100</v>
      </c>
      <c r="BO224">
        <v>0</v>
      </c>
      <c r="BP224">
        <v>9</v>
      </c>
      <c r="BQ224">
        <v>2006</v>
      </c>
      <c r="BR224" t="s">
        <v>141</v>
      </c>
      <c r="BS224" t="s">
        <v>142</v>
      </c>
      <c r="BT224">
        <v>342643</v>
      </c>
      <c r="BU224">
        <v>0</v>
      </c>
      <c r="BV224">
        <v>0</v>
      </c>
      <c r="BW224">
        <v>6</v>
      </c>
      <c r="BX224">
        <v>5</v>
      </c>
      <c r="BY224">
        <v>4</v>
      </c>
      <c r="BZ224">
        <v>349138.053322541</v>
      </c>
    </row>
    <row r="225" spans="1:78" x14ac:dyDescent="0.25">
      <c r="A225">
        <v>60</v>
      </c>
      <c r="B225" t="s">
        <v>74</v>
      </c>
      <c r="C225">
        <v>99</v>
      </c>
      <c r="D225">
        <v>12099</v>
      </c>
      <c r="E225" t="s">
        <v>75</v>
      </c>
      <c r="F225" t="s">
        <v>103</v>
      </c>
      <c r="G225" t="s">
        <v>77</v>
      </c>
      <c r="H225" t="s">
        <v>104</v>
      </c>
      <c r="I225" t="s">
        <v>79</v>
      </c>
      <c r="J225" t="s">
        <v>136</v>
      </c>
      <c r="K225" t="s">
        <v>106</v>
      </c>
      <c r="L225" t="s">
        <v>82</v>
      </c>
      <c r="M225" t="s">
        <v>107</v>
      </c>
      <c r="N225">
        <v>8</v>
      </c>
      <c r="O225">
        <v>5</v>
      </c>
      <c r="P225" t="s">
        <v>84</v>
      </c>
      <c r="Q225" t="s">
        <v>85</v>
      </c>
      <c r="R225" t="s">
        <v>108</v>
      </c>
      <c r="S225" t="s">
        <v>108</v>
      </c>
      <c r="T225" t="s">
        <v>109</v>
      </c>
      <c r="U225">
        <v>388</v>
      </c>
      <c r="V225" t="s">
        <v>90</v>
      </c>
      <c r="W225" t="s">
        <v>110</v>
      </c>
      <c r="X225" t="s">
        <v>94</v>
      </c>
      <c r="Y225" t="s">
        <v>122</v>
      </c>
      <c r="Z225" t="s">
        <v>112</v>
      </c>
      <c r="AA225">
        <v>970</v>
      </c>
      <c r="AB225" t="s">
        <v>92</v>
      </c>
      <c r="AC225">
        <v>0</v>
      </c>
      <c r="AD225">
        <f t="shared" si="12"/>
        <v>1</v>
      </c>
      <c r="AE225">
        <v>166</v>
      </c>
      <c r="AF225">
        <f t="shared" si="13"/>
        <v>0.17</v>
      </c>
      <c r="AG225">
        <f t="shared" si="14"/>
        <v>0.15</v>
      </c>
      <c r="AH225">
        <v>1136</v>
      </c>
      <c r="AI225" t="s">
        <v>93</v>
      </c>
      <c r="AJ225" t="s">
        <v>94</v>
      </c>
      <c r="AK225" t="s">
        <v>95</v>
      </c>
      <c r="AL225" t="s">
        <v>96</v>
      </c>
      <c r="AM225">
        <v>1136</v>
      </c>
      <c r="AN225">
        <v>1332</v>
      </c>
      <c r="AO225">
        <v>0</v>
      </c>
      <c r="AP225">
        <f t="shared" si="15"/>
        <v>0</v>
      </c>
      <c r="AQ225">
        <v>2468</v>
      </c>
      <c r="AR225">
        <v>1</v>
      </c>
      <c r="AS225">
        <v>0</v>
      </c>
      <c r="AT225">
        <v>2</v>
      </c>
      <c r="AU225">
        <v>1</v>
      </c>
      <c r="AV225">
        <v>4</v>
      </c>
      <c r="AW225">
        <v>1</v>
      </c>
      <c r="AX225" t="s">
        <v>90</v>
      </c>
      <c r="AY225">
        <v>10</v>
      </c>
      <c r="AZ225" t="s">
        <v>97</v>
      </c>
      <c r="BA225">
        <v>1</v>
      </c>
      <c r="BB225" t="s">
        <v>90</v>
      </c>
      <c r="BC225" t="s">
        <v>139</v>
      </c>
      <c r="BD225" t="s">
        <v>140</v>
      </c>
      <c r="BE225">
        <v>3</v>
      </c>
      <c r="BF225">
        <v>872</v>
      </c>
      <c r="BG225" t="s">
        <v>88</v>
      </c>
      <c r="BH225" t="s">
        <v>95</v>
      </c>
      <c r="BI225">
        <v>184</v>
      </c>
      <c r="BJ225">
        <v>154</v>
      </c>
      <c r="BK225">
        <v>0</v>
      </c>
      <c r="BL225">
        <v>0</v>
      </c>
      <c r="BM225">
        <v>0</v>
      </c>
      <c r="BN225" t="s">
        <v>100</v>
      </c>
      <c r="BO225">
        <v>0</v>
      </c>
      <c r="BP225">
        <v>6</v>
      </c>
      <c r="BQ225">
        <v>2007</v>
      </c>
      <c r="BR225" t="s">
        <v>101</v>
      </c>
      <c r="BS225" t="s">
        <v>102</v>
      </c>
      <c r="BT225">
        <v>354000</v>
      </c>
      <c r="BU225">
        <v>0</v>
      </c>
      <c r="BV225">
        <v>0</v>
      </c>
      <c r="BW225">
        <v>6</v>
      </c>
      <c r="BX225">
        <v>5</v>
      </c>
      <c r="BY225">
        <v>4</v>
      </c>
      <c r="BZ225">
        <v>349758.58484448597</v>
      </c>
    </row>
    <row r="226" spans="1:78" x14ac:dyDescent="0.25">
      <c r="A226">
        <v>80</v>
      </c>
      <c r="B226" t="s">
        <v>74</v>
      </c>
      <c r="C226">
        <v>96</v>
      </c>
      <c r="D226">
        <v>11275</v>
      </c>
      <c r="E226" t="s">
        <v>75</v>
      </c>
      <c r="F226" t="s">
        <v>76</v>
      </c>
      <c r="G226" t="s">
        <v>77</v>
      </c>
      <c r="H226" t="s">
        <v>113</v>
      </c>
      <c r="I226" t="s">
        <v>79</v>
      </c>
      <c r="J226" t="s">
        <v>147</v>
      </c>
      <c r="K226" t="s">
        <v>202</v>
      </c>
      <c r="L226" t="s">
        <v>82</v>
      </c>
      <c r="M226" t="s">
        <v>182</v>
      </c>
      <c r="N226">
        <v>7</v>
      </c>
      <c r="O226">
        <v>7</v>
      </c>
      <c r="P226" t="s">
        <v>137</v>
      </c>
      <c r="Q226" t="s">
        <v>208</v>
      </c>
      <c r="R226" t="s">
        <v>115</v>
      </c>
      <c r="S226" t="s">
        <v>115</v>
      </c>
      <c r="T226" t="s">
        <v>109</v>
      </c>
      <c r="U226">
        <v>300</v>
      </c>
      <c r="V226" t="s">
        <v>90</v>
      </c>
      <c r="W226" t="s">
        <v>89</v>
      </c>
      <c r="X226" t="s">
        <v>90</v>
      </c>
      <c r="Y226" t="s">
        <v>118</v>
      </c>
      <c r="Z226" t="s">
        <v>92</v>
      </c>
      <c r="AA226">
        <v>0</v>
      </c>
      <c r="AB226" t="s">
        <v>92</v>
      </c>
      <c r="AC226">
        <v>0</v>
      </c>
      <c r="AD226">
        <f t="shared" si="12"/>
        <v>1</v>
      </c>
      <c r="AE226">
        <v>710</v>
      </c>
      <c r="AF226">
        <f t="shared" si="13"/>
        <v>1200</v>
      </c>
      <c r="AG226">
        <f t="shared" si="14"/>
        <v>1</v>
      </c>
      <c r="AH226">
        <v>710</v>
      </c>
      <c r="AI226" t="s">
        <v>93</v>
      </c>
      <c r="AJ226" t="s">
        <v>94</v>
      </c>
      <c r="AK226" t="s">
        <v>95</v>
      </c>
      <c r="AL226" t="s">
        <v>96</v>
      </c>
      <c r="AM226">
        <v>1898</v>
      </c>
      <c r="AN226">
        <v>1080</v>
      </c>
      <c r="AO226">
        <v>0</v>
      </c>
      <c r="AP226">
        <f t="shared" si="15"/>
        <v>0</v>
      </c>
      <c r="AQ226">
        <v>2978</v>
      </c>
      <c r="AR226">
        <v>0</v>
      </c>
      <c r="AS226">
        <v>0</v>
      </c>
      <c r="AT226">
        <v>2</v>
      </c>
      <c r="AU226">
        <v>1</v>
      </c>
      <c r="AV226">
        <v>5</v>
      </c>
      <c r="AW226">
        <v>1</v>
      </c>
      <c r="AX226" t="s">
        <v>90</v>
      </c>
      <c r="AY226">
        <v>11</v>
      </c>
      <c r="AZ226" t="s">
        <v>97</v>
      </c>
      <c r="BA226">
        <v>1</v>
      </c>
      <c r="BB226" t="s">
        <v>90</v>
      </c>
      <c r="BC226" t="s">
        <v>139</v>
      </c>
      <c r="BD226" t="s">
        <v>140</v>
      </c>
      <c r="BE226">
        <v>2</v>
      </c>
      <c r="BF226">
        <v>564</v>
      </c>
      <c r="BG226" t="s">
        <v>88</v>
      </c>
      <c r="BH226" t="s">
        <v>95</v>
      </c>
      <c r="BI226">
        <v>240</v>
      </c>
      <c r="BJ226">
        <v>0</v>
      </c>
      <c r="BK226">
        <v>0</v>
      </c>
      <c r="BL226">
        <v>0</v>
      </c>
      <c r="BM226">
        <v>0</v>
      </c>
      <c r="BN226" t="s">
        <v>100</v>
      </c>
      <c r="BO226">
        <v>0</v>
      </c>
      <c r="BP226">
        <v>6</v>
      </c>
      <c r="BQ226">
        <v>2010</v>
      </c>
      <c r="BR226" t="s">
        <v>101</v>
      </c>
      <c r="BS226" t="s">
        <v>102</v>
      </c>
      <c r="BT226">
        <v>242000</v>
      </c>
      <c r="BU226">
        <v>0</v>
      </c>
      <c r="BV226">
        <v>0</v>
      </c>
      <c r="BW226">
        <v>4</v>
      </c>
      <c r="BX226">
        <v>3</v>
      </c>
      <c r="BY226">
        <v>4</v>
      </c>
      <c r="BZ226">
        <v>239275.48968869299</v>
      </c>
    </row>
    <row r="227" spans="1:78" x14ac:dyDescent="0.25">
      <c r="A227">
        <v>45</v>
      </c>
      <c r="B227" t="s">
        <v>130</v>
      </c>
      <c r="C227">
        <v>50</v>
      </c>
      <c r="D227">
        <v>5000</v>
      </c>
      <c r="E227" t="s">
        <v>75</v>
      </c>
      <c r="F227" t="s">
        <v>76</v>
      </c>
      <c r="G227" t="s">
        <v>77</v>
      </c>
      <c r="H227" t="s">
        <v>104</v>
      </c>
      <c r="I227" t="s">
        <v>79</v>
      </c>
      <c r="J227" t="s">
        <v>163</v>
      </c>
      <c r="K227" t="s">
        <v>160</v>
      </c>
      <c r="L227" t="s">
        <v>82</v>
      </c>
      <c r="M227" t="s">
        <v>151</v>
      </c>
      <c r="N227">
        <v>5</v>
      </c>
      <c r="O227">
        <v>6</v>
      </c>
      <c r="P227" t="s">
        <v>84</v>
      </c>
      <c r="Q227" t="s">
        <v>85</v>
      </c>
      <c r="R227" t="s">
        <v>86</v>
      </c>
      <c r="S227" t="s">
        <v>86</v>
      </c>
      <c r="T227" t="s">
        <v>87</v>
      </c>
      <c r="U227">
        <v>0</v>
      </c>
      <c r="V227" t="s">
        <v>88</v>
      </c>
      <c r="W227" t="s">
        <v>89</v>
      </c>
      <c r="X227" t="s">
        <v>88</v>
      </c>
      <c r="Y227" t="s">
        <v>122</v>
      </c>
      <c r="Z227" t="s">
        <v>148</v>
      </c>
      <c r="AA227">
        <v>116</v>
      </c>
      <c r="AB227" t="s">
        <v>92</v>
      </c>
      <c r="AC227">
        <v>0</v>
      </c>
      <c r="AD227">
        <f t="shared" si="12"/>
        <v>1</v>
      </c>
      <c r="AE227">
        <v>604</v>
      </c>
      <c r="AF227">
        <f t="shared" si="13"/>
        <v>5.21</v>
      </c>
      <c r="AG227">
        <f t="shared" si="14"/>
        <v>0.84</v>
      </c>
      <c r="AH227">
        <v>720</v>
      </c>
      <c r="AI227" t="s">
        <v>93</v>
      </c>
      <c r="AJ227" t="s">
        <v>200</v>
      </c>
      <c r="AK227" t="s">
        <v>164</v>
      </c>
      <c r="AL227" t="s">
        <v>133</v>
      </c>
      <c r="AM227">
        <v>803</v>
      </c>
      <c r="AN227">
        <v>0</v>
      </c>
      <c r="AO227">
        <v>0</v>
      </c>
      <c r="AP227">
        <f t="shared" si="15"/>
        <v>0</v>
      </c>
      <c r="AQ227">
        <v>803</v>
      </c>
      <c r="AR227">
        <v>0</v>
      </c>
      <c r="AS227">
        <v>0</v>
      </c>
      <c r="AT227">
        <v>1</v>
      </c>
      <c r="AU227">
        <v>0</v>
      </c>
      <c r="AV227">
        <v>2</v>
      </c>
      <c r="AW227">
        <v>1</v>
      </c>
      <c r="AX227" t="s">
        <v>88</v>
      </c>
      <c r="AY227">
        <v>5</v>
      </c>
      <c r="AZ227" t="s">
        <v>97</v>
      </c>
      <c r="BA227">
        <v>0</v>
      </c>
      <c r="BB227" t="s">
        <v>126</v>
      </c>
      <c r="BC227" t="s">
        <v>119</v>
      </c>
      <c r="BD227" t="s">
        <v>92</v>
      </c>
      <c r="BE227">
        <v>2</v>
      </c>
      <c r="BF227">
        <v>360</v>
      </c>
      <c r="BG227" t="s">
        <v>88</v>
      </c>
      <c r="BH227" t="s">
        <v>95</v>
      </c>
      <c r="BI227">
        <v>0</v>
      </c>
      <c r="BJ227">
        <v>0</v>
      </c>
      <c r="BK227">
        <v>244</v>
      </c>
      <c r="BL227">
        <v>0</v>
      </c>
      <c r="BM227">
        <v>0</v>
      </c>
      <c r="BN227" t="s">
        <v>100</v>
      </c>
      <c r="BO227">
        <v>0</v>
      </c>
      <c r="BP227">
        <v>12</v>
      </c>
      <c r="BQ227">
        <v>2007</v>
      </c>
      <c r="BR227" t="s">
        <v>101</v>
      </c>
      <c r="BS227" t="s">
        <v>102</v>
      </c>
      <c r="BT227">
        <v>87000</v>
      </c>
      <c r="BU227">
        <v>0</v>
      </c>
      <c r="BV227">
        <v>0</v>
      </c>
      <c r="BW227">
        <v>3</v>
      </c>
      <c r="BX227">
        <v>2</v>
      </c>
      <c r="BY227">
        <v>1</v>
      </c>
      <c r="BZ227">
        <v>90452.826514245098</v>
      </c>
    </row>
    <row r="228" spans="1:78" x14ac:dyDescent="0.25">
      <c r="A228">
        <v>120</v>
      </c>
      <c r="B228" t="s">
        <v>74</v>
      </c>
      <c r="C228">
        <v>32</v>
      </c>
      <c r="D228">
        <v>10846</v>
      </c>
      <c r="E228" t="s">
        <v>75</v>
      </c>
      <c r="F228" t="s">
        <v>103</v>
      </c>
      <c r="G228" t="s">
        <v>77</v>
      </c>
      <c r="H228" t="s">
        <v>154</v>
      </c>
      <c r="I228" t="s">
        <v>79</v>
      </c>
      <c r="J228" t="s">
        <v>80</v>
      </c>
      <c r="K228" t="s">
        <v>106</v>
      </c>
      <c r="L228" t="s">
        <v>169</v>
      </c>
      <c r="M228" t="s">
        <v>83</v>
      </c>
      <c r="N228">
        <v>8</v>
      </c>
      <c r="O228">
        <v>5</v>
      </c>
      <c r="P228" t="s">
        <v>84</v>
      </c>
      <c r="Q228" t="s">
        <v>85</v>
      </c>
      <c r="R228" t="s">
        <v>109</v>
      </c>
      <c r="S228" t="s">
        <v>109</v>
      </c>
      <c r="T228" t="s">
        <v>87</v>
      </c>
      <c r="U228">
        <v>0</v>
      </c>
      <c r="V228" t="s">
        <v>90</v>
      </c>
      <c r="W228" t="s">
        <v>110</v>
      </c>
      <c r="X228" t="s">
        <v>90</v>
      </c>
      <c r="Y228" t="s">
        <v>90</v>
      </c>
      <c r="Z228" t="s">
        <v>112</v>
      </c>
      <c r="AA228">
        <v>1619</v>
      </c>
      <c r="AB228" t="s">
        <v>92</v>
      </c>
      <c r="AC228">
        <v>0</v>
      </c>
      <c r="AD228">
        <f t="shared" si="12"/>
        <v>1</v>
      </c>
      <c r="AE228">
        <v>100</v>
      </c>
      <c r="AF228">
        <f t="shared" si="13"/>
        <v>0.06</v>
      </c>
      <c r="AG228">
        <f t="shared" si="14"/>
        <v>0.06</v>
      </c>
      <c r="AH228">
        <v>1719</v>
      </c>
      <c r="AI228" t="s">
        <v>93</v>
      </c>
      <c r="AJ228" t="s">
        <v>94</v>
      </c>
      <c r="AK228" t="s">
        <v>95</v>
      </c>
      <c r="AL228" t="s">
        <v>96</v>
      </c>
      <c r="AM228">
        <v>1719</v>
      </c>
      <c r="AN228">
        <v>0</v>
      </c>
      <c r="AO228">
        <v>0</v>
      </c>
      <c r="AP228">
        <f t="shared" si="15"/>
        <v>0</v>
      </c>
      <c r="AQ228">
        <v>1719</v>
      </c>
      <c r="AR228">
        <v>2</v>
      </c>
      <c r="AS228">
        <v>0</v>
      </c>
      <c r="AT228">
        <v>1</v>
      </c>
      <c r="AU228">
        <v>1</v>
      </c>
      <c r="AV228">
        <v>1</v>
      </c>
      <c r="AW228">
        <v>1</v>
      </c>
      <c r="AX228" t="s">
        <v>90</v>
      </c>
      <c r="AY228">
        <v>6</v>
      </c>
      <c r="AZ228" t="s">
        <v>97</v>
      </c>
      <c r="BA228">
        <v>2</v>
      </c>
      <c r="BB228" t="s">
        <v>90</v>
      </c>
      <c r="BC228" t="s">
        <v>98</v>
      </c>
      <c r="BD228" t="s">
        <v>140</v>
      </c>
      <c r="BE228">
        <v>2</v>
      </c>
      <c r="BF228">
        <v>473</v>
      </c>
      <c r="BG228" t="s">
        <v>88</v>
      </c>
      <c r="BH228" t="s">
        <v>95</v>
      </c>
      <c r="BI228">
        <v>122</v>
      </c>
      <c r="BJ228">
        <v>30</v>
      </c>
      <c r="BK228">
        <v>0</v>
      </c>
      <c r="BL228">
        <v>0</v>
      </c>
      <c r="BM228">
        <v>0</v>
      </c>
      <c r="BN228" t="s">
        <v>100</v>
      </c>
      <c r="BO228">
        <v>0</v>
      </c>
      <c r="BP228">
        <v>5</v>
      </c>
      <c r="BQ228">
        <v>2008</v>
      </c>
      <c r="BR228" t="s">
        <v>223</v>
      </c>
      <c r="BS228" t="s">
        <v>102</v>
      </c>
      <c r="BT228">
        <v>324000</v>
      </c>
      <c r="BU228">
        <v>0</v>
      </c>
      <c r="BV228">
        <v>0</v>
      </c>
      <c r="BW228">
        <v>5</v>
      </c>
      <c r="BX228">
        <v>4</v>
      </c>
      <c r="BY228">
        <v>3</v>
      </c>
      <c r="BZ228">
        <v>307525.425597405</v>
      </c>
    </row>
    <row r="229" spans="1:78" x14ac:dyDescent="0.25">
      <c r="A229">
        <v>20</v>
      </c>
      <c r="B229" t="s">
        <v>74</v>
      </c>
      <c r="C229">
        <v>80</v>
      </c>
      <c r="D229">
        <v>11600</v>
      </c>
      <c r="E229" t="s">
        <v>75</v>
      </c>
      <c r="F229" t="s">
        <v>76</v>
      </c>
      <c r="G229" t="s">
        <v>77</v>
      </c>
      <c r="H229" t="s">
        <v>104</v>
      </c>
      <c r="I229" t="s">
        <v>79</v>
      </c>
      <c r="J229" t="s">
        <v>147</v>
      </c>
      <c r="K229" t="s">
        <v>106</v>
      </c>
      <c r="L229" t="s">
        <v>82</v>
      </c>
      <c r="M229" t="s">
        <v>83</v>
      </c>
      <c r="N229">
        <v>6</v>
      </c>
      <c r="O229">
        <v>5</v>
      </c>
      <c r="P229" t="s">
        <v>137</v>
      </c>
      <c r="Q229" t="s">
        <v>85</v>
      </c>
      <c r="R229" t="s">
        <v>115</v>
      </c>
      <c r="S229" t="s">
        <v>115</v>
      </c>
      <c r="T229" t="s">
        <v>109</v>
      </c>
      <c r="U229">
        <v>175</v>
      </c>
      <c r="V229" t="s">
        <v>88</v>
      </c>
      <c r="W229" t="s">
        <v>89</v>
      </c>
      <c r="X229" t="s">
        <v>88</v>
      </c>
      <c r="Y229" t="s">
        <v>118</v>
      </c>
      <c r="Z229" t="s">
        <v>165</v>
      </c>
      <c r="AA229">
        <v>565</v>
      </c>
      <c r="AB229" t="s">
        <v>92</v>
      </c>
      <c r="AC229">
        <v>0</v>
      </c>
      <c r="AD229">
        <f t="shared" si="12"/>
        <v>1</v>
      </c>
      <c r="AE229">
        <v>818</v>
      </c>
      <c r="AF229">
        <f t="shared" si="13"/>
        <v>1.45</v>
      </c>
      <c r="AG229">
        <f t="shared" si="14"/>
        <v>0.59</v>
      </c>
      <c r="AH229">
        <v>1383</v>
      </c>
      <c r="AI229" t="s">
        <v>93</v>
      </c>
      <c r="AJ229" t="s">
        <v>88</v>
      </c>
      <c r="AK229" t="s">
        <v>95</v>
      </c>
      <c r="AL229" t="s">
        <v>96</v>
      </c>
      <c r="AM229">
        <v>1383</v>
      </c>
      <c r="AN229">
        <v>0</v>
      </c>
      <c r="AO229">
        <v>0</v>
      </c>
      <c r="AP229">
        <f t="shared" si="15"/>
        <v>0</v>
      </c>
      <c r="AQ229">
        <v>1383</v>
      </c>
      <c r="AR229">
        <v>0</v>
      </c>
      <c r="AS229">
        <v>0</v>
      </c>
      <c r="AT229">
        <v>1</v>
      </c>
      <c r="AU229">
        <v>1</v>
      </c>
      <c r="AV229">
        <v>3</v>
      </c>
      <c r="AW229">
        <v>1</v>
      </c>
      <c r="AX229" t="s">
        <v>88</v>
      </c>
      <c r="AY229">
        <v>7</v>
      </c>
      <c r="AZ229" t="s">
        <v>97</v>
      </c>
      <c r="BA229">
        <v>0</v>
      </c>
      <c r="BB229" t="s">
        <v>126</v>
      </c>
      <c r="BC229" t="s">
        <v>98</v>
      </c>
      <c r="BD229" t="s">
        <v>99</v>
      </c>
      <c r="BE229">
        <v>1</v>
      </c>
      <c r="BF229">
        <v>292</v>
      </c>
      <c r="BG229" t="s">
        <v>88</v>
      </c>
      <c r="BH229" t="s">
        <v>95</v>
      </c>
      <c r="BI229">
        <v>0</v>
      </c>
      <c r="BJ229">
        <v>45</v>
      </c>
      <c r="BK229">
        <v>0</v>
      </c>
      <c r="BL229">
        <v>0</v>
      </c>
      <c r="BM229">
        <v>0</v>
      </c>
      <c r="BN229" t="s">
        <v>100</v>
      </c>
      <c r="BO229">
        <v>0</v>
      </c>
      <c r="BP229">
        <v>4</v>
      </c>
      <c r="BQ229">
        <v>2006</v>
      </c>
      <c r="BR229" t="s">
        <v>101</v>
      </c>
      <c r="BS229" t="s">
        <v>102</v>
      </c>
      <c r="BT229">
        <v>145250</v>
      </c>
      <c r="BU229">
        <v>0</v>
      </c>
      <c r="BV229">
        <v>0</v>
      </c>
      <c r="BW229">
        <v>4</v>
      </c>
      <c r="BX229">
        <v>3</v>
      </c>
      <c r="BY229">
        <v>2</v>
      </c>
      <c r="BZ229">
        <v>143115.07933350801</v>
      </c>
    </row>
    <row r="230" spans="1:78" x14ac:dyDescent="0.25">
      <c r="A230">
        <v>75</v>
      </c>
      <c r="B230" t="s">
        <v>74</v>
      </c>
      <c r="C230">
        <v>69</v>
      </c>
      <c r="D230">
        <v>11888</v>
      </c>
      <c r="E230" t="s">
        <v>167</v>
      </c>
      <c r="F230" t="s">
        <v>103</v>
      </c>
      <c r="G230" t="s">
        <v>162</v>
      </c>
      <c r="H230" t="s">
        <v>104</v>
      </c>
      <c r="I230" t="s">
        <v>79</v>
      </c>
      <c r="J230" t="s">
        <v>150</v>
      </c>
      <c r="K230" t="s">
        <v>202</v>
      </c>
      <c r="L230" t="s">
        <v>82</v>
      </c>
      <c r="M230" t="s">
        <v>186</v>
      </c>
      <c r="N230">
        <v>6</v>
      </c>
      <c r="O230">
        <v>6</v>
      </c>
      <c r="P230" t="s">
        <v>84</v>
      </c>
      <c r="Q230" t="s">
        <v>85</v>
      </c>
      <c r="R230" t="s">
        <v>115</v>
      </c>
      <c r="S230" t="s">
        <v>116</v>
      </c>
      <c r="T230" t="s">
        <v>87</v>
      </c>
      <c r="U230">
        <v>0</v>
      </c>
      <c r="V230" t="s">
        <v>88</v>
      </c>
      <c r="W230" t="s">
        <v>117</v>
      </c>
      <c r="X230" t="s">
        <v>88</v>
      </c>
      <c r="Y230" t="s">
        <v>118</v>
      </c>
      <c r="Z230" t="s">
        <v>92</v>
      </c>
      <c r="AA230">
        <v>0</v>
      </c>
      <c r="AB230" t="s">
        <v>92</v>
      </c>
      <c r="AC230">
        <v>0</v>
      </c>
      <c r="AD230">
        <f t="shared" si="12"/>
        <v>1</v>
      </c>
      <c r="AE230">
        <v>844</v>
      </c>
      <c r="AF230">
        <f t="shared" si="13"/>
        <v>1200</v>
      </c>
      <c r="AG230">
        <f t="shared" si="14"/>
        <v>1</v>
      </c>
      <c r="AH230">
        <v>844</v>
      </c>
      <c r="AI230" t="s">
        <v>93</v>
      </c>
      <c r="AJ230" t="s">
        <v>90</v>
      </c>
      <c r="AK230" t="s">
        <v>164</v>
      </c>
      <c r="AL230" t="s">
        <v>152</v>
      </c>
      <c r="AM230">
        <v>1445</v>
      </c>
      <c r="AN230">
        <v>689</v>
      </c>
      <c r="AO230">
        <v>0</v>
      </c>
      <c r="AP230">
        <f t="shared" si="15"/>
        <v>0</v>
      </c>
      <c r="AQ230">
        <v>2134</v>
      </c>
      <c r="AR230">
        <v>0</v>
      </c>
      <c r="AS230">
        <v>0</v>
      </c>
      <c r="AT230">
        <v>2</v>
      </c>
      <c r="AU230">
        <v>0</v>
      </c>
      <c r="AV230">
        <v>5</v>
      </c>
      <c r="AW230">
        <v>1</v>
      </c>
      <c r="AX230" t="s">
        <v>90</v>
      </c>
      <c r="AY230">
        <v>10</v>
      </c>
      <c r="AZ230" t="s">
        <v>97</v>
      </c>
      <c r="BA230">
        <v>0</v>
      </c>
      <c r="BB230" t="s">
        <v>126</v>
      </c>
      <c r="BC230" t="s">
        <v>119</v>
      </c>
      <c r="BD230" t="s">
        <v>92</v>
      </c>
      <c r="BE230">
        <v>2</v>
      </c>
      <c r="BF230">
        <v>441</v>
      </c>
      <c r="BG230" t="s">
        <v>88</v>
      </c>
      <c r="BH230" t="s">
        <v>95</v>
      </c>
      <c r="BI230">
        <v>0</v>
      </c>
      <c r="BJ230">
        <v>60</v>
      </c>
      <c r="BK230">
        <v>268</v>
      </c>
      <c r="BL230">
        <v>0</v>
      </c>
      <c r="BM230">
        <v>0</v>
      </c>
      <c r="BN230" t="s">
        <v>100</v>
      </c>
      <c r="BO230">
        <v>0</v>
      </c>
      <c r="BP230">
        <v>7</v>
      </c>
      <c r="BQ230">
        <v>2009</v>
      </c>
      <c r="BR230" t="s">
        <v>101</v>
      </c>
      <c r="BS230" t="s">
        <v>102</v>
      </c>
      <c r="BT230">
        <v>214500</v>
      </c>
      <c r="BU230">
        <v>0</v>
      </c>
      <c r="BV230">
        <v>0</v>
      </c>
      <c r="BW230">
        <v>2</v>
      </c>
      <c r="BX230">
        <v>2</v>
      </c>
      <c r="BY230">
        <v>3</v>
      </c>
      <c r="BZ230">
        <v>191291.712214364</v>
      </c>
    </row>
    <row r="231" spans="1:78" x14ac:dyDescent="0.25">
      <c r="A231">
        <v>90</v>
      </c>
      <c r="B231" t="s">
        <v>74</v>
      </c>
      <c r="C231">
        <v>69</v>
      </c>
      <c r="D231">
        <v>10624</v>
      </c>
      <c r="E231" t="s">
        <v>75</v>
      </c>
      <c r="F231" t="s">
        <v>103</v>
      </c>
      <c r="G231" t="s">
        <v>77</v>
      </c>
      <c r="H231" t="s">
        <v>104</v>
      </c>
      <c r="I231" t="s">
        <v>79</v>
      </c>
      <c r="J231" t="s">
        <v>147</v>
      </c>
      <c r="K231" t="s">
        <v>106</v>
      </c>
      <c r="L231" t="s">
        <v>155</v>
      </c>
      <c r="M231" t="s">
        <v>83</v>
      </c>
      <c r="N231">
        <v>5</v>
      </c>
      <c r="O231">
        <v>4</v>
      </c>
      <c r="P231" t="s">
        <v>84</v>
      </c>
      <c r="Q231" t="s">
        <v>85</v>
      </c>
      <c r="R231" t="s">
        <v>145</v>
      </c>
      <c r="S231" t="s">
        <v>145</v>
      </c>
      <c r="T231" t="s">
        <v>109</v>
      </c>
      <c r="U231">
        <v>84</v>
      </c>
      <c r="V231" t="s">
        <v>88</v>
      </c>
      <c r="W231" t="s">
        <v>89</v>
      </c>
      <c r="X231" t="s">
        <v>88</v>
      </c>
      <c r="Y231" t="s">
        <v>118</v>
      </c>
      <c r="Z231" t="s">
        <v>112</v>
      </c>
      <c r="AA231">
        <v>40</v>
      </c>
      <c r="AB231" t="s">
        <v>165</v>
      </c>
      <c r="AC231">
        <v>264</v>
      </c>
      <c r="AD231">
        <f t="shared" si="12"/>
        <v>2</v>
      </c>
      <c r="AE231">
        <v>1424</v>
      </c>
      <c r="AF231">
        <f t="shared" si="13"/>
        <v>4.68</v>
      </c>
      <c r="AG231">
        <f t="shared" si="14"/>
        <v>0.82</v>
      </c>
      <c r="AH231">
        <v>1728</v>
      </c>
      <c r="AI231" t="s">
        <v>93</v>
      </c>
      <c r="AJ231" t="s">
        <v>88</v>
      </c>
      <c r="AK231" t="s">
        <v>95</v>
      </c>
      <c r="AL231" t="s">
        <v>96</v>
      </c>
      <c r="AM231">
        <v>1728</v>
      </c>
      <c r="AN231">
        <v>0</v>
      </c>
      <c r="AO231">
        <v>0</v>
      </c>
      <c r="AP231">
        <f t="shared" si="15"/>
        <v>0</v>
      </c>
      <c r="AQ231">
        <v>1728</v>
      </c>
      <c r="AR231">
        <v>0</v>
      </c>
      <c r="AS231">
        <v>1</v>
      </c>
      <c r="AT231">
        <v>2</v>
      </c>
      <c r="AU231">
        <v>0</v>
      </c>
      <c r="AV231">
        <v>6</v>
      </c>
      <c r="AW231">
        <v>2</v>
      </c>
      <c r="AX231" t="s">
        <v>88</v>
      </c>
      <c r="AY231">
        <v>10</v>
      </c>
      <c r="AZ231" t="s">
        <v>97</v>
      </c>
      <c r="BA231">
        <v>0</v>
      </c>
      <c r="BB231" t="s">
        <v>126</v>
      </c>
      <c r="BC231" t="s">
        <v>119</v>
      </c>
      <c r="BD231" t="s">
        <v>92</v>
      </c>
      <c r="BE231">
        <v>1</v>
      </c>
      <c r="BF231">
        <v>352</v>
      </c>
      <c r="BG231" t="s">
        <v>88</v>
      </c>
      <c r="BH231" t="s">
        <v>95</v>
      </c>
      <c r="BI231">
        <v>155</v>
      </c>
      <c r="BJ231">
        <v>0</v>
      </c>
      <c r="BK231">
        <v>0</v>
      </c>
      <c r="BL231">
        <v>0</v>
      </c>
      <c r="BM231">
        <v>0</v>
      </c>
      <c r="BN231" t="s">
        <v>100</v>
      </c>
      <c r="BO231">
        <v>0</v>
      </c>
      <c r="BP231">
        <v>11</v>
      </c>
      <c r="BQ231">
        <v>2007</v>
      </c>
      <c r="BR231" t="s">
        <v>101</v>
      </c>
      <c r="BS231" t="s">
        <v>102</v>
      </c>
      <c r="BT231">
        <v>119000</v>
      </c>
      <c r="BU231">
        <v>0</v>
      </c>
      <c r="BV231">
        <v>0</v>
      </c>
      <c r="BW231">
        <v>4</v>
      </c>
      <c r="BX231">
        <v>5</v>
      </c>
      <c r="BY231">
        <v>2</v>
      </c>
      <c r="BZ231">
        <v>126114.104222016</v>
      </c>
    </row>
    <row r="232" spans="1:78" x14ac:dyDescent="0.25">
      <c r="A232">
        <v>20</v>
      </c>
      <c r="B232" t="s">
        <v>74</v>
      </c>
      <c r="C232">
        <v>70</v>
      </c>
      <c r="D232">
        <v>8176</v>
      </c>
      <c r="E232" t="s">
        <v>75</v>
      </c>
      <c r="F232" t="s">
        <v>76</v>
      </c>
      <c r="G232" t="s">
        <v>77</v>
      </c>
      <c r="H232" t="s">
        <v>104</v>
      </c>
      <c r="I232" t="s">
        <v>79</v>
      </c>
      <c r="J232" t="s">
        <v>147</v>
      </c>
      <c r="K232" t="s">
        <v>106</v>
      </c>
      <c r="L232" t="s">
        <v>82</v>
      </c>
      <c r="M232" t="s">
        <v>83</v>
      </c>
      <c r="N232">
        <v>5</v>
      </c>
      <c r="O232">
        <v>6</v>
      </c>
      <c r="P232" t="s">
        <v>84</v>
      </c>
      <c r="Q232" t="s">
        <v>85</v>
      </c>
      <c r="R232" t="s">
        <v>115</v>
      </c>
      <c r="S232" t="s">
        <v>115</v>
      </c>
      <c r="T232" t="s">
        <v>87</v>
      </c>
      <c r="U232">
        <v>0</v>
      </c>
      <c r="V232" t="s">
        <v>88</v>
      </c>
      <c r="W232" t="s">
        <v>89</v>
      </c>
      <c r="X232" t="s">
        <v>88</v>
      </c>
      <c r="Y232" t="s">
        <v>118</v>
      </c>
      <c r="Z232" t="s">
        <v>165</v>
      </c>
      <c r="AA232">
        <v>846</v>
      </c>
      <c r="AB232" t="s">
        <v>92</v>
      </c>
      <c r="AC232">
        <v>0</v>
      </c>
      <c r="AD232">
        <f t="shared" si="12"/>
        <v>1</v>
      </c>
      <c r="AE232">
        <v>210</v>
      </c>
      <c r="AF232">
        <f t="shared" si="13"/>
        <v>0.25</v>
      </c>
      <c r="AG232">
        <f t="shared" si="14"/>
        <v>0.2</v>
      </c>
      <c r="AH232">
        <v>1056</v>
      </c>
      <c r="AI232" t="s">
        <v>93</v>
      </c>
      <c r="AJ232" t="s">
        <v>135</v>
      </c>
      <c r="AK232" t="s">
        <v>95</v>
      </c>
      <c r="AL232" t="s">
        <v>96</v>
      </c>
      <c r="AM232">
        <v>1056</v>
      </c>
      <c r="AN232">
        <v>0</v>
      </c>
      <c r="AO232">
        <v>0</v>
      </c>
      <c r="AP232">
        <f t="shared" si="15"/>
        <v>0</v>
      </c>
      <c r="AQ232">
        <v>1056</v>
      </c>
      <c r="AR232">
        <v>1</v>
      </c>
      <c r="AS232">
        <v>0</v>
      </c>
      <c r="AT232">
        <v>1</v>
      </c>
      <c r="AU232">
        <v>0</v>
      </c>
      <c r="AV232">
        <v>3</v>
      </c>
      <c r="AW232">
        <v>1</v>
      </c>
      <c r="AX232" t="s">
        <v>88</v>
      </c>
      <c r="AY232">
        <v>6</v>
      </c>
      <c r="AZ232" t="s">
        <v>97</v>
      </c>
      <c r="BA232">
        <v>0</v>
      </c>
      <c r="BB232" t="s">
        <v>126</v>
      </c>
      <c r="BC232" t="s">
        <v>98</v>
      </c>
      <c r="BD232" t="s">
        <v>99</v>
      </c>
      <c r="BE232">
        <v>1</v>
      </c>
      <c r="BF232">
        <v>308</v>
      </c>
      <c r="BG232" t="s">
        <v>88</v>
      </c>
      <c r="BH232" t="s">
        <v>95</v>
      </c>
      <c r="BI232">
        <v>0</v>
      </c>
      <c r="BJ232">
        <v>0</v>
      </c>
      <c r="BK232">
        <v>0</v>
      </c>
      <c r="BL232">
        <v>0</v>
      </c>
      <c r="BM232">
        <v>0</v>
      </c>
      <c r="BN232" t="s">
        <v>100</v>
      </c>
      <c r="BO232">
        <v>0</v>
      </c>
      <c r="BP232">
        <v>8</v>
      </c>
      <c r="BQ232">
        <v>2007</v>
      </c>
      <c r="BR232" t="s">
        <v>101</v>
      </c>
      <c r="BS232" t="s">
        <v>102</v>
      </c>
      <c r="BT232">
        <v>139000</v>
      </c>
      <c r="BU232">
        <v>0</v>
      </c>
      <c r="BV232">
        <v>0</v>
      </c>
      <c r="BW232">
        <v>4</v>
      </c>
      <c r="BX232">
        <v>3</v>
      </c>
      <c r="BY232">
        <v>3</v>
      </c>
      <c r="BZ232">
        <v>135068.30819313301</v>
      </c>
    </row>
    <row r="233" spans="1:78" x14ac:dyDescent="0.25">
      <c r="A233">
        <v>20</v>
      </c>
      <c r="B233" t="s">
        <v>74</v>
      </c>
      <c r="C233">
        <v>66</v>
      </c>
      <c r="D233">
        <v>12400</v>
      </c>
      <c r="E233" t="s">
        <v>75</v>
      </c>
      <c r="F233" t="s">
        <v>103</v>
      </c>
      <c r="G233" t="s">
        <v>77</v>
      </c>
      <c r="H233" t="s">
        <v>104</v>
      </c>
      <c r="I233" t="s">
        <v>79</v>
      </c>
      <c r="J233" t="s">
        <v>147</v>
      </c>
      <c r="K233" t="s">
        <v>81</v>
      </c>
      <c r="L233" t="s">
        <v>82</v>
      </c>
      <c r="M233" t="s">
        <v>83</v>
      </c>
      <c r="N233">
        <v>6</v>
      </c>
      <c r="O233">
        <v>7</v>
      </c>
      <c r="P233" t="s">
        <v>137</v>
      </c>
      <c r="Q233" t="s">
        <v>85</v>
      </c>
      <c r="R233" t="s">
        <v>115</v>
      </c>
      <c r="S233" t="s">
        <v>115</v>
      </c>
      <c r="T233" t="s">
        <v>109</v>
      </c>
      <c r="U233">
        <v>176</v>
      </c>
      <c r="V233" t="s">
        <v>88</v>
      </c>
      <c r="W233" t="s">
        <v>89</v>
      </c>
      <c r="X233" t="s">
        <v>88</v>
      </c>
      <c r="Y233" t="s">
        <v>118</v>
      </c>
      <c r="Z233" t="s">
        <v>165</v>
      </c>
      <c r="AA233">
        <v>585</v>
      </c>
      <c r="AB233" t="s">
        <v>92</v>
      </c>
      <c r="AC233">
        <v>0</v>
      </c>
      <c r="AD233">
        <f t="shared" si="12"/>
        <v>1</v>
      </c>
      <c r="AE233">
        <v>630</v>
      </c>
      <c r="AF233">
        <f t="shared" si="13"/>
        <v>1.08</v>
      </c>
      <c r="AG233">
        <f t="shared" si="14"/>
        <v>0.52</v>
      </c>
      <c r="AH233">
        <v>1215</v>
      </c>
      <c r="AI233" t="s">
        <v>93</v>
      </c>
      <c r="AJ233" t="s">
        <v>88</v>
      </c>
      <c r="AK233" t="s">
        <v>95</v>
      </c>
      <c r="AL233" t="s">
        <v>152</v>
      </c>
      <c r="AM233">
        <v>1215</v>
      </c>
      <c r="AN233">
        <v>0</v>
      </c>
      <c r="AO233">
        <v>0</v>
      </c>
      <c r="AP233">
        <f t="shared" si="15"/>
        <v>0</v>
      </c>
      <c r="AQ233">
        <v>1215</v>
      </c>
      <c r="AR233">
        <v>0</v>
      </c>
      <c r="AS233">
        <v>0</v>
      </c>
      <c r="AT233">
        <v>1</v>
      </c>
      <c r="AU233">
        <v>0</v>
      </c>
      <c r="AV233">
        <v>3</v>
      </c>
      <c r="AW233">
        <v>1</v>
      </c>
      <c r="AX233" t="s">
        <v>88</v>
      </c>
      <c r="AY233">
        <v>6</v>
      </c>
      <c r="AZ233" t="s">
        <v>97</v>
      </c>
      <c r="BA233">
        <v>0</v>
      </c>
      <c r="BB233" t="s">
        <v>126</v>
      </c>
      <c r="BC233" t="s">
        <v>98</v>
      </c>
      <c r="BD233" t="s">
        <v>92</v>
      </c>
      <c r="BE233">
        <v>1</v>
      </c>
      <c r="BF233">
        <v>297</v>
      </c>
      <c r="BG233" t="s">
        <v>88</v>
      </c>
      <c r="BH233" t="s">
        <v>95</v>
      </c>
      <c r="BI233">
        <v>0</v>
      </c>
      <c r="BJ233">
        <v>0</v>
      </c>
      <c r="BK233">
        <v>0</v>
      </c>
      <c r="BL233">
        <v>0</v>
      </c>
      <c r="BM233">
        <v>234</v>
      </c>
      <c r="BN233" t="s">
        <v>100</v>
      </c>
      <c r="BO233">
        <v>0</v>
      </c>
      <c r="BP233">
        <v>6</v>
      </c>
      <c r="BQ233">
        <v>2009</v>
      </c>
      <c r="BR233" t="s">
        <v>101</v>
      </c>
      <c r="BS233" t="s">
        <v>102</v>
      </c>
      <c r="BT233">
        <v>155000</v>
      </c>
      <c r="BU233">
        <v>0</v>
      </c>
      <c r="BV233">
        <v>0</v>
      </c>
      <c r="BW233">
        <v>4</v>
      </c>
      <c r="BX233">
        <v>3</v>
      </c>
      <c r="BY233">
        <v>3</v>
      </c>
      <c r="BZ233">
        <v>151671.610559466</v>
      </c>
    </row>
    <row r="234" spans="1:78" x14ac:dyDescent="0.25">
      <c r="A234">
        <v>60</v>
      </c>
      <c r="B234" t="s">
        <v>74</v>
      </c>
      <c r="C234">
        <v>85</v>
      </c>
      <c r="D234">
        <v>14191</v>
      </c>
      <c r="E234" t="s">
        <v>75</v>
      </c>
      <c r="F234" t="s">
        <v>76</v>
      </c>
      <c r="G234" t="s">
        <v>77</v>
      </c>
      <c r="H234" t="s">
        <v>104</v>
      </c>
      <c r="I234" t="s">
        <v>79</v>
      </c>
      <c r="J234" t="s">
        <v>170</v>
      </c>
      <c r="K234" t="s">
        <v>106</v>
      </c>
      <c r="L234" t="s">
        <v>82</v>
      </c>
      <c r="M234" t="s">
        <v>107</v>
      </c>
      <c r="N234">
        <v>8</v>
      </c>
      <c r="O234">
        <v>5</v>
      </c>
      <c r="P234" t="s">
        <v>84</v>
      </c>
      <c r="Q234" t="s">
        <v>85</v>
      </c>
      <c r="R234" t="s">
        <v>108</v>
      </c>
      <c r="S234" t="s">
        <v>108</v>
      </c>
      <c r="T234" t="s">
        <v>87</v>
      </c>
      <c r="U234">
        <v>0</v>
      </c>
      <c r="V234" t="s">
        <v>90</v>
      </c>
      <c r="W234" t="s">
        <v>110</v>
      </c>
      <c r="X234" t="s">
        <v>90</v>
      </c>
      <c r="Y234" t="s">
        <v>118</v>
      </c>
      <c r="Z234" t="s">
        <v>92</v>
      </c>
      <c r="AA234">
        <v>0</v>
      </c>
      <c r="AB234" t="s">
        <v>92</v>
      </c>
      <c r="AC234">
        <v>0</v>
      </c>
      <c r="AD234">
        <f t="shared" si="12"/>
        <v>1</v>
      </c>
      <c r="AE234">
        <v>967</v>
      </c>
      <c r="AF234">
        <f t="shared" si="13"/>
        <v>1200</v>
      </c>
      <c r="AG234">
        <f t="shared" si="14"/>
        <v>1</v>
      </c>
      <c r="AH234">
        <v>967</v>
      </c>
      <c r="AI234" t="s">
        <v>93</v>
      </c>
      <c r="AJ234" t="s">
        <v>94</v>
      </c>
      <c r="AK234" t="s">
        <v>95</v>
      </c>
      <c r="AL234" t="s">
        <v>96</v>
      </c>
      <c r="AM234">
        <v>993</v>
      </c>
      <c r="AN234">
        <v>915</v>
      </c>
      <c r="AO234">
        <v>0</v>
      </c>
      <c r="AP234">
        <f t="shared" si="15"/>
        <v>0</v>
      </c>
      <c r="AQ234">
        <v>1908</v>
      </c>
      <c r="AR234">
        <v>0</v>
      </c>
      <c r="AS234">
        <v>0</v>
      </c>
      <c r="AT234">
        <v>2</v>
      </c>
      <c r="AU234">
        <v>1</v>
      </c>
      <c r="AV234">
        <v>4</v>
      </c>
      <c r="AW234">
        <v>1</v>
      </c>
      <c r="AX234" t="s">
        <v>90</v>
      </c>
      <c r="AY234">
        <v>9</v>
      </c>
      <c r="AZ234" t="s">
        <v>97</v>
      </c>
      <c r="BA234">
        <v>0</v>
      </c>
      <c r="BB234" t="s">
        <v>126</v>
      </c>
      <c r="BC234" t="s">
        <v>98</v>
      </c>
      <c r="BD234" t="s">
        <v>140</v>
      </c>
      <c r="BE234">
        <v>2</v>
      </c>
      <c r="BF234">
        <v>431</v>
      </c>
      <c r="BG234" t="s">
        <v>88</v>
      </c>
      <c r="BH234" t="s">
        <v>95</v>
      </c>
      <c r="BI234">
        <v>135</v>
      </c>
      <c r="BJ234">
        <v>0</v>
      </c>
      <c r="BK234">
        <v>0</v>
      </c>
      <c r="BL234">
        <v>0</v>
      </c>
      <c r="BM234">
        <v>0</v>
      </c>
      <c r="BN234" t="s">
        <v>100</v>
      </c>
      <c r="BO234">
        <v>0</v>
      </c>
      <c r="BP234">
        <v>4</v>
      </c>
      <c r="BQ234">
        <v>2010</v>
      </c>
      <c r="BR234" t="s">
        <v>101</v>
      </c>
      <c r="BS234" t="s">
        <v>102</v>
      </c>
      <c r="BT234">
        <v>202900</v>
      </c>
      <c r="BU234">
        <v>0</v>
      </c>
      <c r="BV234">
        <v>0</v>
      </c>
      <c r="BW234">
        <v>6</v>
      </c>
      <c r="BX234">
        <v>5</v>
      </c>
      <c r="BY234">
        <v>4</v>
      </c>
      <c r="BZ234">
        <v>220816.50230078399</v>
      </c>
    </row>
    <row r="235" spans="1:78" x14ac:dyDescent="0.25">
      <c r="A235">
        <v>20</v>
      </c>
      <c r="B235" t="s">
        <v>224</v>
      </c>
      <c r="C235">
        <v>60</v>
      </c>
      <c r="D235">
        <v>8400</v>
      </c>
      <c r="E235" t="s">
        <v>75</v>
      </c>
      <c r="F235" t="s">
        <v>76</v>
      </c>
      <c r="G235" t="s">
        <v>77</v>
      </c>
      <c r="H235" t="s">
        <v>104</v>
      </c>
      <c r="I235" t="s">
        <v>79</v>
      </c>
      <c r="J235" t="s">
        <v>159</v>
      </c>
      <c r="K235" t="s">
        <v>81</v>
      </c>
      <c r="L235" t="s">
        <v>82</v>
      </c>
      <c r="M235" t="s">
        <v>83</v>
      </c>
      <c r="N235">
        <v>4</v>
      </c>
      <c r="O235">
        <v>4</v>
      </c>
      <c r="P235" t="s">
        <v>84</v>
      </c>
      <c r="Q235" t="s">
        <v>85</v>
      </c>
      <c r="R235" t="s">
        <v>115</v>
      </c>
      <c r="S235" t="s">
        <v>188</v>
      </c>
      <c r="T235" t="s">
        <v>87</v>
      </c>
      <c r="U235">
        <v>0</v>
      </c>
      <c r="V235" t="s">
        <v>135</v>
      </c>
      <c r="W235" t="s">
        <v>89</v>
      </c>
      <c r="X235" t="s">
        <v>88</v>
      </c>
      <c r="Y235" t="s">
        <v>118</v>
      </c>
      <c r="Z235" t="s">
        <v>92</v>
      </c>
      <c r="AA235">
        <v>0</v>
      </c>
      <c r="AB235" t="s">
        <v>92</v>
      </c>
      <c r="AC235">
        <v>0</v>
      </c>
      <c r="AD235">
        <f t="shared" si="12"/>
        <v>1</v>
      </c>
      <c r="AE235">
        <v>721</v>
      </c>
      <c r="AF235">
        <f t="shared" si="13"/>
        <v>1200</v>
      </c>
      <c r="AG235">
        <f t="shared" si="14"/>
        <v>1</v>
      </c>
      <c r="AH235">
        <v>721</v>
      </c>
      <c r="AI235" t="s">
        <v>93</v>
      </c>
      <c r="AJ235" t="s">
        <v>90</v>
      </c>
      <c r="AK235" t="s">
        <v>95</v>
      </c>
      <c r="AL235" t="s">
        <v>96</v>
      </c>
      <c r="AM235">
        <v>841</v>
      </c>
      <c r="AN235">
        <v>0</v>
      </c>
      <c r="AO235">
        <v>0</v>
      </c>
      <c r="AP235">
        <f t="shared" si="15"/>
        <v>0</v>
      </c>
      <c r="AQ235">
        <v>841</v>
      </c>
      <c r="AR235">
        <v>0</v>
      </c>
      <c r="AS235">
        <v>0</v>
      </c>
      <c r="AT235">
        <v>1</v>
      </c>
      <c r="AU235">
        <v>0</v>
      </c>
      <c r="AV235">
        <v>2</v>
      </c>
      <c r="AW235">
        <v>1</v>
      </c>
      <c r="AX235" t="s">
        <v>88</v>
      </c>
      <c r="AY235">
        <v>4</v>
      </c>
      <c r="AZ235" t="s">
        <v>97</v>
      </c>
      <c r="BA235">
        <v>0</v>
      </c>
      <c r="BB235" t="s">
        <v>126</v>
      </c>
      <c r="BC235" t="s">
        <v>158</v>
      </c>
      <c r="BD235" t="s">
        <v>92</v>
      </c>
      <c r="BE235">
        <v>1</v>
      </c>
      <c r="BF235">
        <v>294</v>
      </c>
      <c r="BG235" t="s">
        <v>88</v>
      </c>
      <c r="BH235" t="s">
        <v>164</v>
      </c>
      <c r="BI235">
        <v>250</v>
      </c>
      <c r="BJ235">
        <v>0</v>
      </c>
      <c r="BK235">
        <v>24</v>
      </c>
      <c r="BL235">
        <v>0</v>
      </c>
      <c r="BM235">
        <v>0</v>
      </c>
      <c r="BN235" t="s">
        <v>100</v>
      </c>
      <c r="BO235">
        <v>0</v>
      </c>
      <c r="BP235">
        <v>9</v>
      </c>
      <c r="BQ235">
        <v>2009</v>
      </c>
      <c r="BR235" t="s">
        <v>101</v>
      </c>
      <c r="BS235" t="s">
        <v>102</v>
      </c>
      <c r="BT235">
        <v>82000</v>
      </c>
      <c r="BU235">
        <v>0</v>
      </c>
      <c r="BV235">
        <v>0</v>
      </c>
      <c r="BW235">
        <v>3</v>
      </c>
      <c r="BX235">
        <v>2</v>
      </c>
      <c r="BY235">
        <v>1</v>
      </c>
      <c r="BZ235">
        <v>82202.541088968006</v>
      </c>
    </row>
    <row r="236" spans="1:78" x14ac:dyDescent="0.25">
      <c r="A236">
        <v>90</v>
      </c>
      <c r="B236" t="s">
        <v>74</v>
      </c>
      <c r="C236">
        <v>69</v>
      </c>
      <c r="D236">
        <v>8544</v>
      </c>
      <c r="E236" t="s">
        <v>75</v>
      </c>
      <c r="F236" t="s">
        <v>76</v>
      </c>
      <c r="G236" t="s">
        <v>77</v>
      </c>
      <c r="H236" t="s">
        <v>104</v>
      </c>
      <c r="I236" t="s">
        <v>79</v>
      </c>
      <c r="J236" t="s">
        <v>147</v>
      </c>
      <c r="K236" t="s">
        <v>106</v>
      </c>
      <c r="L236" t="s">
        <v>155</v>
      </c>
      <c r="M236" t="s">
        <v>83</v>
      </c>
      <c r="N236">
        <v>3</v>
      </c>
      <c r="O236">
        <v>4</v>
      </c>
      <c r="P236" t="s">
        <v>84</v>
      </c>
      <c r="Q236" t="s">
        <v>85</v>
      </c>
      <c r="R236" t="s">
        <v>198</v>
      </c>
      <c r="S236" t="s">
        <v>198</v>
      </c>
      <c r="T236" t="s">
        <v>109</v>
      </c>
      <c r="U236">
        <v>340</v>
      </c>
      <c r="V236" t="s">
        <v>88</v>
      </c>
      <c r="W236" t="s">
        <v>156</v>
      </c>
      <c r="X236" t="s">
        <v>157</v>
      </c>
      <c r="Y236" t="s">
        <v>157</v>
      </c>
      <c r="Z236" t="s">
        <v>157</v>
      </c>
      <c r="AA236">
        <v>0</v>
      </c>
      <c r="AB236" t="s">
        <v>157</v>
      </c>
      <c r="AC236">
        <v>0</v>
      </c>
      <c r="AD236">
        <f t="shared" si="12"/>
        <v>-1</v>
      </c>
      <c r="AE236">
        <v>0</v>
      </c>
      <c r="AF236">
        <f t="shared" si="13"/>
        <v>-1</v>
      </c>
      <c r="AG236">
        <f t="shared" si="14"/>
        <v>-1</v>
      </c>
      <c r="AH236">
        <v>0</v>
      </c>
      <c r="AI236" t="s">
        <v>207</v>
      </c>
      <c r="AJ236" t="s">
        <v>135</v>
      </c>
      <c r="AK236" t="s">
        <v>164</v>
      </c>
      <c r="AL236" t="s">
        <v>152</v>
      </c>
      <c r="AM236">
        <v>1040</v>
      </c>
      <c r="AN236">
        <v>0</v>
      </c>
      <c r="AO236">
        <v>0</v>
      </c>
      <c r="AP236">
        <f t="shared" si="15"/>
        <v>0</v>
      </c>
      <c r="AQ236">
        <v>1040</v>
      </c>
      <c r="AR236">
        <v>0</v>
      </c>
      <c r="AS236">
        <v>0</v>
      </c>
      <c r="AT236">
        <v>2</v>
      </c>
      <c r="AU236">
        <v>0</v>
      </c>
      <c r="AV236">
        <v>2</v>
      </c>
      <c r="AW236">
        <v>2</v>
      </c>
      <c r="AX236" t="s">
        <v>88</v>
      </c>
      <c r="AY236">
        <v>6</v>
      </c>
      <c r="AZ236" t="s">
        <v>97</v>
      </c>
      <c r="BA236">
        <v>0</v>
      </c>
      <c r="BB236" t="s">
        <v>126</v>
      </c>
      <c r="BC236" t="s">
        <v>119</v>
      </c>
      <c r="BD236" t="s">
        <v>92</v>
      </c>
      <c r="BE236">
        <v>2</v>
      </c>
      <c r="BF236">
        <v>400</v>
      </c>
      <c r="BG236" t="s">
        <v>88</v>
      </c>
      <c r="BH236" t="s">
        <v>95</v>
      </c>
      <c r="BI236">
        <v>0</v>
      </c>
      <c r="BJ236">
        <v>0</v>
      </c>
      <c r="BK236">
        <v>0</v>
      </c>
      <c r="BL236">
        <v>0</v>
      </c>
      <c r="BM236">
        <v>0</v>
      </c>
      <c r="BN236" t="s">
        <v>100</v>
      </c>
      <c r="BO236">
        <v>0</v>
      </c>
      <c r="BP236">
        <v>5</v>
      </c>
      <c r="BQ236">
        <v>2006</v>
      </c>
      <c r="BR236" t="s">
        <v>101</v>
      </c>
      <c r="BS236" t="s">
        <v>102</v>
      </c>
      <c r="BT236">
        <v>87500</v>
      </c>
      <c r="BU236">
        <v>0</v>
      </c>
      <c r="BV236">
        <v>0</v>
      </c>
      <c r="BW236">
        <v>3</v>
      </c>
      <c r="BX236">
        <v>2</v>
      </c>
      <c r="BY236">
        <v>1</v>
      </c>
      <c r="BZ236">
        <v>87728.986651558705</v>
      </c>
    </row>
    <row r="237" spans="1:78" x14ac:dyDescent="0.25">
      <c r="A237">
        <v>160</v>
      </c>
      <c r="B237" t="s">
        <v>130</v>
      </c>
      <c r="C237">
        <v>36</v>
      </c>
      <c r="D237">
        <v>2592</v>
      </c>
      <c r="E237" t="s">
        <v>75</v>
      </c>
      <c r="F237" t="s">
        <v>76</v>
      </c>
      <c r="G237" t="s">
        <v>77</v>
      </c>
      <c r="H237" t="s">
        <v>104</v>
      </c>
      <c r="I237" t="s">
        <v>79</v>
      </c>
      <c r="J237" t="s">
        <v>189</v>
      </c>
      <c r="K237" t="s">
        <v>106</v>
      </c>
      <c r="L237" t="s">
        <v>169</v>
      </c>
      <c r="M237" t="s">
        <v>107</v>
      </c>
      <c r="N237">
        <v>5</v>
      </c>
      <c r="O237">
        <v>3</v>
      </c>
      <c r="P237" t="s">
        <v>84</v>
      </c>
      <c r="Q237" t="s">
        <v>85</v>
      </c>
      <c r="R237" t="s">
        <v>190</v>
      </c>
      <c r="S237" t="s">
        <v>191</v>
      </c>
      <c r="T237" t="s">
        <v>87</v>
      </c>
      <c r="U237">
        <v>0</v>
      </c>
      <c r="V237" t="s">
        <v>88</v>
      </c>
      <c r="W237" t="s">
        <v>89</v>
      </c>
      <c r="X237" t="s">
        <v>90</v>
      </c>
      <c r="Y237" t="s">
        <v>118</v>
      </c>
      <c r="Z237" t="s">
        <v>165</v>
      </c>
      <c r="AA237">
        <v>129</v>
      </c>
      <c r="AB237" t="s">
        <v>148</v>
      </c>
      <c r="AC237">
        <v>232</v>
      </c>
      <c r="AD237">
        <f t="shared" si="12"/>
        <v>2</v>
      </c>
      <c r="AE237">
        <v>175</v>
      </c>
      <c r="AF237">
        <f t="shared" si="13"/>
        <v>0.48</v>
      </c>
      <c r="AG237">
        <f t="shared" si="14"/>
        <v>0.33</v>
      </c>
      <c r="AH237">
        <v>536</v>
      </c>
      <c r="AI237" t="s">
        <v>93</v>
      </c>
      <c r="AJ237" t="s">
        <v>88</v>
      </c>
      <c r="AK237" t="s">
        <v>95</v>
      </c>
      <c r="AL237" t="s">
        <v>96</v>
      </c>
      <c r="AM237">
        <v>536</v>
      </c>
      <c r="AN237">
        <v>576</v>
      </c>
      <c r="AO237">
        <v>0</v>
      </c>
      <c r="AP237">
        <f t="shared" si="15"/>
        <v>0</v>
      </c>
      <c r="AQ237">
        <v>1112</v>
      </c>
      <c r="AR237">
        <v>0</v>
      </c>
      <c r="AS237">
        <v>0</v>
      </c>
      <c r="AT237">
        <v>1</v>
      </c>
      <c r="AU237">
        <v>1</v>
      </c>
      <c r="AV237">
        <v>3</v>
      </c>
      <c r="AW237">
        <v>1</v>
      </c>
      <c r="AX237" t="s">
        <v>88</v>
      </c>
      <c r="AY237">
        <v>4</v>
      </c>
      <c r="AZ237" t="s">
        <v>97</v>
      </c>
      <c r="BA237">
        <v>0</v>
      </c>
      <c r="BB237" t="s">
        <v>126</v>
      </c>
      <c r="BC237" t="s">
        <v>98</v>
      </c>
      <c r="BD237" t="s">
        <v>92</v>
      </c>
      <c r="BE237">
        <v>1</v>
      </c>
      <c r="BF237">
        <v>336</v>
      </c>
      <c r="BG237" t="s">
        <v>88</v>
      </c>
      <c r="BH237" t="s">
        <v>95</v>
      </c>
      <c r="BI237">
        <v>182</v>
      </c>
      <c r="BJ237">
        <v>0</v>
      </c>
      <c r="BK237">
        <v>0</v>
      </c>
      <c r="BL237">
        <v>0</v>
      </c>
      <c r="BM237">
        <v>0</v>
      </c>
      <c r="BN237" t="s">
        <v>100</v>
      </c>
      <c r="BO237">
        <v>0</v>
      </c>
      <c r="BP237">
        <v>4</v>
      </c>
      <c r="BQ237">
        <v>2010</v>
      </c>
      <c r="BR237" t="s">
        <v>101</v>
      </c>
      <c r="BS237" t="s">
        <v>102</v>
      </c>
      <c r="BT237">
        <v>85000</v>
      </c>
      <c r="BU237">
        <v>0</v>
      </c>
      <c r="BV237">
        <v>0</v>
      </c>
      <c r="BW237">
        <v>5</v>
      </c>
      <c r="BX237">
        <v>4</v>
      </c>
      <c r="BY237">
        <v>3</v>
      </c>
      <c r="BZ237">
        <v>89351.275507416605</v>
      </c>
    </row>
    <row r="238" spans="1:78" x14ac:dyDescent="0.25">
      <c r="A238">
        <v>50</v>
      </c>
      <c r="B238" t="s">
        <v>74</v>
      </c>
      <c r="C238">
        <v>65</v>
      </c>
      <c r="D238">
        <v>6435</v>
      </c>
      <c r="E238" t="s">
        <v>75</v>
      </c>
      <c r="F238" t="s">
        <v>76</v>
      </c>
      <c r="G238" t="s">
        <v>77</v>
      </c>
      <c r="H238" t="s">
        <v>104</v>
      </c>
      <c r="I238" t="s">
        <v>79</v>
      </c>
      <c r="J238" t="s">
        <v>150</v>
      </c>
      <c r="K238" t="s">
        <v>210</v>
      </c>
      <c r="L238" t="s">
        <v>82</v>
      </c>
      <c r="M238" t="s">
        <v>124</v>
      </c>
      <c r="N238">
        <v>6</v>
      </c>
      <c r="O238">
        <v>5</v>
      </c>
      <c r="P238" t="s">
        <v>84</v>
      </c>
      <c r="Q238" t="s">
        <v>85</v>
      </c>
      <c r="R238" t="s">
        <v>86</v>
      </c>
      <c r="S238" t="s">
        <v>86</v>
      </c>
      <c r="T238" t="s">
        <v>87</v>
      </c>
      <c r="U238">
        <v>0</v>
      </c>
      <c r="V238" t="s">
        <v>88</v>
      </c>
      <c r="W238" t="s">
        <v>117</v>
      </c>
      <c r="X238" t="s">
        <v>88</v>
      </c>
      <c r="Y238" t="s">
        <v>118</v>
      </c>
      <c r="Z238" t="s">
        <v>92</v>
      </c>
      <c r="AA238">
        <v>0</v>
      </c>
      <c r="AB238" t="s">
        <v>92</v>
      </c>
      <c r="AC238">
        <v>0</v>
      </c>
      <c r="AD238">
        <f t="shared" si="12"/>
        <v>1</v>
      </c>
      <c r="AE238">
        <v>972</v>
      </c>
      <c r="AF238">
        <f t="shared" si="13"/>
        <v>1200</v>
      </c>
      <c r="AG238">
        <f t="shared" si="14"/>
        <v>1</v>
      </c>
      <c r="AH238">
        <v>972</v>
      </c>
      <c r="AI238" t="s">
        <v>93</v>
      </c>
      <c r="AJ238" t="s">
        <v>90</v>
      </c>
      <c r="AK238" t="s">
        <v>95</v>
      </c>
      <c r="AL238" t="s">
        <v>96</v>
      </c>
      <c r="AM238">
        <v>972</v>
      </c>
      <c r="AN238">
        <v>605</v>
      </c>
      <c r="AO238">
        <v>0</v>
      </c>
      <c r="AP238">
        <f t="shared" si="15"/>
        <v>0</v>
      </c>
      <c r="AQ238">
        <v>1577</v>
      </c>
      <c r="AR238">
        <v>0</v>
      </c>
      <c r="AS238">
        <v>0</v>
      </c>
      <c r="AT238">
        <v>1</v>
      </c>
      <c r="AU238">
        <v>0</v>
      </c>
      <c r="AV238">
        <v>3</v>
      </c>
      <c r="AW238">
        <v>1</v>
      </c>
      <c r="AX238" t="s">
        <v>135</v>
      </c>
      <c r="AY238">
        <v>6</v>
      </c>
      <c r="AZ238" t="s">
        <v>97</v>
      </c>
      <c r="BA238">
        <v>1</v>
      </c>
      <c r="BB238" t="s">
        <v>90</v>
      </c>
      <c r="BC238" t="s">
        <v>119</v>
      </c>
      <c r="BD238" t="s">
        <v>92</v>
      </c>
      <c r="BE238">
        <v>1</v>
      </c>
      <c r="BF238">
        <v>312</v>
      </c>
      <c r="BG238" t="s">
        <v>88</v>
      </c>
      <c r="BH238" t="s">
        <v>95</v>
      </c>
      <c r="BI238">
        <v>0</v>
      </c>
      <c r="BJ238">
        <v>0</v>
      </c>
      <c r="BK238">
        <v>0</v>
      </c>
      <c r="BL238">
        <v>0</v>
      </c>
      <c r="BM238">
        <v>0</v>
      </c>
      <c r="BN238" t="s">
        <v>100</v>
      </c>
      <c r="BO238">
        <v>0</v>
      </c>
      <c r="BP238">
        <v>10</v>
      </c>
      <c r="BQ238">
        <v>2006</v>
      </c>
      <c r="BR238" t="s">
        <v>101</v>
      </c>
      <c r="BS238" t="s">
        <v>102</v>
      </c>
      <c r="BT238">
        <v>140200</v>
      </c>
      <c r="BU238">
        <v>0</v>
      </c>
      <c r="BV238">
        <v>0</v>
      </c>
      <c r="BW238">
        <v>3</v>
      </c>
      <c r="BX238">
        <v>2</v>
      </c>
      <c r="BY238">
        <v>1</v>
      </c>
      <c r="BZ238">
        <v>141300.76624264999</v>
      </c>
    </row>
    <row r="239" spans="1:78" x14ac:dyDescent="0.25">
      <c r="A239">
        <v>20</v>
      </c>
      <c r="B239" t="s">
        <v>74</v>
      </c>
      <c r="C239">
        <v>69</v>
      </c>
      <c r="D239">
        <v>12772</v>
      </c>
      <c r="E239" t="s">
        <v>75</v>
      </c>
      <c r="F239" t="s">
        <v>103</v>
      </c>
      <c r="G239" t="s">
        <v>77</v>
      </c>
      <c r="H239" t="s">
        <v>154</v>
      </c>
      <c r="I239" t="s">
        <v>79</v>
      </c>
      <c r="J239" t="s">
        <v>147</v>
      </c>
      <c r="K239" t="s">
        <v>106</v>
      </c>
      <c r="L239" t="s">
        <v>82</v>
      </c>
      <c r="M239" t="s">
        <v>83</v>
      </c>
      <c r="N239">
        <v>6</v>
      </c>
      <c r="O239">
        <v>8</v>
      </c>
      <c r="P239" t="s">
        <v>137</v>
      </c>
      <c r="Q239" t="s">
        <v>85</v>
      </c>
      <c r="R239" t="s">
        <v>86</v>
      </c>
      <c r="S239" t="s">
        <v>86</v>
      </c>
      <c r="T239" t="s">
        <v>87</v>
      </c>
      <c r="U239">
        <v>0</v>
      </c>
      <c r="V239" t="s">
        <v>88</v>
      </c>
      <c r="W239" t="s">
        <v>89</v>
      </c>
      <c r="X239" t="s">
        <v>88</v>
      </c>
      <c r="Y239" t="s">
        <v>111</v>
      </c>
      <c r="Z239" t="s">
        <v>148</v>
      </c>
      <c r="AA239">
        <v>498</v>
      </c>
      <c r="AB239" t="s">
        <v>92</v>
      </c>
      <c r="AC239">
        <v>0</v>
      </c>
      <c r="AD239">
        <f t="shared" si="12"/>
        <v>1</v>
      </c>
      <c r="AE239">
        <v>460</v>
      </c>
      <c r="AF239">
        <f t="shared" si="13"/>
        <v>0.92</v>
      </c>
      <c r="AG239">
        <f t="shared" si="14"/>
        <v>0.48</v>
      </c>
      <c r="AH239">
        <v>958</v>
      </c>
      <c r="AI239" t="s">
        <v>93</v>
      </c>
      <c r="AJ239" t="s">
        <v>88</v>
      </c>
      <c r="AK239" t="s">
        <v>95</v>
      </c>
      <c r="AL239" t="s">
        <v>96</v>
      </c>
      <c r="AM239">
        <v>958</v>
      </c>
      <c r="AN239">
        <v>0</v>
      </c>
      <c r="AO239">
        <v>0</v>
      </c>
      <c r="AP239">
        <f t="shared" si="15"/>
        <v>0</v>
      </c>
      <c r="AQ239">
        <v>958</v>
      </c>
      <c r="AR239">
        <v>0</v>
      </c>
      <c r="AS239">
        <v>0</v>
      </c>
      <c r="AT239">
        <v>1</v>
      </c>
      <c r="AU239">
        <v>0</v>
      </c>
      <c r="AV239">
        <v>2</v>
      </c>
      <c r="AW239">
        <v>1</v>
      </c>
      <c r="AX239" t="s">
        <v>88</v>
      </c>
      <c r="AY239">
        <v>5</v>
      </c>
      <c r="AZ239" t="s">
        <v>97</v>
      </c>
      <c r="BA239">
        <v>0</v>
      </c>
      <c r="BB239" t="s">
        <v>126</v>
      </c>
      <c r="BC239" t="s">
        <v>98</v>
      </c>
      <c r="BD239" t="s">
        <v>99</v>
      </c>
      <c r="BE239">
        <v>1</v>
      </c>
      <c r="BF239">
        <v>301</v>
      </c>
      <c r="BG239" t="s">
        <v>88</v>
      </c>
      <c r="BH239" t="s">
        <v>95</v>
      </c>
      <c r="BI239">
        <v>0</v>
      </c>
      <c r="BJ239">
        <v>0</v>
      </c>
      <c r="BK239">
        <v>0</v>
      </c>
      <c r="BL239">
        <v>0</v>
      </c>
      <c r="BM239">
        <v>0</v>
      </c>
      <c r="BN239" t="s">
        <v>100</v>
      </c>
      <c r="BO239">
        <v>15500</v>
      </c>
      <c r="BP239">
        <v>4</v>
      </c>
      <c r="BQ239">
        <v>2007</v>
      </c>
      <c r="BR239" t="s">
        <v>101</v>
      </c>
      <c r="BS239" t="s">
        <v>102</v>
      </c>
      <c r="BT239">
        <v>151500</v>
      </c>
      <c r="BU239">
        <v>0</v>
      </c>
      <c r="BV239">
        <v>1</v>
      </c>
      <c r="BW239">
        <v>4</v>
      </c>
      <c r="BX239">
        <v>3</v>
      </c>
      <c r="BY239">
        <v>3</v>
      </c>
      <c r="BZ239">
        <v>142915.81195252499</v>
      </c>
    </row>
    <row r="240" spans="1:78" x14ac:dyDescent="0.25">
      <c r="A240">
        <v>20</v>
      </c>
      <c r="B240" t="s">
        <v>74</v>
      </c>
      <c r="C240">
        <v>69</v>
      </c>
      <c r="D240">
        <v>17600</v>
      </c>
      <c r="E240" t="s">
        <v>75</v>
      </c>
      <c r="F240" t="s">
        <v>103</v>
      </c>
      <c r="G240" t="s">
        <v>77</v>
      </c>
      <c r="H240" t="s">
        <v>104</v>
      </c>
      <c r="I240" t="s">
        <v>79</v>
      </c>
      <c r="J240" t="s">
        <v>147</v>
      </c>
      <c r="K240" t="s">
        <v>106</v>
      </c>
      <c r="L240" t="s">
        <v>82</v>
      </c>
      <c r="M240" t="s">
        <v>83</v>
      </c>
      <c r="N240">
        <v>6</v>
      </c>
      <c r="O240">
        <v>5</v>
      </c>
      <c r="P240" t="s">
        <v>84</v>
      </c>
      <c r="Q240" t="s">
        <v>85</v>
      </c>
      <c r="R240" t="s">
        <v>115</v>
      </c>
      <c r="S240" t="s">
        <v>115</v>
      </c>
      <c r="T240" t="s">
        <v>109</v>
      </c>
      <c r="U240">
        <v>30</v>
      </c>
      <c r="V240" t="s">
        <v>88</v>
      </c>
      <c r="W240" t="s">
        <v>89</v>
      </c>
      <c r="X240" t="s">
        <v>88</v>
      </c>
      <c r="Y240" t="s">
        <v>118</v>
      </c>
      <c r="Z240" t="s">
        <v>148</v>
      </c>
      <c r="AA240">
        <v>1270</v>
      </c>
      <c r="AB240" t="s">
        <v>92</v>
      </c>
      <c r="AC240">
        <v>0</v>
      </c>
      <c r="AD240">
        <f t="shared" si="12"/>
        <v>1</v>
      </c>
      <c r="AE240">
        <v>208</v>
      </c>
      <c r="AF240">
        <f t="shared" si="13"/>
        <v>0.16</v>
      </c>
      <c r="AG240">
        <f t="shared" si="14"/>
        <v>0.14000000000000001</v>
      </c>
      <c r="AH240">
        <v>1478</v>
      </c>
      <c r="AI240" t="s">
        <v>93</v>
      </c>
      <c r="AJ240" t="s">
        <v>94</v>
      </c>
      <c r="AK240" t="s">
        <v>95</v>
      </c>
      <c r="AL240" t="s">
        <v>152</v>
      </c>
      <c r="AM240">
        <v>1478</v>
      </c>
      <c r="AN240">
        <v>0</v>
      </c>
      <c r="AO240">
        <v>0</v>
      </c>
      <c r="AP240">
        <f t="shared" si="15"/>
        <v>0</v>
      </c>
      <c r="AQ240">
        <v>1478</v>
      </c>
      <c r="AR240">
        <v>1</v>
      </c>
      <c r="AS240">
        <v>0</v>
      </c>
      <c r="AT240">
        <v>2</v>
      </c>
      <c r="AU240">
        <v>0</v>
      </c>
      <c r="AV240">
        <v>3</v>
      </c>
      <c r="AW240">
        <v>1</v>
      </c>
      <c r="AX240" t="s">
        <v>88</v>
      </c>
      <c r="AY240">
        <v>6</v>
      </c>
      <c r="AZ240" t="s">
        <v>97</v>
      </c>
      <c r="BA240">
        <v>2</v>
      </c>
      <c r="BB240" t="s">
        <v>90</v>
      </c>
      <c r="BC240" t="s">
        <v>98</v>
      </c>
      <c r="BD240" t="s">
        <v>92</v>
      </c>
      <c r="BE240">
        <v>2</v>
      </c>
      <c r="BF240">
        <v>498</v>
      </c>
      <c r="BG240" t="s">
        <v>88</v>
      </c>
      <c r="BH240" t="s">
        <v>95</v>
      </c>
      <c r="BI240">
        <v>0</v>
      </c>
      <c r="BJ240">
        <v>40</v>
      </c>
      <c r="BK240">
        <v>0</v>
      </c>
      <c r="BL240">
        <v>0</v>
      </c>
      <c r="BM240">
        <v>0</v>
      </c>
      <c r="BN240" t="s">
        <v>100</v>
      </c>
      <c r="BO240">
        <v>0</v>
      </c>
      <c r="BP240">
        <v>12</v>
      </c>
      <c r="BQ240">
        <v>2009</v>
      </c>
      <c r="BR240" t="s">
        <v>101</v>
      </c>
      <c r="BS240" t="s">
        <v>102</v>
      </c>
      <c r="BT240">
        <v>157500</v>
      </c>
      <c r="BU240">
        <v>0</v>
      </c>
      <c r="BV240">
        <v>0</v>
      </c>
      <c r="BW240">
        <v>4</v>
      </c>
      <c r="BX240">
        <v>3</v>
      </c>
      <c r="BY240">
        <v>2</v>
      </c>
      <c r="BZ240">
        <v>170973.82177418499</v>
      </c>
    </row>
    <row r="241" spans="1:78" x14ac:dyDescent="0.25">
      <c r="A241">
        <v>60</v>
      </c>
      <c r="B241" t="s">
        <v>74</v>
      </c>
      <c r="C241">
        <v>56</v>
      </c>
      <c r="D241">
        <v>20431</v>
      </c>
      <c r="E241" t="s">
        <v>75</v>
      </c>
      <c r="F241" t="s">
        <v>143</v>
      </c>
      <c r="G241" t="s">
        <v>77</v>
      </c>
      <c r="H241" t="s">
        <v>104</v>
      </c>
      <c r="I241" t="s">
        <v>79</v>
      </c>
      <c r="J241" t="s">
        <v>136</v>
      </c>
      <c r="K241" t="s">
        <v>106</v>
      </c>
      <c r="L241" t="s">
        <v>82</v>
      </c>
      <c r="M241" t="s">
        <v>107</v>
      </c>
      <c r="N241">
        <v>9</v>
      </c>
      <c r="O241">
        <v>5</v>
      </c>
      <c r="P241" t="s">
        <v>137</v>
      </c>
      <c r="Q241" t="s">
        <v>85</v>
      </c>
      <c r="R241" t="s">
        <v>190</v>
      </c>
      <c r="S241" t="s">
        <v>191</v>
      </c>
      <c r="T241" t="s">
        <v>109</v>
      </c>
      <c r="U241">
        <v>870</v>
      </c>
      <c r="V241" t="s">
        <v>94</v>
      </c>
      <c r="W241" t="s">
        <v>110</v>
      </c>
      <c r="X241" t="s">
        <v>94</v>
      </c>
      <c r="Y241" t="s">
        <v>118</v>
      </c>
      <c r="Z241" t="s">
        <v>112</v>
      </c>
      <c r="AA241">
        <v>1410</v>
      </c>
      <c r="AB241" t="s">
        <v>92</v>
      </c>
      <c r="AC241">
        <v>0</v>
      </c>
      <c r="AD241">
        <f t="shared" si="12"/>
        <v>1</v>
      </c>
      <c r="AE241">
        <v>438</v>
      </c>
      <c r="AF241">
        <f t="shared" si="13"/>
        <v>0.31</v>
      </c>
      <c r="AG241">
        <f t="shared" si="14"/>
        <v>0.24</v>
      </c>
      <c r="AH241">
        <v>1848</v>
      </c>
      <c r="AI241" t="s">
        <v>93</v>
      </c>
      <c r="AJ241" t="s">
        <v>94</v>
      </c>
      <c r="AK241" t="s">
        <v>95</v>
      </c>
      <c r="AL241" t="s">
        <v>96</v>
      </c>
      <c r="AM241">
        <v>1848</v>
      </c>
      <c r="AN241">
        <v>880</v>
      </c>
      <c r="AO241">
        <v>0</v>
      </c>
      <c r="AP241">
        <f t="shared" si="15"/>
        <v>0</v>
      </c>
      <c r="AQ241">
        <v>2728</v>
      </c>
      <c r="AR241">
        <v>1</v>
      </c>
      <c r="AS241">
        <v>0</v>
      </c>
      <c r="AT241">
        <v>2</v>
      </c>
      <c r="AU241">
        <v>1</v>
      </c>
      <c r="AV241">
        <v>4</v>
      </c>
      <c r="AW241">
        <v>1</v>
      </c>
      <c r="AX241" t="s">
        <v>94</v>
      </c>
      <c r="AY241">
        <v>10</v>
      </c>
      <c r="AZ241" t="s">
        <v>97</v>
      </c>
      <c r="BA241">
        <v>2</v>
      </c>
      <c r="BB241" t="s">
        <v>94</v>
      </c>
      <c r="BC241" t="s">
        <v>98</v>
      </c>
      <c r="BD241" t="s">
        <v>140</v>
      </c>
      <c r="BE241">
        <v>3</v>
      </c>
      <c r="BF241">
        <v>706</v>
      </c>
      <c r="BG241" t="s">
        <v>88</v>
      </c>
      <c r="BH241" t="s">
        <v>95</v>
      </c>
      <c r="BI241">
        <v>0</v>
      </c>
      <c r="BJ241">
        <v>0</v>
      </c>
      <c r="BK241">
        <v>0</v>
      </c>
      <c r="BL241">
        <v>0</v>
      </c>
      <c r="BM241">
        <v>0</v>
      </c>
      <c r="BN241" t="s">
        <v>100</v>
      </c>
      <c r="BO241">
        <v>0</v>
      </c>
      <c r="BP241">
        <v>4</v>
      </c>
      <c r="BQ241">
        <v>2006</v>
      </c>
      <c r="BR241" t="s">
        <v>141</v>
      </c>
      <c r="BS241" t="s">
        <v>142</v>
      </c>
      <c r="BT241">
        <v>437154</v>
      </c>
      <c r="BU241">
        <v>0</v>
      </c>
      <c r="BV241">
        <v>0</v>
      </c>
      <c r="BW241">
        <v>6</v>
      </c>
      <c r="BX241">
        <v>5</v>
      </c>
      <c r="BY241">
        <v>4</v>
      </c>
      <c r="BZ241">
        <v>437557.213118496</v>
      </c>
    </row>
    <row r="242" spans="1:78" x14ac:dyDescent="0.25">
      <c r="A242">
        <v>120</v>
      </c>
      <c r="B242" t="s">
        <v>74</v>
      </c>
      <c r="C242">
        <v>69</v>
      </c>
      <c r="D242">
        <v>5271</v>
      </c>
      <c r="E242" t="s">
        <v>75</v>
      </c>
      <c r="F242" t="s">
        <v>103</v>
      </c>
      <c r="G242" t="s">
        <v>180</v>
      </c>
      <c r="H242" t="s">
        <v>104</v>
      </c>
      <c r="I242" t="s">
        <v>178</v>
      </c>
      <c r="J242" t="s">
        <v>187</v>
      </c>
      <c r="K242" t="s">
        <v>106</v>
      </c>
      <c r="L242" t="s">
        <v>82</v>
      </c>
      <c r="M242" t="s">
        <v>83</v>
      </c>
      <c r="N242">
        <v>7</v>
      </c>
      <c r="O242">
        <v>5</v>
      </c>
      <c r="P242" t="s">
        <v>84</v>
      </c>
      <c r="Q242" t="s">
        <v>85</v>
      </c>
      <c r="R242" t="s">
        <v>115</v>
      </c>
      <c r="S242" t="s">
        <v>115</v>
      </c>
      <c r="T242" t="s">
        <v>87</v>
      </c>
      <c r="U242">
        <v>0</v>
      </c>
      <c r="V242" t="s">
        <v>88</v>
      </c>
      <c r="W242" t="s">
        <v>110</v>
      </c>
      <c r="X242" t="s">
        <v>90</v>
      </c>
      <c r="Y242" t="s">
        <v>90</v>
      </c>
      <c r="Z242" t="s">
        <v>112</v>
      </c>
      <c r="AA242">
        <v>1082</v>
      </c>
      <c r="AB242" t="s">
        <v>92</v>
      </c>
      <c r="AC242">
        <v>0</v>
      </c>
      <c r="AD242">
        <f t="shared" si="12"/>
        <v>1</v>
      </c>
      <c r="AE242">
        <v>371</v>
      </c>
      <c r="AF242">
        <f t="shared" si="13"/>
        <v>0.34</v>
      </c>
      <c r="AG242">
        <f t="shared" si="14"/>
        <v>0.26</v>
      </c>
      <c r="AH242">
        <v>1453</v>
      </c>
      <c r="AI242" t="s">
        <v>93</v>
      </c>
      <c r="AJ242" t="s">
        <v>90</v>
      </c>
      <c r="AK242" t="s">
        <v>95</v>
      </c>
      <c r="AL242" t="s">
        <v>96</v>
      </c>
      <c r="AM242">
        <v>1453</v>
      </c>
      <c r="AN242">
        <v>0</v>
      </c>
      <c r="AO242">
        <v>0</v>
      </c>
      <c r="AP242">
        <f t="shared" si="15"/>
        <v>0</v>
      </c>
      <c r="AQ242">
        <v>1453</v>
      </c>
      <c r="AR242">
        <v>1</v>
      </c>
      <c r="AS242">
        <v>0</v>
      </c>
      <c r="AT242">
        <v>1</v>
      </c>
      <c r="AU242">
        <v>1</v>
      </c>
      <c r="AV242">
        <v>2</v>
      </c>
      <c r="AW242">
        <v>1</v>
      </c>
      <c r="AX242" t="s">
        <v>90</v>
      </c>
      <c r="AY242">
        <v>6</v>
      </c>
      <c r="AZ242" t="s">
        <v>97</v>
      </c>
      <c r="BA242">
        <v>1</v>
      </c>
      <c r="BB242" t="s">
        <v>88</v>
      </c>
      <c r="BC242" t="s">
        <v>98</v>
      </c>
      <c r="BD242" t="s">
        <v>99</v>
      </c>
      <c r="BE242">
        <v>2</v>
      </c>
      <c r="BF242">
        <v>445</v>
      </c>
      <c r="BG242" t="s">
        <v>88</v>
      </c>
      <c r="BH242" t="s">
        <v>95</v>
      </c>
      <c r="BI242">
        <v>0</v>
      </c>
      <c r="BJ242">
        <v>80</v>
      </c>
      <c r="BK242">
        <v>0</v>
      </c>
      <c r="BL242">
        <v>0</v>
      </c>
      <c r="BM242">
        <v>184</v>
      </c>
      <c r="BN242" t="s">
        <v>100</v>
      </c>
      <c r="BO242">
        <v>0</v>
      </c>
      <c r="BP242">
        <v>12</v>
      </c>
      <c r="BQ242">
        <v>2006</v>
      </c>
      <c r="BR242" t="s">
        <v>101</v>
      </c>
      <c r="BS242" t="s">
        <v>120</v>
      </c>
      <c r="BT242">
        <v>190000</v>
      </c>
      <c r="BU242">
        <v>0</v>
      </c>
      <c r="BV242">
        <v>0</v>
      </c>
      <c r="BW242">
        <v>5</v>
      </c>
      <c r="BX242">
        <v>4</v>
      </c>
      <c r="BY242">
        <v>3</v>
      </c>
      <c r="BZ242">
        <v>196667.86305967401</v>
      </c>
    </row>
    <row r="243" spans="1:78" x14ac:dyDescent="0.25">
      <c r="A243">
        <v>50</v>
      </c>
      <c r="B243" t="s">
        <v>74</v>
      </c>
      <c r="C243">
        <v>60</v>
      </c>
      <c r="D243">
        <v>9084</v>
      </c>
      <c r="E243" t="s">
        <v>75</v>
      </c>
      <c r="F243" t="s">
        <v>76</v>
      </c>
      <c r="G243" t="s">
        <v>77</v>
      </c>
      <c r="H243" t="s">
        <v>104</v>
      </c>
      <c r="I243" t="s">
        <v>79</v>
      </c>
      <c r="J243" t="s">
        <v>194</v>
      </c>
      <c r="K243" t="s">
        <v>132</v>
      </c>
      <c r="L243" t="s">
        <v>82</v>
      </c>
      <c r="M243" t="s">
        <v>124</v>
      </c>
      <c r="N243">
        <v>5</v>
      </c>
      <c r="O243">
        <v>6</v>
      </c>
      <c r="P243" t="s">
        <v>84</v>
      </c>
      <c r="Q243" t="s">
        <v>85</v>
      </c>
      <c r="R243" t="s">
        <v>108</v>
      </c>
      <c r="S243" t="s">
        <v>108</v>
      </c>
      <c r="T243" t="s">
        <v>87</v>
      </c>
      <c r="U243">
        <v>0</v>
      </c>
      <c r="V243" t="s">
        <v>88</v>
      </c>
      <c r="W243" t="s">
        <v>89</v>
      </c>
      <c r="X243" t="s">
        <v>88</v>
      </c>
      <c r="Y243" t="s">
        <v>111</v>
      </c>
      <c r="Z243" t="s">
        <v>173</v>
      </c>
      <c r="AA243">
        <v>236</v>
      </c>
      <c r="AB243" t="s">
        <v>165</v>
      </c>
      <c r="AC243">
        <v>380</v>
      </c>
      <c r="AD243">
        <f t="shared" si="12"/>
        <v>2</v>
      </c>
      <c r="AE243">
        <v>0</v>
      </c>
      <c r="AF243">
        <f t="shared" si="13"/>
        <v>0</v>
      </c>
      <c r="AG243">
        <f t="shared" si="14"/>
        <v>0</v>
      </c>
      <c r="AH243">
        <v>616</v>
      </c>
      <c r="AI243" t="s">
        <v>93</v>
      </c>
      <c r="AJ243" t="s">
        <v>88</v>
      </c>
      <c r="AK243" t="s">
        <v>164</v>
      </c>
      <c r="AL243" t="s">
        <v>96</v>
      </c>
      <c r="AM243">
        <v>616</v>
      </c>
      <c r="AN243">
        <v>495</v>
      </c>
      <c r="AO243">
        <v>0</v>
      </c>
      <c r="AP243">
        <f t="shared" si="15"/>
        <v>0</v>
      </c>
      <c r="AQ243">
        <v>1111</v>
      </c>
      <c r="AR243">
        <v>0</v>
      </c>
      <c r="AS243">
        <v>1</v>
      </c>
      <c r="AT243">
        <v>1</v>
      </c>
      <c r="AU243">
        <v>0</v>
      </c>
      <c r="AV243">
        <v>3</v>
      </c>
      <c r="AW243">
        <v>1</v>
      </c>
      <c r="AX243" t="s">
        <v>88</v>
      </c>
      <c r="AY243">
        <v>5</v>
      </c>
      <c r="AZ243" t="s">
        <v>97</v>
      </c>
      <c r="BA243">
        <v>0</v>
      </c>
      <c r="BB243" t="s">
        <v>126</v>
      </c>
      <c r="BC243" t="s">
        <v>119</v>
      </c>
      <c r="BD243" t="s">
        <v>92</v>
      </c>
      <c r="BE243">
        <v>1</v>
      </c>
      <c r="BF243">
        <v>200</v>
      </c>
      <c r="BG243" t="s">
        <v>88</v>
      </c>
      <c r="BH243" t="s">
        <v>95</v>
      </c>
      <c r="BI243">
        <v>48</v>
      </c>
      <c r="BJ243">
        <v>0</v>
      </c>
      <c r="BK243">
        <v>0</v>
      </c>
      <c r="BL243">
        <v>0</v>
      </c>
      <c r="BM243">
        <v>0</v>
      </c>
      <c r="BN243" t="s">
        <v>100</v>
      </c>
      <c r="BO243">
        <v>0</v>
      </c>
      <c r="BP243">
        <v>3</v>
      </c>
      <c r="BQ243">
        <v>2008</v>
      </c>
      <c r="BR243" t="s">
        <v>225</v>
      </c>
      <c r="BS243" t="s">
        <v>102</v>
      </c>
      <c r="BT243">
        <v>95000</v>
      </c>
      <c r="BU243">
        <v>0</v>
      </c>
      <c r="BV243">
        <v>0</v>
      </c>
      <c r="BW243">
        <v>3</v>
      </c>
      <c r="BX243">
        <v>2</v>
      </c>
      <c r="BY243">
        <v>1</v>
      </c>
      <c r="BZ243">
        <v>92186.478273941597</v>
      </c>
    </row>
    <row r="244" spans="1:78" x14ac:dyDescent="0.25">
      <c r="A244">
        <v>50</v>
      </c>
      <c r="B244" t="s">
        <v>74</v>
      </c>
      <c r="C244">
        <v>60</v>
      </c>
      <c r="D244">
        <v>8400</v>
      </c>
      <c r="E244" t="s">
        <v>75</v>
      </c>
      <c r="F244" t="s">
        <v>76</v>
      </c>
      <c r="G244" t="s">
        <v>162</v>
      </c>
      <c r="H244" t="s">
        <v>104</v>
      </c>
      <c r="I244" t="s">
        <v>79</v>
      </c>
      <c r="J244" t="s">
        <v>220</v>
      </c>
      <c r="K244" t="s">
        <v>106</v>
      </c>
      <c r="L244" t="s">
        <v>82</v>
      </c>
      <c r="M244" t="s">
        <v>124</v>
      </c>
      <c r="N244">
        <v>6</v>
      </c>
      <c r="O244">
        <v>5</v>
      </c>
      <c r="P244" t="s">
        <v>84</v>
      </c>
      <c r="Q244" t="s">
        <v>85</v>
      </c>
      <c r="R244" t="s">
        <v>115</v>
      </c>
      <c r="S244" t="s">
        <v>86</v>
      </c>
      <c r="T244" t="s">
        <v>87</v>
      </c>
      <c r="U244">
        <v>0</v>
      </c>
      <c r="V244" t="s">
        <v>88</v>
      </c>
      <c r="W244" t="s">
        <v>89</v>
      </c>
      <c r="X244" t="s">
        <v>88</v>
      </c>
      <c r="Y244" t="s">
        <v>118</v>
      </c>
      <c r="Z244" t="s">
        <v>173</v>
      </c>
      <c r="AA244">
        <v>388</v>
      </c>
      <c r="AB244" t="s">
        <v>92</v>
      </c>
      <c r="AC244">
        <v>0</v>
      </c>
      <c r="AD244">
        <f t="shared" si="12"/>
        <v>1</v>
      </c>
      <c r="AE244">
        <v>552</v>
      </c>
      <c r="AF244">
        <f t="shared" si="13"/>
        <v>1.42</v>
      </c>
      <c r="AG244">
        <f t="shared" si="14"/>
        <v>0.59</v>
      </c>
      <c r="AH244">
        <v>940</v>
      </c>
      <c r="AI244" t="s">
        <v>93</v>
      </c>
      <c r="AJ244" t="s">
        <v>94</v>
      </c>
      <c r="AK244" t="s">
        <v>95</v>
      </c>
      <c r="AL244" t="s">
        <v>96</v>
      </c>
      <c r="AM244">
        <v>1192</v>
      </c>
      <c r="AN244">
        <v>403</v>
      </c>
      <c r="AO244">
        <v>0</v>
      </c>
      <c r="AP244">
        <f t="shared" si="15"/>
        <v>0</v>
      </c>
      <c r="AQ244">
        <v>1595</v>
      </c>
      <c r="AR244">
        <v>0</v>
      </c>
      <c r="AS244">
        <v>0</v>
      </c>
      <c r="AT244">
        <v>1</v>
      </c>
      <c r="AU244">
        <v>0</v>
      </c>
      <c r="AV244">
        <v>2</v>
      </c>
      <c r="AW244">
        <v>1</v>
      </c>
      <c r="AX244" t="s">
        <v>88</v>
      </c>
      <c r="AY244">
        <v>6</v>
      </c>
      <c r="AZ244" t="s">
        <v>97</v>
      </c>
      <c r="BA244">
        <v>2</v>
      </c>
      <c r="BB244" t="s">
        <v>90</v>
      </c>
      <c r="BC244" t="s">
        <v>98</v>
      </c>
      <c r="BD244" t="s">
        <v>92</v>
      </c>
      <c r="BE244">
        <v>1</v>
      </c>
      <c r="BF244">
        <v>240</v>
      </c>
      <c r="BG244" t="s">
        <v>88</v>
      </c>
      <c r="BH244" t="s">
        <v>95</v>
      </c>
      <c r="BI244">
        <v>0</v>
      </c>
      <c r="BJ244">
        <v>0</v>
      </c>
      <c r="BK244">
        <v>108</v>
      </c>
      <c r="BL244">
        <v>0</v>
      </c>
      <c r="BM244">
        <v>0</v>
      </c>
      <c r="BN244" t="s">
        <v>100</v>
      </c>
      <c r="BO244">
        <v>0</v>
      </c>
      <c r="BP244">
        <v>6</v>
      </c>
      <c r="BQ244">
        <v>2006</v>
      </c>
      <c r="BR244" t="s">
        <v>101</v>
      </c>
      <c r="BS244" t="s">
        <v>102</v>
      </c>
      <c r="BT244">
        <v>140000</v>
      </c>
      <c r="BU244">
        <v>0</v>
      </c>
      <c r="BV244">
        <v>0</v>
      </c>
      <c r="BW244">
        <v>3</v>
      </c>
      <c r="BX244">
        <v>2</v>
      </c>
      <c r="BY244">
        <v>3</v>
      </c>
      <c r="BZ244">
        <v>144562.00036970101</v>
      </c>
    </row>
    <row r="245" spans="1:78" x14ac:dyDescent="0.25">
      <c r="A245">
        <v>120</v>
      </c>
      <c r="B245" t="s">
        <v>130</v>
      </c>
      <c r="C245">
        <v>44</v>
      </c>
      <c r="D245">
        <v>4224</v>
      </c>
      <c r="E245" t="s">
        <v>75</v>
      </c>
      <c r="F245" t="s">
        <v>76</v>
      </c>
      <c r="G245" t="s">
        <v>77</v>
      </c>
      <c r="H245" t="s">
        <v>104</v>
      </c>
      <c r="I245" t="s">
        <v>79</v>
      </c>
      <c r="J245" t="s">
        <v>189</v>
      </c>
      <c r="K245" t="s">
        <v>106</v>
      </c>
      <c r="L245" t="s">
        <v>169</v>
      </c>
      <c r="M245" t="s">
        <v>83</v>
      </c>
      <c r="N245">
        <v>5</v>
      </c>
      <c r="O245">
        <v>5</v>
      </c>
      <c r="P245" t="s">
        <v>84</v>
      </c>
      <c r="Q245" t="s">
        <v>85</v>
      </c>
      <c r="R245" t="s">
        <v>190</v>
      </c>
      <c r="S245" t="s">
        <v>191</v>
      </c>
      <c r="T245" t="s">
        <v>87</v>
      </c>
      <c r="U245">
        <v>0</v>
      </c>
      <c r="V245" t="s">
        <v>88</v>
      </c>
      <c r="W245" t="s">
        <v>110</v>
      </c>
      <c r="X245" t="s">
        <v>90</v>
      </c>
      <c r="Y245" t="s">
        <v>118</v>
      </c>
      <c r="Z245" t="s">
        <v>91</v>
      </c>
      <c r="AA245">
        <v>874</v>
      </c>
      <c r="AB245" t="s">
        <v>92</v>
      </c>
      <c r="AC245">
        <v>0</v>
      </c>
      <c r="AD245">
        <f t="shared" si="12"/>
        <v>1</v>
      </c>
      <c r="AE245">
        <v>268</v>
      </c>
      <c r="AF245">
        <f t="shared" si="13"/>
        <v>0.31</v>
      </c>
      <c r="AG245">
        <f t="shared" si="14"/>
        <v>0.23</v>
      </c>
      <c r="AH245">
        <v>1142</v>
      </c>
      <c r="AI245" t="s">
        <v>93</v>
      </c>
      <c r="AJ245" t="s">
        <v>88</v>
      </c>
      <c r="AK245" t="s">
        <v>95</v>
      </c>
      <c r="AL245" t="s">
        <v>96</v>
      </c>
      <c r="AM245">
        <v>1142</v>
      </c>
      <c r="AN245">
        <v>0</v>
      </c>
      <c r="AO245">
        <v>0</v>
      </c>
      <c r="AP245">
        <f t="shared" si="15"/>
        <v>0</v>
      </c>
      <c r="AQ245">
        <v>1142</v>
      </c>
      <c r="AR245">
        <v>1</v>
      </c>
      <c r="AS245">
        <v>0</v>
      </c>
      <c r="AT245">
        <v>1</v>
      </c>
      <c r="AU245">
        <v>1</v>
      </c>
      <c r="AV245">
        <v>3</v>
      </c>
      <c r="AW245">
        <v>1</v>
      </c>
      <c r="AX245" t="s">
        <v>88</v>
      </c>
      <c r="AY245">
        <v>6</v>
      </c>
      <c r="AZ245" t="s">
        <v>97</v>
      </c>
      <c r="BA245">
        <v>1</v>
      </c>
      <c r="BB245" t="s">
        <v>200</v>
      </c>
      <c r="BC245" t="s">
        <v>98</v>
      </c>
      <c r="BD245" t="s">
        <v>140</v>
      </c>
      <c r="BE245">
        <v>2</v>
      </c>
      <c r="BF245">
        <v>528</v>
      </c>
      <c r="BG245" t="s">
        <v>88</v>
      </c>
      <c r="BH245" t="s">
        <v>95</v>
      </c>
      <c r="BI245">
        <v>536</v>
      </c>
      <c r="BJ245">
        <v>90</v>
      </c>
      <c r="BK245">
        <v>0</v>
      </c>
      <c r="BL245">
        <v>0</v>
      </c>
      <c r="BM245">
        <v>0</v>
      </c>
      <c r="BN245" t="s">
        <v>127</v>
      </c>
      <c r="BO245">
        <v>0</v>
      </c>
      <c r="BP245">
        <v>8</v>
      </c>
      <c r="BQ245">
        <v>2007</v>
      </c>
      <c r="BR245" t="s">
        <v>101</v>
      </c>
      <c r="BS245" t="s">
        <v>102</v>
      </c>
      <c r="BT245">
        <v>134000</v>
      </c>
      <c r="BU245">
        <v>0</v>
      </c>
      <c r="BV245">
        <v>0</v>
      </c>
      <c r="BW245">
        <v>5</v>
      </c>
      <c r="BX245">
        <v>4</v>
      </c>
      <c r="BY245">
        <v>3</v>
      </c>
      <c r="BZ245">
        <v>143246.439237579</v>
      </c>
    </row>
    <row r="246" spans="1:78" x14ac:dyDescent="0.25">
      <c r="A246">
        <v>80</v>
      </c>
      <c r="B246" t="s">
        <v>74</v>
      </c>
      <c r="C246">
        <v>92</v>
      </c>
      <c r="D246">
        <v>6930</v>
      </c>
      <c r="E246" t="s">
        <v>75</v>
      </c>
      <c r="F246" t="s">
        <v>103</v>
      </c>
      <c r="G246" t="s">
        <v>77</v>
      </c>
      <c r="H246" t="s">
        <v>104</v>
      </c>
      <c r="I246" t="s">
        <v>79</v>
      </c>
      <c r="J246" t="s">
        <v>187</v>
      </c>
      <c r="K246" t="s">
        <v>106</v>
      </c>
      <c r="L246" t="s">
        <v>82</v>
      </c>
      <c r="M246" t="s">
        <v>182</v>
      </c>
      <c r="N246">
        <v>5</v>
      </c>
      <c r="O246">
        <v>4</v>
      </c>
      <c r="P246" t="s">
        <v>137</v>
      </c>
      <c r="Q246" t="s">
        <v>85</v>
      </c>
      <c r="R246" t="s">
        <v>115</v>
      </c>
      <c r="S246" t="s">
        <v>221</v>
      </c>
      <c r="T246" t="s">
        <v>109</v>
      </c>
      <c r="U246">
        <v>120</v>
      </c>
      <c r="V246" t="s">
        <v>88</v>
      </c>
      <c r="W246" t="s">
        <v>89</v>
      </c>
      <c r="X246" t="s">
        <v>88</v>
      </c>
      <c r="Y246" t="s">
        <v>122</v>
      </c>
      <c r="Z246" t="s">
        <v>148</v>
      </c>
      <c r="AA246">
        <v>300</v>
      </c>
      <c r="AB246" t="s">
        <v>165</v>
      </c>
      <c r="AC246">
        <v>294</v>
      </c>
      <c r="AD246">
        <f t="shared" si="12"/>
        <v>2</v>
      </c>
      <c r="AE246">
        <v>468</v>
      </c>
      <c r="AF246">
        <f t="shared" si="13"/>
        <v>0.79</v>
      </c>
      <c r="AG246">
        <f t="shared" si="14"/>
        <v>0.44</v>
      </c>
      <c r="AH246">
        <v>1062</v>
      </c>
      <c r="AI246" t="s">
        <v>93</v>
      </c>
      <c r="AJ246" t="s">
        <v>94</v>
      </c>
      <c r="AK246" t="s">
        <v>95</v>
      </c>
      <c r="AL246" t="s">
        <v>133</v>
      </c>
      <c r="AM246">
        <v>1352</v>
      </c>
      <c r="AN246">
        <v>0</v>
      </c>
      <c r="AO246">
        <v>0</v>
      </c>
      <c r="AP246">
        <f t="shared" si="15"/>
        <v>0</v>
      </c>
      <c r="AQ246">
        <v>1352</v>
      </c>
      <c r="AR246">
        <v>0</v>
      </c>
      <c r="AS246">
        <v>1</v>
      </c>
      <c r="AT246">
        <v>1</v>
      </c>
      <c r="AU246">
        <v>0</v>
      </c>
      <c r="AV246">
        <v>3</v>
      </c>
      <c r="AW246">
        <v>1</v>
      </c>
      <c r="AX246" t="s">
        <v>90</v>
      </c>
      <c r="AY246">
        <v>6</v>
      </c>
      <c r="AZ246" t="s">
        <v>209</v>
      </c>
      <c r="BA246">
        <v>0</v>
      </c>
      <c r="BB246" t="s">
        <v>126</v>
      </c>
      <c r="BC246" t="s">
        <v>139</v>
      </c>
      <c r="BD246" t="s">
        <v>92</v>
      </c>
      <c r="BE246">
        <v>1</v>
      </c>
      <c r="BF246">
        <v>288</v>
      </c>
      <c r="BG246" t="s">
        <v>88</v>
      </c>
      <c r="BH246" t="s">
        <v>95</v>
      </c>
      <c r="BI246">
        <v>168</v>
      </c>
      <c r="BJ246">
        <v>0</v>
      </c>
      <c r="BK246">
        <v>294</v>
      </c>
      <c r="BL246">
        <v>0</v>
      </c>
      <c r="BM246">
        <v>0</v>
      </c>
      <c r="BN246" t="s">
        <v>100</v>
      </c>
      <c r="BO246">
        <v>0</v>
      </c>
      <c r="BP246">
        <v>7</v>
      </c>
      <c r="BQ246">
        <v>2006</v>
      </c>
      <c r="BR246" t="s">
        <v>101</v>
      </c>
      <c r="BS246" t="s">
        <v>120</v>
      </c>
      <c r="BT246">
        <v>130000</v>
      </c>
      <c r="BU246">
        <v>0</v>
      </c>
      <c r="BV246">
        <v>0</v>
      </c>
      <c r="BW246">
        <v>4</v>
      </c>
      <c r="BX246">
        <v>3</v>
      </c>
      <c r="BY246">
        <v>2</v>
      </c>
      <c r="BZ246">
        <v>127598.640441369</v>
      </c>
    </row>
    <row r="247" spans="1:78" x14ac:dyDescent="0.25">
      <c r="A247">
        <v>60</v>
      </c>
      <c r="B247" t="s">
        <v>74</v>
      </c>
      <c r="C247">
        <v>78</v>
      </c>
      <c r="D247">
        <v>12011</v>
      </c>
      <c r="E247" t="s">
        <v>75</v>
      </c>
      <c r="F247" t="s">
        <v>103</v>
      </c>
      <c r="G247" t="s">
        <v>77</v>
      </c>
      <c r="H247" t="s">
        <v>154</v>
      </c>
      <c r="I247" t="s">
        <v>79</v>
      </c>
      <c r="J247" t="s">
        <v>121</v>
      </c>
      <c r="K247" t="s">
        <v>106</v>
      </c>
      <c r="L247" t="s">
        <v>82</v>
      </c>
      <c r="M247" t="s">
        <v>107</v>
      </c>
      <c r="N247">
        <v>8</v>
      </c>
      <c r="O247">
        <v>5</v>
      </c>
      <c r="P247" t="s">
        <v>84</v>
      </c>
      <c r="Q247" t="s">
        <v>85</v>
      </c>
      <c r="R247" t="s">
        <v>108</v>
      </c>
      <c r="S247" t="s">
        <v>108</v>
      </c>
      <c r="T247" t="s">
        <v>109</v>
      </c>
      <c r="U247">
        <v>530</v>
      </c>
      <c r="V247" t="s">
        <v>90</v>
      </c>
      <c r="W247" t="s">
        <v>110</v>
      </c>
      <c r="X247" t="s">
        <v>90</v>
      </c>
      <c r="Y247" t="s">
        <v>122</v>
      </c>
      <c r="Z247" t="s">
        <v>112</v>
      </c>
      <c r="AA247">
        <v>956</v>
      </c>
      <c r="AB247" t="s">
        <v>92</v>
      </c>
      <c r="AC247">
        <v>0</v>
      </c>
      <c r="AD247">
        <f t="shared" si="12"/>
        <v>1</v>
      </c>
      <c r="AE247">
        <v>130</v>
      </c>
      <c r="AF247">
        <f t="shared" si="13"/>
        <v>0.14000000000000001</v>
      </c>
      <c r="AG247">
        <f t="shared" si="14"/>
        <v>0.12</v>
      </c>
      <c r="AH247">
        <v>1086</v>
      </c>
      <c r="AI247" t="s">
        <v>93</v>
      </c>
      <c r="AJ247" t="s">
        <v>94</v>
      </c>
      <c r="AK247" t="s">
        <v>95</v>
      </c>
      <c r="AL247" t="s">
        <v>96</v>
      </c>
      <c r="AM247">
        <v>1086</v>
      </c>
      <c r="AN247">
        <v>838</v>
      </c>
      <c r="AO247">
        <v>0</v>
      </c>
      <c r="AP247">
        <f t="shared" si="15"/>
        <v>0</v>
      </c>
      <c r="AQ247">
        <v>1924</v>
      </c>
      <c r="AR247">
        <v>1</v>
      </c>
      <c r="AS247">
        <v>0</v>
      </c>
      <c r="AT247">
        <v>2</v>
      </c>
      <c r="AU247">
        <v>1</v>
      </c>
      <c r="AV247">
        <v>3</v>
      </c>
      <c r="AW247">
        <v>1</v>
      </c>
      <c r="AX247" t="s">
        <v>90</v>
      </c>
      <c r="AY247">
        <v>7</v>
      </c>
      <c r="AZ247" t="s">
        <v>97</v>
      </c>
      <c r="BA247">
        <v>1</v>
      </c>
      <c r="BB247" t="s">
        <v>88</v>
      </c>
      <c r="BC247" t="s">
        <v>98</v>
      </c>
      <c r="BD247" t="s">
        <v>99</v>
      </c>
      <c r="BE247">
        <v>2</v>
      </c>
      <c r="BF247">
        <v>592</v>
      </c>
      <c r="BG247" t="s">
        <v>88</v>
      </c>
      <c r="BH247" t="s">
        <v>95</v>
      </c>
      <c r="BI247">
        <v>208</v>
      </c>
      <c r="BJ247">
        <v>75</v>
      </c>
      <c r="BK247">
        <v>0</v>
      </c>
      <c r="BL247">
        <v>0</v>
      </c>
      <c r="BM247">
        <v>374</v>
      </c>
      <c r="BN247" t="s">
        <v>100</v>
      </c>
      <c r="BO247">
        <v>0</v>
      </c>
      <c r="BP247">
        <v>6</v>
      </c>
      <c r="BQ247">
        <v>2006</v>
      </c>
      <c r="BR247" t="s">
        <v>101</v>
      </c>
      <c r="BS247" t="s">
        <v>102</v>
      </c>
      <c r="BT247">
        <v>280000</v>
      </c>
      <c r="BU247">
        <v>0</v>
      </c>
      <c r="BV247">
        <v>0</v>
      </c>
      <c r="BW247">
        <v>5</v>
      </c>
      <c r="BX247">
        <v>4</v>
      </c>
      <c r="BY247">
        <v>3</v>
      </c>
      <c r="BZ247">
        <v>272225.83377375</v>
      </c>
    </row>
    <row r="248" spans="1:78" x14ac:dyDescent="0.25">
      <c r="A248">
        <v>85</v>
      </c>
      <c r="B248" t="s">
        <v>74</v>
      </c>
      <c r="C248">
        <v>69</v>
      </c>
      <c r="D248">
        <v>7540</v>
      </c>
      <c r="E248" t="s">
        <v>75</v>
      </c>
      <c r="F248" t="s">
        <v>103</v>
      </c>
      <c r="G248" t="s">
        <v>77</v>
      </c>
      <c r="H248" t="s">
        <v>154</v>
      </c>
      <c r="I248" t="s">
        <v>79</v>
      </c>
      <c r="J248" t="s">
        <v>123</v>
      </c>
      <c r="K248" t="s">
        <v>106</v>
      </c>
      <c r="L248" t="s">
        <v>82</v>
      </c>
      <c r="M248" t="s">
        <v>172</v>
      </c>
      <c r="N248">
        <v>6</v>
      </c>
      <c r="O248">
        <v>6</v>
      </c>
      <c r="P248" t="s">
        <v>84</v>
      </c>
      <c r="Q248" t="s">
        <v>85</v>
      </c>
      <c r="R248" t="s">
        <v>108</v>
      </c>
      <c r="S248" t="s">
        <v>108</v>
      </c>
      <c r="T248" t="s">
        <v>87</v>
      </c>
      <c r="U248">
        <v>0</v>
      </c>
      <c r="V248" t="s">
        <v>88</v>
      </c>
      <c r="W248" t="s">
        <v>89</v>
      </c>
      <c r="X248" t="s">
        <v>90</v>
      </c>
      <c r="Y248" t="s">
        <v>122</v>
      </c>
      <c r="Z248" t="s">
        <v>112</v>
      </c>
      <c r="AA248">
        <v>773</v>
      </c>
      <c r="AB248" t="s">
        <v>92</v>
      </c>
      <c r="AC248">
        <v>0</v>
      </c>
      <c r="AD248">
        <f t="shared" si="12"/>
        <v>1</v>
      </c>
      <c r="AE248">
        <v>115</v>
      </c>
      <c r="AF248">
        <f t="shared" si="13"/>
        <v>0.15</v>
      </c>
      <c r="AG248">
        <f t="shared" si="14"/>
        <v>0.13</v>
      </c>
      <c r="AH248">
        <v>888</v>
      </c>
      <c r="AI248" t="s">
        <v>93</v>
      </c>
      <c r="AJ248" t="s">
        <v>94</v>
      </c>
      <c r="AK248" t="s">
        <v>95</v>
      </c>
      <c r="AL248" t="s">
        <v>96</v>
      </c>
      <c r="AM248">
        <v>912</v>
      </c>
      <c r="AN248">
        <v>0</v>
      </c>
      <c r="AO248">
        <v>0</v>
      </c>
      <c r="AP248">
        <f t="shared" si="15"/>
        <v>0</v>
      </c>
      <c r="AQ248">
        <v>912</v>
      </c>
      <c r="AR248">
        <v>1</v>
      </c>
      <c r="AS248">
        <v>0</v>
      </c>
      <c r="AT248">
        <v>1</v>
      </c>
      <c r="AU248">
        <v>0</v>
      </c>
      <c r="AV248">
        <v>2</v>
      </c>
      <c r="AW248">
        <v>1</v>
      </c>
      <c r="AX248" t="s">
        <v>88</v>
      </c>
      <c r="AY248">
        <v>5</v>
      </c>
      <c r="AZ248" t="s">
        <v>97</v>
      </c>
      <c r="BA248">
        <v>1</v>
      </c>
      <c r="BB248" t="s">
        <v>88</v>
      </c>
      <c r="BC248" t="s">
        <v>98</v>
      </c>
      <c r="BD248" t="s">
        <v>99</v>
      </c>
      <c r="BE248">
        <v>2</v>
      </c>
      <c r="BF248">
        <v>470</v>
      </c>
      <c r="BG248" t="s">
        <v>88</v>
      </c>
      <c r="BH248" t="s">
        <v>95</v>
      </c>
      <c r="BI248">
        <v>0</v>
      </c>
      <c r="BJ248">
        <v>0</v>
      </c>
      <c r="BK248">
        <v>0</v>
      </c>
      <c r="BL248">
        <v>0</v>
      </c>
      <c r="BM248">
        <v>192</v>
      </c>
      <c r="BN248" t="s">
        <v>127</v>
      </c>
      <c r="BO248">
        <v>0</v>
      </c>
      <c r="BP248">
        <v>6</v>
      </c>
      <c r="BQ248">
        <v>2007</v>
      </c>
      <c r="BR248" t="s">
        <v>101</v>
      </c>
      <c r="BS248" t="s">
        <v>102</v>
      </c>
      <c r="BT248">
        <v>156000</v>
      </c>
      <c r="BU248">
        <v>0</v>
      </c>
      <c r="BV248">
        <v>0</v>
      </c>
      <c r="BW248">
        <v>5</v>
      </c>
      <c r="BX248">
        <v>4</v>
      </c>
      <c r="BY248">
        <v>3</v>
      </c>
      <c r="BZ248">
        <v>154877.99270918299</v>
      </c>
    </row>
    <row r="249" spans="1:78" x14ac:dyDescent="0.25">
      <c r="A249">
        <v>85</v>
      </c>
      <c r="B249" t="s">
        <v>74</v>
      </c>
      <c r="C249">
        <v>64</v>
      </c>
      <c r="D249">
        <v>7301</v>
      </c>
      <c r="E249" t="s">
        <v>75</v>
      </c>
      <c r="F249" t="s">
        <v>76</v>
      </c>
      <c r="G249" t="s">
        <v>77</v>
      </c>
      <c r="H249" t="s">
        <v>113</v>
      </c>
      <c r="I249" t="s">
        <v>79</v>
      </c>
      <c r="J249" t="s">
        <v>194</v>
      </c>
      <c r="K249" t="s">
        <v>106</v>
      </c>
      <c r="L249" t="s">
        <v>82</v>
      </c>
      <c r="M249" t="s">
        <v>172</v>
      </c>
      <c r="N249">
        <v>7</v>
      </c>
      <c r="O249">
        <v>5</v>
      </c>
      <c r="P249" t="s">
        <v>84</v>
      </c>
      <c r="Q249" t="s">
        <v>85</v>
      </c>
      <c r="R249" t="s">
        <v>145</v>
      </c>
      <c r="S249" t="s">
        <v>145</v>
      </c>
      <c r="T249" t="s">
        <v>109</v>
      </c>
      <c r="U249">
        <v>500</v>
      </c>
      <c r="V249" t="s">
        <v>90</v>
      </c>
      <c r="W249" t="s">
        <v>156</v>
      </c>
      <c r="X249" t="s">
        <v>157</v>
      </c>
      <c r="Y249" t="s">
        <v>157</v>
      </c>
      <c r="Z249" t="s">
        <v>157</v>
      </c>
      <c r="AA249">
        <v>0</v>
      </c>
      <c r="AB249" t="s">
        <v>157</v>
      </c>
      <c r="AC249">
        <v>0</v>
      </c>
      <c r="AD249">
        <f t="shared" si="12"/>
        <v>-1</v>
      </c>
      <c r="AE249">
        <v>0</v>
      </c>
      <c r="AF249">
        <f t="shared" si="13"/>
        <v>-1</v>
      </c>
      <c r="AG249">
        <f t="shared" si="14"/>
        <v>-1</v>
      </c>
      <c r="AH249">
        <v>0</v>
      </c>
      <c r="AI249" t="s">
        <v>93</v>
      </c>
      <c r="AJ249" t="s">
        <v>94</v>
      </c>
      <c r="AK249" t="s">
        <v>95</v>
      </c>
      <c r="AL249" t="s">
        <v>96</v>
      </c>
      <c r="AM249">
        <v>495</v>
      </c>
      <c r="AN249">
        <v>1427</v>
      </c>
      <c r="AO249">
        <v>0</v>
      </c>
      <c r="AP249">
        <f t="shared" si="15"/>
        <v>0</v>
      </c>
      <c r="AQ249">
        <v>1922</v>
      </c>
      <c r="AR249">
        <v>0</v>
      </c>
      <c r="AS249">
        <v>0</v>
      </c>
      <c r="AT249">
        <v>3</v>
      </c>
      <c r="AU249">
        <v>0</v>
      </c>
      <c r="AV249">
        <v>4</v>
      </c>
      <c r="AW249">
        <v>1</v>
      </c>
      <c r="AX249" t="s">
        <v>90</v>
      </c>
      <c r="AY249">
        <v>7</v>
      </c>
      <c r="AZ249" t="s">
        <v>97</v>
      </c>
      <c r="BA249">
        <v>1</v>
      </c>
      <c r="BB249" t="s">
        <v>94</v>
      </c>
      <c r="BC249" t="s">
        <v>139</v>
      </c>
      <c r="BD249" t="s">
        <v>99</v>
      </c>
      <c r="BE249">
        <v>2</v>
      </c>
      <c r="BF249">
        <v>672</v>
      </c>
      <c r="BG249" t="s">
        <v>88</v>
      </c>
      <c r="BH249" t="s">
        <v>95</v>
      </c>
      <c r="BI249">
        <v>0</v>
      </c>
      <c r="BJ249">
        <v>0</v>
      </c>
      <c r="BK249">
        <v>177</v>
      </c>
      <c r="BL249">
        <v>0</v>
      </c>
      <c r="BM249">
        <v>0</v>
      </c>
      <c r="BN249" t="s">
        <v>100</v>
      </c>
      <c r="BO249">
        <v>0</v>
      </c>
      <c r="BP249">
        <v>7</v>
      </c>
      <c r="BQ249">
        <v>2009</v>
      </c>
      <c r="BR249" t="s">
        <v>192</v>
      </c>
      <c r="BS249" t="s">
        <v>102</v>
      </c>
      <c r="BT249">
        <v>198500</v>
      </c>
      <c r="BU249">
        <v>0</v>
      </c>
      <c r="BV249">
        <v>0</v>
      </c>
      <c r="BW249">
        <v>6</v>
      </c>
      <c r="BX249">
        <v>5</v>
      </c>
      <c r="BY249">
        <v>4</v>
      </c>
      <c r="BZ249">
        <v>194611.61085372901</v>
      </c>
    </row>
    <row r="250" spans="1:78" x14ac:dyDescent="0.25">
      <c r="A250">
        <v>160</v>
      </c>
      <c r="B250" t="s">
        <v>130</v>
      </c>
      <c r="C250">
        <v>21</v>
      </c>
      <c r="D250">
        <v>1680</v>
      </c>
      <c r="E250" t="s">
        <v>75</v>
      </c>
      <c r="F250" t="s">
        <v>76</v>
      </c>
      <c r="G250" t="s">
        <v>77</v>
      </c>
      <c r="H250" t="s">
        <v>104</v>
      </c>
      <c r="I250" t="s">
        <v>79</v>
      </c>
      <c r="J250" t="s">
        <v>215</v>
      </c>
      <c r="K250" t="s">
        <v>106</v>
      </c>
      <c r="L250" t="s">
        <v>183</v>
      </c>
      <c r="M250" t="s">
        <v>107</v>
      </c>
      <c r="N250">
        <v>6</v>
      </c>
      <c r="O250">
        <v>8</v>
      </c>
      <c r="P250" t="s">
        <v>84</v>
      </c>
      <c r="Q250" t="s">
        <v>85</v>
      </c>
      <c r="R250" t="s">
        <v>145</v>
      </c>
      <c r="S250" t="s">
        <v>145</v>
      </c>
      <c r="T250" t="s">
        <v>109</v>
      </c>
      <c r="U250">
        <v>510</v>
      </c>
      <c r="V250" t="s">
        <v>88</v>
      </c>
      <c r="W250" t="s">
        <v>89</v>
      </c>
      <c r="X250" t="s">
        <v>88</v>
      </c>
      <c r="Y250" t="s">
        <v>118</v>
      </c>
      <c r="Z250" t="s">
        <v>91</v>
      </c>
      <c r="AA250">
        <v>162</v>
      </c>
      <c r="AB250" t="s">
        <v>92</v>
      </c>
      <c r="AC250">
        <v>0</v>
      </c>
      <c r="AD250">
        <f t="shared" si="12"/>
        <v>1</v>
      </c>
      <c r="AE250">
        <v>321</v>
      </c>
      <c r="AF250">
        <f t="shared" si="13"/>
        <v>1.98</v>
      </c>
      <c r="AG250">
        <f t="shared" si="14"/>
        <v>0.66</v>
      </c>
      <c r="AH250">
        <v>483</v>
      </c>
      <c r="AI250" t="s">
        <v>93</v>
      </c>
      <c r="AJ250" t="s">
        <v>90</v>
      </c>
      <c r="AK250" t="s">
        <v>95</v>
      </c>
      <c r="AL250" t="s">
        <v>96</v>
      </c>
      <c r="AM250">
        <v>483</v>
      </c>
      <c r="AN250">
        <v>504</v>
      </c>
      <c r="AO250">
        <v>0</v>
      </c>
      <c r="AP250">
        <f t="shared" si="15"/>
        <v>0</v>
      </c>
      <c r="AQ250">
        <v>987</v>
      </c>
      <c r="AR250">
        <v>0</v>
      </c>
      <c r="AS250">
        <v>0</v>
      </c>
      <c r="AT250">
        <v>1</v>
      </c>
      <c r="AU250">
        <v>1</v>
      </c>
      <c r="AV250">
        <v>2</v>
      </c>
      <c r="AW250">
        <v>1</v>
      </c>
      <c r="AX250" t="s">
        <v>90</v>
      </c>
      <c r="AY250">
        <v>5</v>
      </c>
      <c r="AZ250" t="s">
        <v>97</v>
      </c>
      <c r="BA250">
        <v>0</v>
      </c>
      <c r="BB250" t="s">
        <v>126</v>
      </c>
      <c r="BC250" t="s">
        <v>119</v>
      </c>
      <c r="BD250" t="s">
        <v>92</v>
      </c>
      <c r="BE250">
        <v>1</v>
      </c>
      <c r="BF250">
        <v>264</v>
      </c>
      <c r="BG250" t="s">
        <v>88</v>
      </c>
      <c r="BH250" t="s">
        <v>95</v>
      </c>
      <c r="BI250">
        <v>250</v>
      </c>
      <c r="BJ250">
        <v>0</v>
      </c>
      <c r="BK250">
        <v>0</v>
      </c>
      <c r="BL250">
        <v>0</v>
      </c>
      <c r="BM250">
        <v>0</v>
      </c>
      <c r="BN250" t="s">
        <v>100</v>
      </c>
      <c r="BO250">
        <v>0</v>
      </c>
      <c r="BP250">
        <v>5</v>
      </c>
      <c r="BQ250">
        <v>2009</v>
      </c>
      <c r="BR250" t="s">
        <v>101</v>
      </c>
      <c r="BS250" t="s">
        <v>102</v>
      </c>
      <c r="BT250">
        <v>118000</v>
      </c>
      <c r="BU250">
        <v>0</v>
      </c>
      <c r="BV250">
        <v>0</v>
      </c>
      <c r="BW250">
        <v>4</v>
      </c>
      <c r="BX250">
        <v>3</v>
      </c>
      <c r="BY250">
        <v>4</v>
      </c>
      <c r="BZ250">
        <v>112242.680490399</v>
      </c>
    </row>
    <row r="251" spans="1:78" x14ac:dyDescent="0.25">
      <c r="A251">
        <v>60</v>
      </c>
      <c r="B251" t="s">
        <v>74</v>
      </c>
      <c r="C251">
        <v>69</v>
      </c>
      <c r="D251">
        <v>18800</v>
      </c>
      <c r="E251" t="s">
        <v>75</v>
      </c>
      <c r="F251" t="s">
        <v>103</v>
      </c>
      <c r="G251" t="s">
        <v>77</v>
      </c>
      <c r="H251" t="s">
        <v>78</v>
      </c>
      <c r="I251" t="s">
        <v>79</v>
      </c>
      <c r="J251" t="s">
        <v>199</v>
      </c>
      <c r="K251" t="s">
        <v>106</v>
      </c>
      <c r="L251" t="s">
        <v>82</v>
      </c>
      <c r="M251" t="s">
        <v>107</v>
      </c>
      <c r="N251">
        <v>6</v>
      </c>
      <c r="O251">
        <v>5</v>
      </c>
      <c r="P251" t="s">
        <v>84</v>
      </c>
      <c r="Q251" t="s">
        <v>85</v>
      </c>
      <c r="R251" t="s">
        <v>145</v>
      </c>
      <c r="S251" t="s">
        <v>145</v>
      </c>
      <c r="T251" t="s">
        <v>109</v>
      </c>
      <c r="U251">
        <v>120</v>
      </c>
      <c r="V251" t="s">
        <v>88</v>
      </c>
      <c r="W251" t="s">
        <v>110</v>
      </c>
      <c r="X251" t="s">
        <v>90</v>
      </c>
      <c r="Y251" t="s">
        <v>111</v>
      </c>
      <c r="Z251" t="s">
        <v>112</v>
      </c>
      <c r="AA251">
        <v>712</v>
      </c>
      <c r="AB251" t="s">
        <v>92</v>
      </c>
      <c r="AC251">
        <v>0</v>
      </c>
      <c r="AD251">
        <f t="shared" si="12"/>
        <v>1</v>
      </c>
      <c r="AE251">
        <v>84</v>
      </c>
      <c r="AF251">
        <f t="shared" si="13"/>
        <v>0.12</v>
      </c>
      <c r="AG251">
        <f t="shared" si="14"/>
        <v>0.11</v>
      </c>
      <c r="AH251">
        <v>796</v>
      </c>
      <c r="AI251" t="s">
        <v>93</v>
      </c>
      <c r="AJ251" t="s">
        <v>88</v>
      </c>
      <c r="AK251" t="s">
        <v>95</v>
      </c>
      <c r="AL251" t="s">
        <v>96</v>
      </c>
      <c r="AM251">
        <v>790</v>
      </c>
      <c r="AN251">
        <v>784</v>
      </c>
      <c r="AO251">
        <v>0</v>
      </c>
      <c r="AP251">
        <f t="shared" si="15"/>
        <v>0</v>
      </c>
      <c r="AQ251">
        <v>1574</v>
      </c>
      <c r="AR251">
        <v>1</v>
      </c>
      <c r="AS251">
        <v>0</v>
      </c>
      <c r="AT251">
        <v>2</v>
      </c>
      <c r="AU251">
        <v>1</v>
      </c>
      <c r="AV251">
        <v>3</v>
      </c>
      <c r="AW251">
        <v>1</v>
      </c>
      <c r="AX251" t="s">
        <v>88</v>
      </c>
      <c r="AY251">
        <v>6</v>
      </c>
      <c r="AZ251" t="s">
        <v>97</v>
      </c>
      <c r="BA251">
        <v>1</v>
      </c>
      <c r="BB251" t="s">
        <v>88</v>
      </c>
      <c r="BC251" t="s">
        <v>98</v>
      </c>
      <c r="BD251" t="s">
        <v>140</v>
      </c>
      <c r="BE251">
        <v>2</v>
      </c>
      <c r="BF251">
        <v>566</v>
      </c>
      <c r="BG251" t="s">
        <v>88</v>
      </c>
      <c r="BH251" t="s">
        <v>95</v>
      </c>
      <c r="BI251">
        <v>306</v>
      </c>
      <c r="BJ251">
        <v>111</v>
      </c>
      <c r="BK251">
        <v>0</v>
      </c>
      <c r="BL251">
        <v>0</v>
      </c>
      <c r="BM251">
        <v>0</v>
      </c>
      <c r="BN251" t="s">
        <v>100</v>
      </c>
      <c r="BO251">
        <v>0</v>
      </c>
      <c r="BP251">
        <v>7</v>
      </c>
      <c r="BQ251">
        <v>2006</v>
      </c>
      <c r="BR251" t="s">
        <v>101</v>
      </c>
      <c r="BS251" t="s">
        <v>102</v>
      </c>
      <c r="BT251">
        <v>190000</v>
      </c>
      <c r="BU251">
        <v>0</v>
      </c>
      <c r="BV251">
        <v>0</v>
      </c>
      <c r="BW251">
        <v>5</v>
      </c>
      <c r="BX251">
        <v>4</v>
      </c>
      <c r="BY251">
        <v>3</v>
      </c>
      <c r="BZ251">
        <v>189583.44000926</v>
      </c>
    </row>
    <row r="252" spans="1:78" x14ac:dyDescent="0.25">
      <c r="A252">
        <v>70</v>
      </c>
      <c r="B252" t="s">
        <v>130</v>
      </c>
      <c r="C252">
        <v>59</v>
      </c>
      <c r="D252">
        <v>10690</v>
      </c>
      <c r="E252" t="s">
        <v>75</v>
      </c>
      <c r="F252" t="s">
        <v>76</v>
      </c>
      <c r="G252" t="s">
        <v>77</v>
      </c>
      <c r="H252" t="s">
        <v>104</v>
      </c>
      <c r="I252" t="s">
        <v>79</v>
      </c>
      <c r="J252" t="s">
        <v>163</v>
      </c>
      <c r="K252" t="s">
        <v>106</v>
      </c>
      <c r="L252" t="s">
        <v>82</v>
      </c>
      <c r="M252" t="s">
        <v>107</v>
      </c>
      <c r="N252">
        <v>5</v>
      </c>
      <c r="O252">
        <v>7</v>
      </c>
      <c r="P252" t="s">
        <v>137</v>
      </c>
      <c r="Q252" t="s">
        <v>85</v>
      </c>
      <c r="R252" t="s">
        <v>108</v>
      </c>
      <c r="S252" t="s">
        <v>108</v>
      </c>
      <c r="T252" t="s">
        <v>87</v>
      </c>
      <c r="U252">
        <v>0</v>
      </c>
      <c r="V252" t="s">
        <v>88</v>
      </c>
      <c r="W252" t="s">
        <v>89</v>
      </c>
      <c r="X252" t="s">
        <v>88</v>
      </c>
      <c r="Y252" t="s">
        <v>118</v>
      </c>
      <c r="Z252" t="s">
        <v>165</v>
      </c>
      <c r="AA252">
        <v>456</v>
      </c>
      <c r="AB252" t="s">
        <v>92</v>
      </c>
      <c r="AC252">
        <v>0</v>
      </c>
      <c r="AD252">
        <f t="shared" si="12"/>
        <v>1</v>
      </c>
      <c r="AE252">
        <v>216</v>
      </c>
      <c r="AF252">
        <f t="shared" si="13"/>
        <v>0.47</v>
      </c>
      <c r="AG252">
        <f t="shared" si="14"/>
        <v>0.32</v>
      </c>
      <c r="AH252">
        <v>672</v>
      </c>
      <c r="AI252" t="s">
        <v>93</v>
      </c>
      <c r="AJ252" t="s">
        <v>90</v>
      </c>
      <c r="AK252" t="s">
        <v>95</v>
      </c>
      <c r="AL252" t="s">
        <v>152</v>
      </c>
      <c r="AM252">
        <v>672</v>
      </c>
      <c r="AN252">
        <v>672</v>
      </c>
      <c r="AO252">
        <v>0</v>
      </c>
      <c r="AP252">
        <f t="shared" si="15"/>
        <v>0</v>
      </c>
      <c r="AQ252">
        <v>1344</v>
      </c>
      <c r="AR252">
        <v>0</v>
      </c>
      <c r="AS252">
        <v>0</v>
      </c>
      <c r="AT252">
        <v>1</v>
      </c>
      <c r="AU252">
        <v>0</v>
      </c>
      <c r="AV252">
        <v>3</v>
      </c>
      <c r="AW252">
        <v>1</v>
      </c>
      <c r="AX252" t="s">
        <v>88</v>
      </c>
      <c r="AY252">
        <v>6</v>
      </c>
      <c r="AZ252" t="s">
        <v>97</v>
      </c>
      <c r="BA252">
        <v>0</v>
      </c>
      <c r="BB252" t="s">
        <v>126</v>
      </c>
      <c r="BC252" t="s">
        <v>119</v>
      </c>
      <c r="BD252" t="s">
        <v>92</v>
      </c>
      <c r="BE252">
        <v>1</v>
      </c>
      <c r="BF252">
        <v>468</v>
      </c>
      <c r="BG252" t="s">
        <v>88</v>
      </c>
      <c r="BH252" t="s">
        <v>95</v>
      </c>
      <c r="BI252">
        <v>0</v>
      </c>
      <c r="BJ252">
        <v>128</v>
      </c>
      <c r="BK252">
        <v>218</v>
      </c>
      <c r="BL252">
        <v>0</v>
      </c>
      <c r="BM252">
        <v>0</v>
      </c>
      <c r="BN252" t="s">
        <v>100</v>
      </c>
      <c r="BO252">
        <v>0</v>
      </c>
      <c r="BP252">
        <v>7</v>
      </c>
      <c r="BQ252">
        <v>2009</v>
      </c>
      <c r="BR252" t="s">
        <v>101</v>
      </c>
      <c r="BS252" t="s">
        <v>102</v>
      </c>
      <c r="BT252">
        <v>147000</v>
      </c>
      <c r="BU252">
        <v>0</v>
      </c>
      <c r="BV252">
        <v>0</v>
      </c>
      <c r="BW252">
        <v>2</v>
      </c>
      <c r="BX252">
        <v>3</v>
      </c>
      <c r="BY252">
        <v>3</v>
      </c>
      <c r="BZ252">
        <v>137683.325739044</v>
      </c>
    </row>
    <row r="253" spans="1:78" x14ac:dyDescent="0.25">
      <c r="A253">
        <v>20</v>
      </c>
      <c r="B253" t="s">
        <v>74</v>
      </c>
      <c r="C253">
        <v>69</v>
      </c>
      <c r="D253">
        <v>9500</v>
      </c>
      <c r="E253" t="s">
        <v>75</v>
      </c>
      <c r="F253" t="s">
        <v>103</v>
      </c>
      <c r="G253" t="s">
        <v>77</v>
      </c>
      <c r="H253" t="s">
        <v>104</v>
      </c>
      <c r="I253" t="s">
        <v>79</v>
      </c>
      <c r="J253" t="s">
        <v>147</v>
      </c>
      <c r="K253" t="s">
        <v>106</v>
      </c>
      <c r="L253" t="s">
        <v>82</v>
      </c>
      <c r="M253" t="s">
        <v>83</v>
      </c>
      <c r="N253">
        <v>6</v>
      </c>
      <c r="O253">
        <v>5</v>
      </c>
      <c r="P253" t="s">
        <v>84</v>
      </c>
      <c r="Q253" t="s">
        <v>85</v>
      </c>
      <c r="R253" t="s">
        <v>146</v>
      </c>
      <c r="S253" t="s">
        <v>146</v>
      </c>
      <c r="T253" t="s">
        <v>109</v>
      </c>
      <c r="U253">
        <v>247</v>
      </c>
      <c r="V253" t="s">
        <v>88</v>
      </c>
      <c r="W253" t="s">
        <v>89</v>
      </c>
      <c r="X253" t="s">
        <v>90</v>
      </c>
      <c r="Y253" t="s">
        <v>118</v>
      </c>
      <c r="Z253" t="s">
        <v>148</v>
      </c>
      <c r="AA253">
        <v>609</v>
      </c>
      <c r="AB253" t="s">
        <v>92</v>
      </c>
      <c r="AC253">
        <v>0</v>
      </c>
      <c r="AD253">
        <f t="shared" si="12"/>
        <v>1</v>
      </c>
      <c r="AE253">
        <v>785</v>
      </c>
      <c r="AF253">
        <f t="shared" si="13"/>
        <v>1.29</v>
      </c>
      <c r="AG253">
        <f t="shared" si="14"/>
        <v>0.56000000000000005</v>
      </c>
      <c r="AH253">
        <v>1394</v>
      </c>
      <c r="AI253" t="s">
        <v>93</v>
      </c>
      <c r="AJ253" t="s">
        <v>90</v>
      </c>
      <c r="AK253" t="s">
        <v>95</v>
      </c>
      <c r="AL253" t="s">
        <v>96</v>
      </c>
      <c r="AM253">
        <v>1394</v>
      </c>
      <c r="AN253">
        <v>0</v>
      </c>
      <c r="AO253">
        <v>0</v>
      </c>
      <c r="AP253">
        <f t="shared" si="15"/>
        <v>0</v>
      </c>
      <c r="AQ253">
        <v>1394</v>
      </c>
      <c r="AR253">
        <v>1</v>
      </c>
      <c r="AS253">
        <v>0</v>
      </c>
      <c r="AT253">
        <v>1</v>
      </c>
      <c r="AU253">
        <v>1</v>
      </c>
      <c r="AV253">
        <v>3</v>
      </c>
      <c r="AW253">
        <v>1</v>
      </c>
      <c r="AX253" t="s">
        <v>88</v>
      </c>
      <c r="AY253">
        <v>6</v>
      </c>
      <c r="AZ253" t="s">
        <v>97</v>
      </c>
      <c r="BA253">
        <v>2</v>
      </c>
      <c r="BB253" t="s">
        <v>90</v>
      </c>
      <c r="BC253" t="s">
        <v>98</v>
      </c>
      <c r="BD253" t="s">
        <v>99</v>
      </c>
      <c r="BE253">
        <v>2</v>
      </c>
      <c r="BF253">
        <v>514</v>
      </c>
      <c r="BG253" t="s">
        <v>88</v>
      </c>
      <c r="BH253" t="s">
        <v>95</v>
      </c>
      <c r="BI253">
        <v>0</v>
      </c>
      <c r="BJ253">
        <v>76</v>
      </c>
      <c r="BK253">
        <v>0</v>
      </c>
      <c r="BL253">
        <v>0</v>
      </c>
      <c r="BM253">
        <v>185</v>
      </c>
      <c r="BN253" t="s">
        <v>100</v>
      </c>
      <c r="BO253">
        <v>0</v>
      </c>
      <c r="BP253">
        <v>7</v>
      </c>
      <c r="BQ253">
        <v>2009</v>
      </c>
      <c r="BR253" t="s">
        <v>101</v>
      </c>
      <c r="BS253" t="s">
        <v>102</v>
      </c>
      <c r="BT253">
        <v>159000</v>
      </c>
      <c r="BU253">
        <v>0</v>
      </c>
      <c r="BV253">
        <v>0</v>
      </c>
      <c r="BW253">
        <v>4</v>
      </c>
      <c r="BX253">
        <v>3</v>
      </c>
      <c r="BY253">
        <v>2</v>
      </c>
      <c r="BZ253">
        <v>163922.54652677401</v>
      </c>
    </row>
    <row r="254" spans="1:78" x14ac:dyDescent="0.25">
      <c r="A254">
        <v>80</v>
      </c>
      <c r="B254" t="s">
        <v>74</v>
      </c>
      <c r="C254">
        <v>101</v>
      </c>
      <c r="D254">
        <v>9150</v>
      </c>
      <c r="E254" t="s">
        <v>75</v>
      </c>
      <c r="F254" t="s">
        <v>103</v>
      </c>
      <c r="G254" t="s">
        <v>77</v>
      </c>
      <c r="H254" t="s">
        <v>113</v>
      </c>
      <c r="I254" t="s">
        <v>79</v>
      </c>
      <c r="J254" t="s">
        <v>147</v>
      </c>
      <c r="K254" t="s">
        <v>106</v>
      </c>
      <c r="L254" t="s">
        <v>82</v>
      </c>
      <c r="M254" t="s">
        <v>182</v>
      </c>
      <c r="N254">
        <v>6</v>
      </c>
      <c r="O254">
        <v>5</v>
      </c>
      <c r="P254" t="s">
        <v>84</v>
      </c>
      <c r="Q254" t="s">
        <v>226</v>
      </c>
      <c r="R254" t="s">
        <v>146</v>
      </c>
      <c r="S254" t="s">
        <v>146</v>
      </c>
      <c r="T254" t="s">
        <v>109</v>
      </c>
      <c r="U254">
        <v>305</v>
      </c>
      <c r="V254" t="s">
        <v>88</v>
      </c>
      <c r="W254" t="s">
        <v>89</v>
      </c>
      <c r="X254" t="s">
        <v>90</v>
      </c>
      <c r="Y254" t="s">
        <v>90</v>
      </c>
      <c r="Z254" t="s">
        <v>112</v>
      </c>
      <c r="AA254">
        <v>371</v>
      </c>
      <c r="AB254" t="s">
        <v>92</v>
      </c>
      <c r="AC254">
        <v>0</v>
      </c>
      <c r="AD254">
        <f t="shared" si="12"/>
        <v>1</v>
      </c>
      <c r="AE254">
        <v>728</v>
      </c>
      <c r="AF254">
        <f t="shared" si="13"/>
        <v>1.96</v>
      </c>
      <c r="AG254">
        <f t="shared" si="14"/>
        <v>0.66</v>
      </c>
      <c r="AH254">
        <v>1099</v>
      </c>
      <c r="AI254" t="s">
        <v>93</v>
      </c>
      <c r="AJ254" t="s">
        <v>90</v>
      </c>
      <c r="AK254" t="s">
        <v>95</v>
      </c>
      <c r="AL254" t="s">
        <v>96</v>
      </c>
      <c r="AM254">
        <v>1431</v>
      </c>
      <c r="AN254">
        <v>0</v>
      </c>
      <c r="AO254">
        <v>0</v>
      </c>
      <c r="AP254">
        <f t="shared" si="15"/>
        <v>0</v>
      </c>
      <c r="AQ254">
        <v>1431</v>
      </c>
      <c r="AR254">
        <v>0</v>
      </c>
      <c r="AS254">
        <v>1</v>
      </c>
      <c r="AT254">
        <v>1</v>
      </c>
      <c r="AU254">
        <v>0</v>
      </c>
      <c r="AV254">
        <v>3</v>
      </c>
      <c r="AW254">
        <v>1</v>
      </c>
      <c r="AX254" t="s">
        <v>88</v>
      </c>
      <c r="AY254">
        <v>6</v>
      </c>
      <c r="AZ254" t="s">
        <v>97</v>
      </c>
      <c r="BA254">
        <v>1</v>
      </c>
      <c r="BB254" t="s">
        <v>90</v>
      </c>
      <c r="BC254" t="s">
        <v>195</v>
      </c>
      <c r="BD254" t="s">
        <v>99</v>
      </c>
      <c r="BE254">
        <v>1</v>
      </c>
      <c r="BF254">
        <v>296</v>
      </c>
      <c r="BG254" t="s">
        <v>88</v>
      </c>
      <c r="BH254" t="s">
        <v>95</v>
      </c>
      <c r="BI254">
        <v>64</v>
      </c>
      <c r="BJ254">
        <v>110</v>
      </c>
      <c r="BK254">
        <v>0</v>
      </c>
      <c r="BL254">
        <v>0</v>
      </c>
      <c r="BM254">
        <v>0</v>
      </c>
      <c r="BN254" t="s">
        <v>100</v>
      </c>
      <c r="BO254">
        <v>0</v>
      </c>
      <c r="BP254">
        <v>12</v>
      </c>
      <c r="BQ254">
        <v>2008</v>
      </c>
      <c r="BR254" t="s">
        <v>101</v>
      </c>
      <c r="BS254" t="s">
        <v>102</v>
      </c>
      <c r="BT254">
        <v>165000</v>
      </c>
      <c r="BU254">
        <v>0</v>
      </c>
      <c r="BV254">
        <v>0</v>
      </c>
      <c r="BW254">
        <v>4</v>
      </c>
      <c r="BX254">
        <v>3</v>
      </c>
      <c r="BY254">
        <v>2</v>
      </c>
      <c r="BZ254">
        <v>162069.03017662701</v>
      </c>
    </row>
    <row r="255" spans="1:78" x14ac:dyDescent="0.25">
      <c r="A255">
        <v>20</v>
      </c>
      <c r="B255" t="s">
        <v>74</v>
      </c>
      <c r="C255">
        <v>78</v>
      </c>
      <c r="D255">
        <v>7800</v>
      </c>
      <c r="E255" t="s">
        <v>75</v>
      </c>
      <c r="F255" t="s">
        <v>76</v>
      </c>
      <c r="G255" t="s">
        <v>77</v>
      </c>
      <c r="H255" t="s">
        <v>104</v>
      </c>
      <c r="I255" t="s">
        <v>79</v>
      </c>
      <c r="J255" t="s">
        <v>147</v>
      </c>
      <c r="K255" t="s">
        <v>106</v>
      </c>
      <c r="L255" t="s">
        <v>82</v>
      </c>
      <c r="M255" t="s">
        <v>83</v>
      </c>
      <c r="N255">
        <v>5</v>
      </c>
      <c r="O255">
        <v>6</v>
      </c>
      <c r="P255" t="s">
        <v>84</v>
      </c>
      <c r="Q255" t="s">
        <v>85</v>
      </c>
      <c r="R255" t="s">
        <v>145</v>
      </c>
      <c r="S255" t="s">
        <v>145</v>
      </c>
      <c r="T255" t="s">
        <v>109</v>
      </c>
      <c r="U255">
        <v>200</v>
      </c>
      <c r="V255" t="s">
        <v>88</v>
      </c>
      <c r="W255" t="s">
        <v>110</v>
      </c>
      <c r="X255" t="s">
        <v>88</v>
      </c>
      <c r="Y255" t="s">
        <v>118</v>
      </c>
      <c r="Z255" t="s">
        <v>173</v>
      </c>
      <c r="AA255">
        <v>540</v>
      </c>
      <c r="AB255" t="s">
        <v>92</v>
      </c>
      <c r="AC255">
        <v>0</v>
      </c>
      <c r="AD255">
        <f t="shared" si="12"/>
        <v>1</v>
      </c>
      <c r="AE255">
        <v>728</v>
      </c>
      <c r="AF255">
        <f t="shared" si="13"/>
        <v>1.35</v>
      </c>
      <c r="AG255">
        <f t="shared" si="14"/>
        <v>0.56999999999999995</v>
      </c>
      <c r="AH255">
        <v>1268</v>
      </c>
      <c r="AI255" t="s">
        <v>93</v>
      </c>
      <c r="AJ255" t="s">
        <v>90</v>
      </c>
      <c r="AK255" t="s">
        <v>95</v>
      </c>
      <c r="AL255" t="s">
        <v>96</v>
      </c>
      <c r="AM255">
        <v>1268</v>
      </c>
      <c r="AN255">
        <v>0</v>
      </c>
      <c r="AO255">
        <v>0</v>
      </c>
      <c r="AP255">
        <f t="shared" si="15"/>
        <v>0</v>
      </c>
      <c r="AQ255">
        <v>1268</v>
      </c>
      <c r="AR255">
        <v>0</v>
      </c>
      <c r="AS255">
        <v>0</v>
      </c>
      <c r="AT255">
        <v>1</v>
      </c>
      <c r="AU255">
        <v>0</v>
      </c>
      <c r="AV255">
        <v>2</v>
      </c>
      <c r="AW255">
        <v>1</v>
      </c>
      <c r="AX255" t="s">
        <v>88</v>
      </c>
      <c r="AY255">
        <v>7</v>
      </c>
      <c r="AZ255" t="s">
        <v>97</v>
      </c>
      <c r="BA255">
        <v>1</v>
      </c>
      <c r="BB255" t="s">
        <v>90</v>
      </c>
      <c r="BC255" t="s">
        <v>98</v>
      </c>
      <c r="BD255" t="s">
        <v>140</v>
      </c>
      <c r="BE255">
        <v>1</v>
      </c>
      <c r="BF255">
        <v>244</v>
      </c>
      <c r="BG255" t="s">
        <v>88</v>
      </c>
      <c r="BH255" t="s">
        <v>95</v>
      </c>
      <c r="BI255">
        <v>0</v>
      </c>
      <c r="BJ255">
        <v>98</v>
      </c>
      <c r="BK255">
        <v>0</v>
      </c>
      <c r="BL255">
        <v>0</v>
      </c>
      <c r="BM255">
        <v>0</v>
      </c>
      <c r="BN255" t="s">
        <v>100</v>
      </c>
      <c r="BO255">
        <v>0</v>
      </c>
      <c r="BP255">
        <v>3</v>
      </c>
      <c r="BQ255">
        <v>2010</v>
      </c>
      <c r="BR255" t="s">
        <v>101</v>
      </c>
      <c r="BS255" t="s">
        <v>102</v>
      </c>
      <c r="BT255">
        <v>132000</v>
      </c>
      <c r="BU255">
        <v>0</v>
      </c>
      <c r="BV255">
        <v>0</v>
      </c>
      <c r="BW255">
        <v>4</v>
      </c>
      <c r="BX255">
        <v>3</v>
      </c>
      <c r="BY255">
        <v>2</v>
      </c>
      <c r="BZ255">
        <v>137157.53256700499</v>
      </c>
    </row>
    <row r="256" spans="1:78" x14ac:dyDescent="0.25">
      <c r="A256">
        <v>20</v>
      </c>
      <c r="B256" t="s">
        <v>74</v>
      </c>
      <c r="C256">
        <v>69</v>
      </c>
      <c r="D256">
        <v>9830</v>
      </c>
      <c r="E256" t="s">
        <v>75</v>
      </c>
      <c r="F256" t="s">
        <v>103</v>
      </c>
      <c r="G256" t="s">
        <v>77</v>
      </c>
      <c r="H256" t="s">
        <v>113</v>
      </c>
      <c r="I256" t="s">
        <v>79</v>
      </c>
      <c r="J256" t="s">
        <v>147</v>
      </c>
      <c r="K256" t="s">
        <v>106</v>
      </c>
      <c r="L256" t="s">
        <v>82</v>
      </c>
      <c r="M256" t="s">
        <v>83</v>
      </c>
      <c r="N256">
        <v>5</v>
      </c>
      <c r="O256">
        <v>7</v>
      </c>
      <c r="P256" t="s">
        <v>84</v>
      </c>
      <c r="Q256" t="s">
        <v>85</v>
      </c>
      <c r="R256" t="s">
        <v>115</v>
      </c>
      <c r="S256" t="s">
        <v>115</v>
      </c>
      <c r="T256" t="s">
        <v>87</v>
      </c>
      <c r="U256">
        <v>0</v>
      </c>
      <c r="V256" t="s">
        <v>88</v>
      </c>
      <c r="W256" t="s">
        <v>89</v>
      </c>
      <c r="X256" t="s">
        <v>88</v>
      </c>
      <c r="Y256" t="s">
        <v>118</v>
      </c>
      <c r="Z256" t="s">
        <v>91</v>
      </c>
      <c r="AA256">
        <v>72</v>
      </c>
      <c r="AB256" t="s">
        <v>165</v>
      </c>
      <c r="AC256">
        <v>258</v>
      </c>
      <c r="AD256">
        <f t="shared" si="12"/>
        <v>2</v>
      </c>
      <c r="AE256">
        <v>733</v>
      </c>
      <c r="AF256">
        <f t="shared" si="13"/>
        <v>2.2200000000000002</v>
      </c>
      <c r="AG256">
        <f t="shared" si="14"/>
        <v>0.69</v>
      </c>
      <c r="AH256">
        <v>1063</v>
      </c>
      <c r="AI256" t="s">
        <v>93</v>
      </c>
      <c r="AJ256" t="s">
        <v>94</v>
      </c>
      <c r="AK256" t="s">
        <v>95</v>
      </c>
      <c r="AL256" t="s">
        <v>96</v>
      </c>
      <c r="AM256">
        <v>1287</v>
      </c>
      <c r="AN256">
        <v>0</v>
      </c>
      <c r="AO256">
        <v>0</v>
      </c>
      <c r="AP256">
        <f t="shared" si="15"/>
        <v>0</v>
      </c>
      <c r="AQ256">
        <v>1287</v>
      </c>
      <c r="AR256">
        <v>1</v>
      </c>
      <c r="AS256">
        <v>0</v>
      </c>
      <c r="AT256">
        <v>1</v>
      </c>
      <c r="AU256">
        <v>0</v>
      </c>
      <c r="AV256">
        <v>3</v>
      </c>
      <c r="AW256">
        <v>1</v>
      </c>
      <c r="AX256" t="s">
        <v>90</v>
      </c>
      <c r="AY256">
        <v>7</v>
      </c>
      <c r="AZ256" t="s">
        <v>97</v>
      </c>
      <c r="BA256">
        <v>1</v>
      </c>
      <c r="BB256" t="s">
        <v>90</v>
      </c>
      <c r="BC256" t="s">
        <v>119</v>
      </c>
      <c r="BD256" t="s">
        <v>140</v>
      </c>
      <c r="BE256">
        <v>2</v>
      </c>
      <c r="BF256">
        <v>576</v>
      </c>
      <c r="BG256" t="s">
        <v>88</v>
      </c>
      <c r="BH256" t="s">
        <v>95</v>
      </c>
      <c r="BI256">
        <v>364</v>
      </c>
      <c r="BJ256">
        <v>17</v>
      </c>
      <c r="BK256">
        <v>0</v>
      </c>
      <c r="BL256">
        <v>0</v>
      </c>
      <c r="BM256">
        <v>182</v>
      </c>
      <c r="BN256" t="s">
        <v>100</v>
      </c>
      <c r="BO256">
        <v>0</v>
      </c>
      <c r="BP256">
        <v>3</v>
      </c>
      <c r="BQ256">
        <v>2010</v>
      </c>
      <c r="BR256" t="s">
        <v>101</v>
      </c>
      <c r="BS256" t="s">
        <v>102</v>
      </c>
      <c r="BT256">
        <v>162000</v>
      </c>
      <c r="BU256">
        <v>0</v>
      </c>
      <c r="BV256">
        <v>0</v>
      </c>
      <c r="BW256">
        <v>4</v>
      </c>
      <c r="BX256">
        <v>4</v>
      </c>
      <c r="BY256">
        <v>4</v>
      </c>
      <c r="BZ256">
        <v>158075.707662334</v>
      </c>
    </row>
    <row r="257" spans="1:78" x14ac:dyDescent="0.25">
      <c r="A257">
        <v>60</v>
      </c>
      <c r="B257" t="s">
        <v>74</v>
      </c>
      <c r="C257">
        <v>69</v>
      </c>
      <c r="D257">
        <v>8121</v>
      </c>
      <c r="E257" t="s">
        <v>75</v>
      </c>
      <c r="F257" t="s">
        <v>103</v>
      </c>
      <c r="G257" t="s">
        <v>77</v>
      </c>
      <c r="H257" t="s">
        <v>104</v>
      </c>
      <c r="I257" t="s">
        <v>79</v>
      </c>
      <c r="J257" t="s">
        <v>177</v>
      </c>
      <c r="K257" t="s">
        <v>106</v>
      </c>
      <c r="L257" t="s">
        <v>82</v>
      </c>
      <c r="M257" t="s">
        <v>107</v>
      </c>
      <c r="N257">
        <v>6</v>
      </c>
      <c r="O257">
        <v>5</v>
      </c>
      <c r="P257" t="s">
        <v>84</v>
      </c>
      <c r="Q257" t="s">
        <v>85</v>
      </c>
      <c r="R257" t="s">
        <v>108</v>
      </c>
      <c r="S257" t="s">
        <v>108</v>
      </c>
      <c r="T257" t="s">
        <v>87</v>
      </c>
      <c r="U257">
        <v>0</v>
      </c>
      <c r="V257" t="s">
        <v>88</v>
      </c>
      <c r="W257" t="s">
        <v>110</v>
      </c>
      <c r="X257" t="s">
        <v>90</v>
      </c>
      <c r="Y257" t="s">
        <v>118</v>
      </c>
      <c r="Z257" t="s">
        <v>92</v>
      </c>
      <c r="AA257">
        <v>0</v>
      </c>
      <c r="AB257" t="s">
        <v>92</v>
      </c>
      <c r="AC257">
        <v>0</v>
      </c>
      <c r="AD257">
        <f t="shared" si="12"/>
        <v>1</v>
      </c>
      <c r="AE257">
        <v>953</v>
      </c>
      <c r="AF257">
        <f t="shared" si="13"/>
        <v>1200</v>
      </c>
      <c r="AG257">
        <f t="shared" si="14"/>
        <v>1</v>
      </c>
      <c r="AH257">
        <v>953</v>
      </c>
      <c r="AI257" t="s">
        <v>93</v>
      </c>
      <c r="AJ257" t="s">
        <v>94</v>
      </c>
      <c r="AK257" t="s">
        <v>95</v>
      </c>
      <c r="AL257" t="s">
        <v>96</v>
      </c>
      <c r="AM257">
        <v>953</v>
      </c>
      <c r="AN257">
        <v>711</v>
      </c>
      <c r="AO257">
        <v>0</v>
      </c>
      <c r="AP257">
        <f t="shared" si="15"/>
        <v>0</v>
      </c>
      <c r="AQ257">
        <v>1664</v>
      </c>
      <c r="AR257">
        <v>0</v>
      </c>
      <c r="AS257">
        <v>0</v>
      </c>
      <c r="AT257">
        <v>2</v>
      </c>
      <c r="AU257">
        <v>1</v>
      </c>
      <c r="AV257">
        <v>3</v>
      </c>
      <c r="AW257">
        <v>1</v>
      </c>
      <c r="AX257" t="s">
        <v>88</v>
      </c>
      <c r="AY257">
        <v>7</v>
      </c>
      <c r="AZ257" t="s">
        <v>97</v>
      </c>
      <c r="BA257">
        <v>1</v>
      </c>
      <c r="BB257" t="s">
        <v>88</v>
      </c>
      <c r="BC257" t="s">
        <v>98</v>
      </c>
      <c r="BD257" t="s">
        <v>99</v>
      </c>
      <c r="BE257">
        <v>2</v>
      </c>
      <c r="BF257">
        <v>460</v>
      </c>
      <c r="BG257" t="s">
        <v>88</v>
      </c>
      <c r="BH257" t="s">
        <v>95</v>
      </c>
      <c r="BI257">
        <v>100</v>
      </c>
      <c r="BJ257">
        <v>40</v>
      </c>
      <c r="BK257">
        <v>0</v>
      </c>
      <c r="BL257">
        <v>0</v>
      </c>
      <c r="BM257">
        <v>0</v>
      </c>
      <c r="BN257" t="s">
        <v>100</v>
      </c>
      <c r="BO257">
        <v>0</v>
      </c>
      <c r="BP257">
        <v>1</v>
      </c>
      <c r="BQ257">
        <v>2006</v>
      </c>
      <c r="BR257" t="s">
        <v>101</v>
      </c>
      <c r="BS257" t="s">
        <v>102</v>
      </c>
      <c r="BT257">
        <v>172400</v>
      </c>
      <c r="BU257">
        <v>0</v>
      </c>
      <c r="BV257">
        <v>0</v>
      </c>
      <c r="BW257">
        <v>5</v>
      </c>
      <c r="BX257">
        <v>4</v>
      </c>
      <c r="BY257">
        <v>3</v>
      </c>
      <c r="BZ257">
        <v>170099.32291369999</v>
      </c>
    </row>
    <row r="258" spans="1:78" x14ac:dyDescent="0.25">
      <c r="A258">
        <v>50</v>
      </c>
      <c r="B258" t="s">
        <v>74</v>
      </c>
      <c r="C258">
        <v>80</v>
      </c>
      <c r="D258">
        <v>17120</v>
      </c>
      <c r="E258" t="s">
        <v>75</v>
      </c>
      <c r="F258" t="s">
        <v>76</v>
      </c>
      <c r="G258" t="s">
        <v>77</v>
      </c>
      <c r="H258" t="s">
        <v>104</v>
      </c>
      <c r="I258" t="s">
        <v>79</v>
      </c>
      <c r="J258" t="s">
        <v>187</v>
      </c>
      <c r="K258" t="s">
        <v>81</v>
      </c>
      <c r="L258" t="s">
        <v>82</v>
      </c>
      <c r="M258" t="s">
        <v>124</v>
      </c>
      <c r="N258">
        <v>4</v>
      </c>
      <c r="O258">
        <v>4</v>
      </c>
      <c r="P258" t="s">
        <v>84</v>
      </c>
      <c r="Q258" t="s">
        <v>85</v>
      </c>
      <c r="R258" t="s">
        <v>138</v>
      </c>
      <c r="S258" t="s">
        <v>146</v>
      </c>
      <c r="T258" t="s">
        <v>87</v>
      </c>
      <c r="U258">
        <v>0</v>
      </c>
      <c r="V258" t="s">
        <v>88</v>
      </c>
      <c r="W258" t="s">
        <v>89</v>
      </c>
      <c r="X258" t="s">
        <v>157</v>
      </c>
      <c r="Y258" t="s">
        <v>157</v>
      </c>
      <c r="Z258" t="s">
        <v>157</v>
      </c>
      <c r="AA258">
        <v>0</v>
      </c>
      <c r="AB258" t="s">
        <v>157</v>
      </c>
      <c r="AC258">
        <v>0</v>
      </c>
      <c r="AD258">
        <f t="shared" si="12"/>
        <v>-1</v>
      </c>
      <c r="AE258">
        <v>0</v>
      </c>
      <c r="AF258">
        <f t="shared" si="13"/>
        <v>-1</v>
      </c>
      <c r="AG258">
        <f t="shared" si="14"/>
        <v>-1</v>
      </c>
      <c r="AH258">
        <v>0</v>
      </c>
      <c r="AI258" t="s">
        <v>93</v>
      </c>
      <c r="AJ258" t="s">
        <v>88</v>
      </c>
      <c r="AK258" t="s">
        <v>95</v>
      </c>
      <c r="AL258" t="s">
        <v>96</v>
      </c>
      <c r="AM258">
        <v>1120</v>
      </c>
      <c r="AN258">
        <v>468</v>
      </c>
      <c r="AO258">
        <v>0</v>
      </c>
      <c r="AP258">
        <f t="shared" si="15"/>
        <v>0</v>
      </c>
      <c r="AQ258">
        <v>1588</v>
      </c>
      <c r="AR258">
        <v>0</v>
      </c>
      <c r="AS258">
        <v>0</v>
      </c>
      <c r="AT258">
        <v>2</v>
      </c>
      <c r="AU258">
        <v>0</v>
      </c>
      <c r="AV258">
        <v>4</v>
      </c>
      <c r="AW258">
        <v>1</v>
      </c>
      <c r="AX258" t="s">
        <v>88</v>
      </c>
      <c r="AY258">
        <v>7</v>
      </c>
      <c r="AZ258" t="s">
        <v>209</v>
      </c>
      <c r="BA258">
        <v>1</v>
      </c>
      <c r="BB258" t="s">
        <v>90</v>
      </c>
      <c r="BC258" t="s">
        <v>119</v>
      </c>
      <c r="BD258" t="s">
        <v>140</v>
      </c>
      <c r="BE258">
        <v>2</v>
      </c>
      <c r="BF258">
        <v>680</v>
      </c>
      <c r="BG258" t="s">
        <v>88</v>
      </c>
      <c r="BH258" t="s">
        <v>164</v>
      </c>
      <c r="BI258">
        <v>0</v>
      </c>
      <c r="BJ258">
        <v>59</v>
      </c>
      <c r="BK258">
        <v>0</v>
      </c>
      <c r="BL258">
        <v>0</v>
      </c>
      <c r="BM258">
        <v>0</v>
      </c>
      <c r="BN258" t="s">
        <v>100</v>
      </c>
      <c r="BO258">
        <v>0</v>
      </c>
      <c r="BP258">
        <v>7</v>
      </c>
      <c r="BQ258">
        <v>2008</v>
      </c>
      <c r="BR258" t="s">
        <v>101</v>
      </c>
      <c r="BS258" t="s">
        <v>102</v>
      </c>
      <c r="BT258">
        <v>134432</v>
      </c>
      <c r="BU258">
        <v>0</v>
      </c>
      <c r="BV258">
        <v>0</v>
      </c>
      <c r="BW258">
        <v>4</v>
      </c>
      <c r="BX258">
        <v>4</v>
      </c>
      <c r="BY258">
        <v>2</v>
      </c>
      <c r="BZ258">
        <v>130112.21566620799</v>
      </c>
    </row>
    <row r="259" spans="1:78" x14ac:dyDescent="0.25">
      <c r="A259">
        <v>120</v>
      </c>
      <c r="B259" t="s">
        <v>74</v>
      </c>
      <c r="C259">
        <v>50</v>
      </c>
      <c r="D259">
        <v>7175</v>
      </c>
      <c r="E259" t="s">
        <v>75</v>
      </c>
      <c r="F259" t="s">
        <v>76</v>
      </c>
      <c r="G259" t="s">
        <v>77</v>
      </c>
      <c r="H259" t="s">
        <v>104</v>
      </c>
      <c r="I259" t="s">
        <v>79</v>
      </c>
      <c r="J259" t="s">
        <v>159</v>
      </c>
      <c r="K259" t="s">
        <v>106</v>
      </c>
      <c r="L259" t="s">
        <v>169</v>
      </c>
      <c r="M259" t="s">
        <v>83</v>
      </c>
      <c r="N259">
        <v>6</v>
      </c>
      <c r="O259">
        <v>5</v>
      </c>
      <c r="P259" t="s">
        <v>84</v>
      </c>
      <c r="Q259" t="s">
        <v>85</v>
      </c>
      <c r="R259" t="s">
        <v>146</v>
      </c>
      <c r="S259" t="s">
        <v>146</v>
      </c>
      <c r="T259" t="s">
        <v>87</v>
      </c>
      <c r="U259">
        <v>0</v>
      </c>
      <c r="V259" t="s">
        <v>88</v>
      </c>
      <c r="W259" t="s">
        <v>89</v>
      </c>
      <c r="X259" t="s">
        <v>90</v>
      </c>
      <c r="Y259" t="s">
        <v>118</v>
      </c>
      <c r="Z259" t="s">
        <v>91</v>
      </c>
      <c r="AA259">
        <v>623</v>
      </c>
      <c r="AB259" t="s">
        <v>173</v>
      </c>
      <c r="AC259">
        <v>121</v>
      </c>
      <c r="AD259">
        <f t="shared" ref="AD259:AD322" si="16">IF(AND(AC259=0,AA259=0,AE259=0),-1,IF(AC259=0,1,2))</f>
        <v>2</v>
      </c>
      <c r="AE259">
        <v>0</v>
      </c>
      <c r="AF259">
        <f t="shared" ref="AF259:AF322" si="17">IF(AA259=0,IF(AE259=0,-1,1200),ROUND(AE259/(AA259+AC259),2))</f>
        <v>0</v>
      </c>
      <c r="AG259">
        <f t="shared" ref="AG259:AG322" si="18">IF(AH259=0,-1,ROUND(AE259/AH259,2))</f>
        <v>0</v>
      </c>
      <c r="AH259">
        <v>744</v>
      </c>
      <c r="AI259" t="s">
        <v>93</v>
      </c>
      <c r="AJ259" t="s">
        <v>88</v>
      </c>
      <c r="AK259" t="s">
        <v>95</v>
      </c>
      <c r="AL259" t="s">
        <v>96</v>
      </c>
      <c r="AM259">
        <v>752</v>
      </c>
      <c r="AN259">
        <v>0</v>
      </c>
      <c r="AO259">
        <v>0</v>
      </c>
      <c r="AP259">
        <f t="shared" ref="AP259:AP322" si="19">AO259/AQ259</f>
        <v>0</v>
      </c>
      <c r="AQ259">
        <v>752</v>
      </c>
      <c r="AR259">
        <v>1</v>
      </c>
      <c r="AS259">
        <v>0</v>
      </c>
      <c r="AT259">
        <v>1</v>
      </c>
      <c r="AU259">
        <v>0</v>
      </c>
      <c r="AV259">
        <v>2</v>
      </c>
      <c r="AW259">
        <v>1</v>
      </c>
      <c r="AX259" t="s">
        <v>88</v>
      </c>
      <c r="AY259">
        <v>4</v>
      </c>
      <c r="AZ259" t="s">
        <v>97</v>
      </c>
      <c r="BA259">
        <v>0</v>
      </c>
      <c r="BB259" t="s">
        <v>126</v>
      </c>
      <c r="BC259" t="s">
        <v>98</v>
      </c>
      <c r="BD259" t="s">
        <v>92</v>
      </c>
      <c r="BE259">
        <v>1</v>
      </c>
      <c r="BF259">
        <v>264</v>
      </c>
      <c r="BG259" t="s">
        <v>88</v>
      </c>
      <c r="BH259" t="s">
        <v>95</v>
      </c>
      <c r="BI259">
        <v>353</v>
      </c>
      <c r="BJ259">
        <v>0</v>
      </c>
      <c r="BK259">
        <v>0</v>
      </c>
      <c r="BL259">
        <v>0</v>
      </c>
      <c r="BM259">
        <v>90</v>
      </c>
      <c r="BN259" t="s">
        <v>127</v>
      </c>
      <c r="BO259">
        <v>0</v>
      </c>
      <c r="BP259">
        <v>2</v>
      </c>
      <c r="BQ259">
        <v>2010</v>
      </c>
      <c r="BR259" t="s">
        <v>101</v>
      </c>
      <c r="BS259" t="s">
        <v>102</v>
      </c>
      <c r="BT259">
        <v>125000</v>
      </c>
      <c r="BU259">
        <v>0</v>
      </c>
      <c r="BV259">
        <v>0</v>
      </c>
      <c r="BW259">
        <v>5</v>
      </c>
      <c r="BX259">
        <v>4</v>
      </c>
      <c r="BY259">
        <v>3</v>
      </c>
      <c r="BZ259">
        <v>123925.23489782801</v>
      </c>
    </row>
    <row r="260" spans="1:78" x14ac:dyDescent="0.25">
      <c r="A260">
        <v>60</v>
      </c>
      <c r="B260" t="s">
        <v>74</v>
      </c>
      <c r="C260">
        <v>65</v>
      </c>
      <c r="D260">
        <v>8200</v>
      </c>
      <c r="E260" t="s">
        <v>75</v>
      </c>
      <c r="F260" t="s">
        <v>76</v>
      </c>
      <c r="G260" t="s">
        <v>77</v>
      </c>
      <c r="H260" t="s">
        <v>104</v>
      </c>
      <c r="I260" t="s">
        <v>79</v>
      </c>
      <c r="J260" t="s">
        <v>105</v>
      </c>
      <c r="K260" t="s">
        <v>106</v>
      </c>
      <c r="L260" t="s">
        <v>82</v>
      </c>
      <c r="M260" t="s">
        <v>107</v>
      </c>
      <c r="N260">
        <v>7</v>
      </c>
      <c r="O260">
        <v>5</v>
      </c>
      <c r="P260" t="s">
        <v>84</v>
      </c>
      <c r="Q260" t="s">
        <v>85</v>
      </c>
      <c r="R260" t="s">
        <v>108</v>
      </c>
      <c r="S260" t="s">
        <v>108</v>
      </c>
      <c r="T260" t="s">
        <v>87</v>
      </c>
      <c r="U260">
        <v>0</v>
      </c>
      <c r="V260" t="s">
        <v>90</v>
      </c>
      <c r="W260" t="s">
        <v>110</v>
      </c>
      <c r="X260" t="s">
        <v>90</v>
      </c>
      <c r="Y260" t="s">
        <v>118</v>
      </c>
      <c r="Z260" t="s">
        <v>92</v>
      </c>
      <c r="AA260">
        <v>0</v>
      </c>
      <c r="AB260" t="s">
        <v>92</v>
      </c>
      <c r="AC260">
        <v>0</v>
      </c>
      <c r="AD260">
        <f t="shared" si="16"/>
        <v>1</v>
      </c>
      <c r="AE260">
        <v>847</v>
      </c>
      <c r="AF260">
        <f t="shared" si="17"/>
        <v>1200</v>
      </c>
      <c r="AG260">
        <f t="shared" si="18"/>
        <v>1</v>
      </c>
      <c r="AH260">
        <v>847</v>
      </c>
      <c r="AI260" t="s">
        <v>93</v>
      </c>
      <c r="AJ260" t="s">
        <v>94</v>
      </c>
      <c r="AK260" t="s">
        <v>95</v>
      </c>
      <c r="AL260" t="s">
        <v>96</v>
      </c>
      <c r="AM260">
        <v>847</v>
      </c>
      <c r="AN260">
        <v>1081</v>
      </c>
      <c r="AO260">
        <v>0</v>
      </c>
      <c r="AP260">
        <f t="shared" si="19"/>
        <v>0</v>
      </c>
      <c r="AQ260">
        <v>1928</v>
      </c>
      <c r="AR260">
        <v>0</v>
      </c>
      <c r="AS260">
        <v>0</v>
      </c>
      <c r="AT260">
        <v>2</v>
      </c>
      <c r="AU260">
        <v>1</v>
      </c>
      <c r="AV260">
        <v>4</v>
      </c>
      <c r="AW260">
        <v>1</v>
      </c>
      <c r="AX260" t="s">
        <v>90</v>
      </c>
      <c r="AY260">
        <v>8</v>
      </c>
      <c r="AZ260" t="s">
        <v>97</v>
      </c>
      <c r="BA260">
        <v>1</v>
      </c>
      <c r="BB260" t="s">
        <v>90</v>
      </c>
      <c r="BC260" t="s">
        <v>139</v>
      </c>
      <c r="BD260" t="s">
        <v>140</v>
      </c>
      <c r="BE260">
        <v>2</v>
      </c>
      <c r="BF260">
        <v>434</v>
      </c>
      <c r="BG260" t="s">
        <v>88</v>
      </c>
      <c r="BH260" t="s">
        <v>95</v>
      </c>
      <c r="BI260">
        <v>100</v>
      </c>
      <c r="BJ260">
        <v>48</v>
      </c>
      <c r="BK260">
        <v>0</v>
      </c>
      <c r="BL260">
        <v>0</v>
      </c>
      <c r="BM260">
        <v>0</v>
      </c>
      <c r="BN260" t="s">
        <v>100</v>
      </c>
      <c r="BO260">
        <v>0</v>
      </c>
      <c r="BP260">
        <v>7</v>
      </c>
      <c r="BQ260">
        <v>2007</v>
      </c>
      <c r="BR260" t="s">
        <v>101</v>
      </c>
      <c r="BS260" t="s">
        <v>102</v>
      </c>
      <c r="BT260">
        <v>219500</v>
      </c>
      <c r="BU260">
        <v>0</v>
      </c>
      <c r="BV260">
        <v>0</v>
      </c>
      <c r="BW260">
        <v>6</v>
      </c>
      <c r="BX260">
        <v>5</v>
      </c>
      <c r="BY260">
        <v>4</v>
      </c>
      <c r="BZ260">
        <v>207081.26928360501</v>
      </c>
    </row>
    <row r="261" spans="1:78" x14ac:dyDescent="0.25">
      <c r="A261">
        <v>85</v>
      </c>
      <c r="B261" t="s">
        <v>74</v>
      </c>
      <c r="C261">
        <v>57</v>
      </c>
      <c r="D261">
        <v>8846</v>
      </c>
      <c r="E261" t="s">
        <v>75</v>
      </c>
      <c r="F261" t="s">
        <v>103</v>
      </c>
      <c r="G261" t="s">
        <v>77</v>
      </c>
      <c r="H261" t="s">
        <v>154</v>
      </c>
      <c r="I261" t="s">
        <v>79</v>
      </c>
      <c r="J261" t="s">
        <v>105</v>
      </c>
      <c r="K261" t="s">
        <v>106</v>
      </c>
      <c r="L261" t="s">
        <v>82</v>
      </c>
      <c r="M261" t="s">
        <v>172</v>
      </c>
      <c r="N261">
        <v>5</v>
      </c>
      <c r="O261">
        <v>5</v>
      </c>
      <c r="P261" t="s">
        <v>84</v>
      </c>
      <c r="Q261" t="s">
        <v>85</v>
      </c>
      <c r="R261" t="s">
        <v>108</v>
      </c>
      <c r="S261" t="s">
        <v>108</v>
      </c>
      <c r="T261" t="s">
        <v>87</v>
      </c>
      <c r="U261">
        <v>0</v>
      </c>
      <c r="V261" t="s">
        <v>90</v>
      </c>
      <c r="W261" t="s">
        <v>110</v>
      </c>
      <c r="X261" t="s">
        <v>90</v>
      </c>
      <c r="Y261" t="s">
        <v>122</v>
      </c>
      <c r="Z261" t="s">
        <v>112</v>
      </c>
      <c r="AA261">
        <v>298</v>
      </c>
      <c r="AB261" t="s">
        <v>92</v>
      </c>
      <c r="AC261">
        <v>0</v>
      </c>
      <c r="AD261">
        <f t="shared" si="16"/>
        <v>1</v>
      </c>
      <c r="AE261">
        <v>572</v>
      </c>
      <c r="AF261">
        <f t="shared" si="17"/>
        <v>1.92</v>
      </c>
      <c r="AG261">
        <f t="shared" si="18"/>
        <v>0.66</v>
      </c>
      <c r="AH261">
        <v>870</v>
      </c>
      <c r="AI261" t="s">
        <v>93</v>
      </c>
      <c r="AJ261" t="s">
        <v>94</v>
      </c>
      <c r="AK261" t="s">
        <v>95</v>
      </c>
      <c r="AL261" t="s">
        <v>96</v>
      </c>
      <c r="AM261">
        <v>914</v>
      </c>
      <c r="AN261">
        <v>0</v>
      </c>
      <c r="AO261">
        <v>0</v>
      </c>
      <c r="AP261">
        <f t="shared" si="19"/>
        <v>0</v>
      </c>
      <c r="AQ261">
        <v>914</v>
      </c>
      <c r="AR261">
        <v>0</v>
      </c>
      <c r="AS261">
        <v>0</v>
      </c>
      <c r="AT261">
        <v>1</v>
      </c>
      <c r="AU261">
        <v>0</v>
      </c>
      <c r="AV261">
        <v>2</v>
      </c>
      <c r="AW261">
        <v>1</v>
      </c>
      <c r="AX261" t="s">
        <v>88</v>
      </c>
      <c r="AY261">
        <v>5</v>
      </c>
      <c r="AZ261" t="s">
        <v>97</v>
      </c>
      <c r="BA261">
        <v>0</v>
      </c>
      <c r="BB261" t="s">
        <v>126</v>
      </c>
      <c r="BC261" t="s">
        <v>119</v>
      </c>
      <c r="BD261" t="s">
        <v>92</v>
      </c>
      <c r="BE261">
        <v>2</v>
      </c>
      <c r="BF261">
        <v>576</v>
      </c>
      <c r="BG261" t="s">
        <v>88</v>
      </c>
      <c r="BH261" t="s">
        <v>95</v>
      </c>
      <c r="BI261">
        <v>0</v>
      </c>
      <c r="BJ261">
        <v>0</v>
      </c>
      <c r="BK261">
        <v>0</v>
      </c>
      <c r="BL261">
        <v>0</v>
      </c>
      <c r="BM261">
        <v>0</v>
      </c>
      <c r="BN261" t="s">
        <v>100</v>
      </c>
      <c r="BO261">
        <v>0</v>
      </c>
      <c r="BP261">
        <v>7</v>
      </c>
      <c r="BQ261">
        <v>2006</v>
      </c>
      <c r="BR261" t="s">
        <v>101</v>
      </c>
      <c r="BS261" t="s">
        <v>102</v>
      </c>
      <c r="BT261">
        <v>148000</v>
      </c>
      <c r="BU261">
        <v>0</v>
      </c>
      <c r="BV261">
        <v>0</v>
      </c>
      <c r="BW261">
        <v>5</v>
      </c>
      <c r="BX261">
        <v>4</v>
      </c>
      <c r="BY261">
        <v>3</v>
      </c>
      <c r="BZ261">
        <v>140845.353113508</v>
      </c>
    </row>
    <row r="262" spans="1:78" x14ac:dyDescent="0.25">
      <c r="A262">
        <v>60</v>
      </c>
      <c r="B262" t="s">
        <v>174</v>
      </c>
      <c r="C262">
        <v>102</v>
      </c>
      <c r="D262">
        <v>11143</v>
      </c>
      <c r="E262" t="s">
        <v>75</v>
      </c>
      <c r="F262" t="s">
        <v>103</v>
      </c>
      <c r="G262" t="s">
        <v>77</v>
      </c>
      <c r="H262" t="s">
        <v>113</v>
      </c>
      <c r="I262" t="s">
        <v>79</v>
      </c>
      <c r="J262" t="s">
        <v>128</v>
      </c>
      <c r="K262" t="s">
        <v>106</v>
      </c>
      <c r="L262" t="s">
        <v>82</v>
      </c>
      <c r="M262" t="s">
        <v>107</v>
      </c>
      <c r="N262">
        <v>8</v>
      </c>
      <c r="O262">
        <v>5</v>
      </c>
      <c r="P262" t="s">
        <v>84</v>
      </c>
      <c r="Q262" t="s">
        <v>85</v>
      </c>
      <c r="R262" t="s">
        <v>190</v>
      </c>
      <c r="S262" t="s">
        <v>191</v>
      </c>
      <c r="T262" t="s">
        <v>87</v>
      </c>
      <c r="U262">
        <v>0</v>
      </c>
      <c r="V262" t="s">
        <v>90</v>
      </c>
      <c r="W262" t="s">
        <v>110</v>
      </c>
      <c r="X262" t="s">
        <v>90</v>
      </c>
      <c r="Y262" t="s">
        <v>118</v>
      </c>
      <c r="Z262" t="s">
        <v>92</v>
      </c>
      <c r="AA262">
        <v>0</v>
      </c>
      <c r="AB262" t="s">
        <v>92</v>
      </c>
      <c r="AC262">
        <v>0</v>
      </c>
      <c r="AD262">
        <f t="shared" si="16"/>
        <v>1</v>
      </c>
      <c r="AE262">
        <v>1580</v>
      </c>
      <c r="AF262">
        <f t="shared" si="17"/>
        <v>1200</v>
      </c>
      <c r="AG262">
        <f t="shared" si="18"/>
        <v>1</v>
      </c>
      <c r="AH262">
        <v>1580</v>
      </c>
      <c r="AI262" t="s">
        <v>93</v>
      </c>
      <c r="AJ262" t="s">
        <v>94</v>
      </c>
      <c r="AK262" t="s">
        <v>95</v>
      </c>
      <c r="AL262" t="s">
        <v>96</v>
      </c>
      <c r="AM262">
        <v>1580</v>
      </c>
      <c r="AN262">
        <v>886</v>
      </c>
      <c r="AO262">
        <v>0</v>
      </c>
      <c r="AP262">
        <f t="shared" si="19"/>
        <v>0</v>
      </c>
      <c r="AQ262">
        <v>2466</v>
      </c>
      <c r="AR262">
        <v>0</v>
      </c>
      <c r="AS262">
        <v>0</v>
      </c>
      <c r="AT262">
        <v>3</v>
      </c>
      <c r="AU262">
        <v>0</v>
      </c>
      <c r="AV262">
        <v>4</v>
      </c>
      <c r="AW262">
        <v>1</v>
      </c>
      <c r="AX262" t="s">
        <v>90</v>
      </c>
      <c r="AY262">
        <v>8</v>
      </c>
      <c r="AZ262" t="s">
        <v>97</v>
      </c>
      <c r="BA262">
        <v>1</v>
      </c>
      <c r="BB262" t="s">
        <v>90</v>
      </c>
      <c r="BC262" t="s">
        <v>98</v>
      </c>
      <c r="BD262" t="s">
        <v>99</v>
      </c>
      <c r="BE262">
        <v>2</v>
      </c>
      <c r="BF262">
        <v>610</v>
      </c>
      <c r="BG262" t="s">
        <v>88</v>
      </c>
      <c r="BH262" t="s">
        <v>95</v>
      </c>
      <c r="BI262">
        <v>159</v>
      </c>
      <c r="BJ262">
        <v>214</v>
      </c>
      <c r="BK262">
        <v>0</v>
      </c>
      <c r="BL262">
        <v>0</v>
      </c>
      <c r="BM262">
        <v>0</v>
      </c>
      <c r="BN262" t="s">
        <v>100</v>
      </c>
      <c r="BO262">
        <v>0</v>
      </c>
      <c r="BP262">
        <v>12</v>
      </c>
      <c r="BQ262">
        <v>2007</v>
      </c>
      <c r="BR262" t="s">
        <v>101</v>
      </c>
      <c r="BS262" t="s">
        <v>102</v>
      </c>
      <c r="BT262">
        <v>340000</v>
      </c>
      <c r="BU262">
        <v>0</v>
      </c>
      <c r="BV262">
        <v>0</v>
      </c>
      <c r="BW262">
        <v>6</v>
      </c>
      <c r="BX262">
        <v>5</v>
      </c>
      <c r="BY262">
        <v>4</v>
      </c>
      <c r="BZ262">
        <v>314904.38385295903</v>
      </c>
    </row>
    <row r="263" spans="1:78" x14ac:dyDescent="0.25">
      <c r="A263">
        <v>20</v>
      </c>
      <c r="B263" t="s">
        <v>74</v>
      </c>
      <c r="C263">
        <v>88</v>
      </c>
      <c r="D263">
        <v>11394</v>
      </c>
      <c r="E263" t="s">
        <v>75</v>
      </c>
      <c r="F263" t="s">
        <v>76</v>
      </c>
      <c r="G263" t="s">
        <v>77</v>
      </c>
      <c r="H263" t="s">
        <v>113</v>
      </c>
      <c r="I263" t="s">
        <v>79</v>
      </c>
      <c r="J263" t="s">
        <v>185</v>
      </c>
      <c r="K263" t="s">
        <v>106</v>
      </c>
      <c r="L263" t="s">
        <v>82</v>
      </c>
      <c r="M263" t="s">
        <v>83</v>
      </c>
      <c r="N263">
        <v>9</v>
      </c>
      <c r="O263">
        <v>2</v>
      </c>
      <c r="P263" t="s">
        <v>137</v>
      </c>
      <c r="Q263" t="s">
        <v>85</v>
      </c>
      <c r="R263" t="s">
        <v>108</v>
      </c>
      <c r="S263" t="s">
        <v>108</v>
      </c>
      <c r="T263" t="s">
        <v>129</v>
      </c>
      <c r="U263">
        <v>350</v>
      </c>
      <c r="V263" t="s">
        <v>90</v>
      </c>
      <c r="W263" t="s">
        <v>110</v>
      </c>
      <c r="X263" t="s">
        <v>94</v>
      </c>
      <c r="Y263" t="s">
        <v>122</v>
      </c>
      <c r="Z263" t="s">
        <v>112</v>
      </c>
      <c r="AA263">
        <v>1445</v>
      </c>
      <c r="AB263" t="s">
        <v>92</v>
      </c>
      <c r="AC263">
        <v>0</v>
      </c>
      <c r="AD263">
        <f t="shared" si="16"/>
        <v>1</v>
      </c>
      <c r="AE263">
        <v>411</v>
      </c>
      <c r="AF263">
        <f t="shared" si="17"/>
        <v>0.28000000000000003</v>
      </c>
      <c r="AG263">
        <f t="shared" si="18"/>
        <v>0.22</v>
      </c>
      <c r="AH263">
        <v>1856</v>
      </c>
      <c r="AI263" t="s">
        <v>93</v>
      </c>
      <c r="AJ263" t="s">
        <v>94</v>
      </c>
      <c r="AK263" t="s">
        <v>95</v>
      </c>
      <c r="AL263" t="s">
        <v>96</v>
      </c>
      <c r="AM263">
        <v>1856</v>
      </c>
      <c r="AN263">
        <v>0</v>
      </c>
      <c r="AO263">
        <v>0</v>
      </c>
      <c r="AP263">
        <f t="shared" si="19"/>
        <v>0</v>
      </c>
      <c r="AQ263">
        <v>1856</v>
      </c>
      <c r="AR263">
        <v>1</v>
      </c>
      <c r="AS263">
        <v>0</v>
      </c>
      <c r="AT263">
        <v>1</v>
      </c>
      <c r="AU263">
        <v>1</v>
      </c>
      <c r="AV263">
        <v>1</v>
      </c>
      <c r="AW263">
        <v>1</v>
      </c>
      <c r="AX263" t="s">
        <v>94</v>
      </c>
      <c r="AY263">
        <v>8</v>
      </c>
      <c r="AZ263" t="s">
        <v>97</v>
      </c>
      <c r="BA263">
        <v>1</v>
      </c>
      <c r="BB263" t="s">
        <v>94</v>
      </c>
      <c r="BC263" t="s">
        <v>98</v>
      </c>
      <c r="BD263" t="s">
        <v>140</v>
      </c>
      <c r="BE263">
        <v>3</v>
      </c>
      <c r="BF263">
        <v>834</v>
      </c>
      <c r="BG263" t="s">
        <v>88</v>
      </c>
      <c r="BH263" t="s">
        <v>95</v>
      </c>
      <c r="BI263">
        <v>113</v>
      </c>
      <c r="BJ263">
        <v>0</v>
      </c>
      <c r="BK263">
        <v>0</v>
      </c>
      <c r="BL263">
        <v>0</v>
      </c>
      <c r="BM263">
        <v>0</v>
      </c>
      <c r="BN263" t="s">
        <v>100</v>
      </c>
      <c r="BO263">
        <v>0</v>
      </c>
      <c r="BP263">
        <v>6</v>
      </c>
      <c r="BQ263">
        <v>2010</v>
      </c>
      <c r="BR263" t="s">
        <v>141</v>
      </c>
      <c r="BS263" t="s">
        <v>142</v>
      </c>
      <c r="BT263">
        <v>394432</v>
      </c>
      <c r="BU263">
        <v>0</v>
      </c>
      <c r="BV263">
        <v>0</v>
      </c>
      <c r="BW263">
        <v>6</v>
      </c>
      <c r="BX263">
        <v>5</v>
      </c>
      <c r="BY263">
        <v>4</v>
      </c>
      <c r="BZ263">
        <v>377301.731816546</v>
      </c>
    </row>
    <row r="264" spans="1:78" x14ac:dyDescent="0.25">
      <c r="A264">
        <v>50</v>
      </c>
      <c r="B264" t="s">
        <v>74</v>
      </c>
      <c r="C264">
        <v>50</v>
      </c>
      <c r="D264">
        <v>5000</v>
      </c>
      <c r="E264" t="s">
        <v>167</v>
      </c>
      <c r="F264" t="s">
        <v>76</v>
      </c>
      <c r="G264" t="s">
        <v>77</v>
      </c>
      <c r="H264" t="s">
        <v>104</v>
      </c>
      <c r="I264" t="s">
        <v>79</v>
      </c>
      <c r="J264" t="s">
        <v>220</v>
      </c>
      <c r="K264" t="s">
        <v>106</v>
      </c>
      <c r="L264" t="s">
        <v>82</v>
      </c>
      <c r="M264" t="s">
        <v>124</v>
      </c>
      <c r="N264">
        <v>5</v>
      </c>
      <c r="O264">
        <v>6</v>
      </c>
      <c r="P264" t="s">
        <v>84</v>
      </c>
      <c r="Q264" t="s">
        <v>85</v>
      </c>
      <c r="R264" t="s">
        <v>109</v>
      </c>
      <c r="S264" t="s">
        <v>115</v>
      </c>
      <c r="T264" t="s">
        <v>87</v>
      </c>
      <c r="U264">
        <v>0</v>
      </c>
      <c r="V264" t="s">
        <v>88</v>
      </c>
      <c r="W264" t="s">
        <v>117</v>
      </c>
      <c r="X264" t="s">
        <v>88</v>
      </c>
      <c r="Y264" t="s">
        <v>118</v>
      </c>
      <c r="Z264" t="s">
        <v>173</v>
      </c>
      <c r="AA264">
        <v>218</v>
      </c>
      <c r="AB264" t="s">
        <v>92</v>
      </c>
      <c r="AC264">
        <v>0</v>
      </c>
      <c r="AD264">
        <f t="shared" si="16"/>
        <v>1</v>
      </c>
      <c r="AE264">
        <v>808</v>
      </c>
      <c r="AF264">
        <f t="shared" si="17"/>
        <v>3.71</v>
      </c>
      <c r="AG264">
        <f t="shared" si="18"/>
        <v>0.79</v>
      </c>
      <c r="AH264">
        <v>1026</v>
      </c>
      <c r="AI264" t="s">
        <v>93</v>
      </c>
      <c r="AJ264" t="s">
        <v>88</v>
      </c>
      <c r="AK264" t="s">
        <v>95</v>
      </c>
      <c r="AL264" t="s">
        <v>96</v>
      </c>
      <c r="AM264">
        <v>1026</v>
      </c>
      <c r="AN264">
        <v>665</v>
      </c>
      <c r="AO264">
        <v>0</v>
      </c>
      <c r="AP264">
        <f t="shared" si="19"/>
        <v>0</v>
      </c>
      <c r="AQ264">
        <v>1691</v>
      </c>
      <c r="AR264">
        <v>0</v>
      </c>
      <c r="AS264">
        <v>0</v>
      </c>
      <c r="AT264">
        <v>2</v>
      </c>
      <c r="AU264">
        <v>0</v>
      </c>
      <c r="AV264">
        <v>3</v>
      </c>
      <c r="AW264">
        <v>1</v>
      </c>
      <c r="AX264" t="s">
        <v>90</v>
      </c>
      <c r="AY264">
        <v>6</v>
      </c>
      <c r="AZ264" t="s">
        <v>97</v>
      </c>
      <c r="BA264">
        <v>1</v>
      </c>
      <c r="BB264" t="s">
        <v>90</v>
      </c>
      <c r="BC264" t="s">
        <v>119</v>
      </c>
      <c r="BD264" t="s">
        <v>92</v>
      </c>
      <c r="BE264">
        <v>1</v>
      </c>
      <c r="BF264">
        <v>308</v>
      </c>
      <c r="BG264" t="s">
        <v>88</v>
      </c>
      <c r="BH264" t="s">
        <v>95</v>
      </c>
      <c r="BI264">
        <v>0</v>
      </c>
      <c r="BJ264">
        <v>0</v>
      </c>
      <c r="BK264">
        <v>242</v>
      </c>
      <c r="BL264">
        <v>0</v>
      </c>
      <c r="BM264">
        <v>0</v>
      </c>
      <c r="BN264" t="s">
        <v>100</v>
      </c>
      <c r="BO264">
        <v>0</v>
      </c>
      <c r="BP264">
        <v>5</v>
      </c>
      <c r="BQ264">
        <v>2010</v>
      </c>
      <c r="BR264" t="s">
        <v>101</v>
      </c>
      <c r="BS264" t="s">
        <v>102</v>
      </c>
      <c r="BT264">
        <v>127000</v>
      </c>
      <c r="BU264">
        <v>0</v>
      </c>
      <c r="BV264">
        <v>0</v>
      </c>
      <c r="BW264">
        <v>2</v>
      </c>
      <c r="BX264">
        <v>1</v>
      </c>
      <c r="BY264">
        <v>1</v>
      </c>
      <c r="BZ264">
        <v>131167.35214128901</v>
      </c>
    </row>
    <row r="265" spans="1:78" x14ac:dyDescent="0.25">
      <c r="A265">
        <v>20</v>
      </c>
      <c r="B265" t="s">
        <v>174</v>
      </c>
      <c r="C265">
        <v>60</v>
      </c>
      <c r="D265">
        <v>7200</v>
      </c>
      <c r="E265" t="s">
        <v>167</v>
      </c>
      <c r="F265" t="s">
        <v>76</v>
      </c>
      <c r="G265" t="s">
        <v>77</v>
      </c>
      <c r="H265" t="s">
        <v>104</v>
      </c>
      <c r="I265" t="s">
        <v>79</v>
      </c>
      <c r="J265" t="s">
        <v>128</v>
      </c>
      <c r="K265" t="s">
        <v>106</v>
      </c>
      <c r="L265" t="s">
        <v>82</v>
      </c>
      <c r="M265" t="s">
        <v>83</v>
      </c>
      <c r="N265">
        <v>7</v>
      </c>
      <c r="O265">
        <v>5</v>
      </c>
      <c r="P265" t="s">
        <v>84</v>
      </c>
      <c r="Q265" t="s">
        <v>85</v>
      </c>
      <c r="R265" t="s">
        <v>108</v>
      </c>
      <c r="S265" t="s">
        <v>108</v>
      </c>
      <c r="T265" t="s">
        <v>87</v>
      </c>
      <c r="U265">
        <v>0</v>
      </c>
      <c r="V265" t="s">
        <v>90</v>
      </c>
      <c r="W265" t="s">
        <v>110</v>
      </c>
      <c r="X265" t="s">
        <v>90</v>
      </c>
      <c r="Y265" t="s">
        <v>118</v>
      </c>
      <c r="Z265" t="s">
        <v>92</v>
      </c>
      <c r="AA265">
        <v>0</v>
      </c>
      <c r="AB265" t="s">
        <v>92</v>
      </c>
      <c r="AC265">
        <v>0</v>
      </c>
      <c r="AD265">
        <f t="shared" si="16"/>
        <v>1</v>
      </c>
      <c r="AE265">
        <v>1293</v>
      </c>
      <c r="AF265">
        <f t="shared" si="17"/>
        <v>1200</v>
      </c>
      <c r="AG265">
        <f t="shared" si="18"/>
        <v>1</v>
      </c>
      <c r="AH265">
        <v>1293</v>
      </c>
      <c r="AI265" t="s">
        <v>93</v>
      </c>
      <c r="AJ265" t="s">
        <v>94</v>
      </c>
      <c r="AK265" t="s">
        <v>95</v>
      </c>
      <c r="AL265" t="s">
        <v>96</v>
      </c>
      <c r="AM265">
        <v>1301</v>
      </c>
      <c r="AN265">
        <v>0</v>
      </c>
      <c r="AO265">
        <v>0</v>
      </c>
      <c r="AP265">
        <f t="shared" si="19"/>
        <v>0</v>
      </c>
      <c r="AQ265">
        <v>1301</v>
      </c>
      <c r="AR265">
        <v>1</v>
      </c>
      <c r="AS265">
        <v>0</v>
      </c>
      <c r="AT265">
        <v>2</v>
      </c>
      <c r="AU265">
        <v>0</v>
      </c>
      <c r="AV265">
        <v>2</v>
      </c>
      <c r="AW265">
        <v>1</v>
      </c>
      <c r="AX265" t="s">
        <v>90</v>
      </c>
      <c r="AY265">
        <v>5</v>
      </c>
      <c r="AZ265" t="s">
        <v>97</v>
      </c>
      <c r="BA265">
        <v>1</v>
      </c>
      <c r="BB265" t="s">
        <v>90</v>
      </c>
      <c r="BC265" t="s">
        <v>98</v>
      </c>
      <c r="BD265" t="s">
        <v>99</v>
      </c>
      <c r="BE265">
        <v>2</v>
      </c>
      <c r="BF265">
        <v>572</v>
      </c>
      <c r="BG265" t="s">
        <v>88</v>
      </c>
      <c r="BH265" t="s">
        <v>95</v>
      </c>
      <c r="BI265">
        <v>216</v>
      </c>
      <c r="BJ265">
        <v>121</v>
      </c>
      <c r="BK265">
        <v>0</v>
      </c>
      <c r="BL265">
        <v>0</v>
      </c>
      <c r="BM265">
        <v>0</v>
      </c>
      <c r="BN265" t="s">
        <v>100</v>
      </c>
      <c r="BO265">
        <v>0</v>
      </c>
      <c r="BP265">
        <v>8</v>
      </c>
      <c r="BQ265">
        <v>2006</v>
      </c>
      <c r="BR265" t="s">
        <v>141</v>
      </c>
      <c r="BS265" t="s">
        <v>142</v>
      </c>
      <c r="BT265">
        <v>187750</v>
      </c>
      <c r="BU265">
        <v>0</v>
      </c>
      <c r="BV265">
        <v>0</v>
      </c>
      <c r="BW265">
        <v>6</v>
      </c>
      <c r="BX265">
        <v>5</v>
      </c>
      <c r="BY265">
        <v>4</v>
      </c>
      <c r="BZ265">
        <v>196617.22890714501</v>
      </c>
    </row>
    <row r="266" spans="1:78" x14ac:dyDescent="0.25">
      <c r="A266">
        <v>60</v>
      </c>
      <c r="B266" t="s">
        <v>74</v>
      </c>
      <c r="C266">
        <v>79</v>
      </c>
      <c r="D266">
        <v>9245</v>
      </c>
      <c r="E266" t="s">
        <v>75</v>
      </c>
      <c r="F266" t="s">
        <v>103</v>
      </c>
      <c r="G266" t="s">
        <v>77</v>
      </c>
      <c r="H266" t="s">
        <v>104</v>
      </c>
      <c r="I266" t="s">
        <v>79</v>
      </c>
      <c r="J266" t="s">
        <v>105</v>
      </c>
      <c r="K266" t="s">
        <v>106</v>
      </c>
      <c r="L266" t="s">
        <v>82</v>
      </c>
      <c r="M266" t="s">
        <v>107</v>
      </c>
      <c r="N266">
        <v>7</v>
      </c>
      <c r="O266">
        <v>5</v>
      </c>
      <c r="P266" t="s">
        <v>84</v>
      </c>
      <c r="Q266" t="s">
        <v>85</v>
      </c>
      <c r="R266" t="s">
        <v>108</v>
      </c>
      <c r="S266" t="s">
        <v>108</v>
      </c>
      <c r="T266" t="s">
        <v>87</v>
      </c>
      <c r="U266">
        <v>0</v>
      </c>
      <c r="V266" t="s">
        <v>90</v>
      </c>
      <c r="W266" t="s">
        <v>110</v>
      </c>
      <c r="X266" t="s">
        <v>90</v>
      </c>
      <c r="Y266" t="s">
        <v>122</v>
      </c>
      <c r="Z266" t="s">
        <v>92</v>
      </c>
      <c r="AA266">
        <v>0</v>
      </c>
      <c r="AB266" t="s">
        <v>92</v>
      </c>
      <c r="AC266">
        <v>0</v>
      </c>
      <c r="AD266">
        <f t="shared" si="16"/>
        <v>1</v>
      </c>
      <c r="AE266">
        <v>939</v>
      </c>
      <c r="AF266">
        <f t="shared" si="17"/>
        <v>1200</v>
      </c>
      <c r="AG266">
        <f t="shared" si="18"/>
        <v>1</v>
      </c>
      <c r="AH266">
        <v>939</v>
      </c>
      <c r="AI266" t="s">
        <v>93</v>
      </c>
      <c r="AJ266" t="s">
        <v>94</v>
      </c>
      <c r="AK266" t="s">
        <v>95</v>
      </c>
      <c r="AL266" t="s">
        <v>96</v>
      </c>
      <c r="AM266">
        <v>939</v>
      </c>
      <c r="AN266">
        <v>858</v>
      </c>
      <c r="AO266">
        <v>0</v>
      </c>
      <c r="AP266">
        <f t="shared" si="19"/>
        <v>0</v>
      </c>
      <c r="AQ266">
        <v>1797</v>
      </c>
      <c r="AR266">
        <v>0</v>
      </c>
      <c r="AS266">
        <v>0</v>
      </c>
      <c r="AT266">
        <v>2</v>
      </c>
      <c r="AU266">
        <v>1</v>
      </c>
      <c r="AV266">
        <v>3</v>
      </c>
      <c r="AW266">
        <v>1</v>
      </c>
      <c r="AX266" t="s">
        <v>90</v>
      </c>
      <c r="AY266">
        <v>8</v>
      </c>
      <c r="AZ266" t="s">
        <v>97</v>
      </c>
      <c r="BA266">
        <v>0</v>
      </c>
      <c r="BB266" t="s">
        <v>126</v>
      </c>
      <c r="BC266" t="s">
        <v>98</v>
      </c>
      <c r="BD266" t="s">
        <v>99</v>
      </c>
      <c r="BE266">
        <v>2</v>
      </c>
      <c r="BF266">
        <v>639</v>
      </c>
      <c r="BG266" t="s">
        <v>88</v>
      </c>
      <c r="BH266" t="s">
        <v>95</v>
      </c>
      <c r="BI266">
        <v>144</v>
      </c>
      <c r="BJ266">
        <v>53</v>
      </c>
      <c r="BK266">
        <v>0</v>
      </c>
      <c r="BL266">
        <v>0</v>
      </c>
      <c r="BM266">
        <v>0</v>
      </c>
      <c r="BN266" t="s">
        <v>100</v>
      </c>
      <c r="BO266">
        <v>0</v>
      </c>
      <c r="BP266">
        <v>4</v>
      </c>
      <c r="BQ266">
        <v>2007</v>
      </c>
      <c r="BR266" t="s">
        <v>101</v>
      </c>
      <c r="BS266" t="s">
        <v>102</v>
      </c>
      <c r="BT266">
        <v>213500</v>
      </c>
      <c r="BU266">
        <v>0</v>
      </c>
      <c r="BV266">
        <v>0</v>
      </c>
      <c r="BW266">
        <v>6</v>
      </c>
      <c r="BX266">
        <v>5</v>
      </c>
      <c r="BY266">
        <v>4</v>
      </c>
      <c r="BZ266">
        <v>203661.07716546999</v>
      </c>
    </row>
    <row r="267" spans="1:78" x14ac:dyDescent="0.25">
      <c r="A267">
        <v>60</v>
      </c>
      <c r="B267" t="s">
        <v>74</v>
      </c>
      <c r="C267">
        <v>69</v>
      </c>
      <c r="D267">
        <v>53107</v>
      </c>
      <c r="E267" t="s">
        <v>75</v>
      </c>
      <c r="F267" t="s">
        <v>143</v>
      </c>
      <c r="G267" t="s">
        <v>180</v>
      </c>
      <c r="H267" t="s">
        <v>113</v>
      </c>
      <c r="I267" t="s">
        <v>178</v>
      </c>
      <c r="J267" t="s">
        <v>187</v>
      </c>
      <c r="K267" t="s">
        <v>81</v>
      </c>
      <c r="L267" t="s">
        <v>82</v>
      </c>
      <c r="M267" t="s">
        <v>107</v>
      </c>
      <c r="N267">
        <v>6</v>
      </c>
      <c r="O267">
        <v>5</v>
      </c>
      <c r="P267" t="s">
        <v>84</v>
      </c>
      <c r="Q267" t="s">
        <v>85</v>
      </c>
      <c r="R267" t="s">
        <v>145</v>
      </c>
      <c r="S267" t="s">
        <v>145</v>
      </c>
      <c r="T267" t="s">
        <v>87</v>
      </c>
      <c r="U267">
        <v>0</v>
      </c>
      <c r="V267" t="s">
        <v>90</v>
      </c>
      <c r="W267" t="s">
        <v>110</v>
      </c>
      <c r="X267" t="s">
        <v>90</v>
      </c>
      <c r="Y267" t="s">
        <v>122</v>
      </c>
      <c r="Z267" t="s">
        <v>112</v>
      </c>
      <c r="AA267">
        <v>985</v>
      </c>
      <c r="AB267" t="s">
        <v>92</v>
      </c>
      <c r="AC267">
        <v>0</v>
      </c>
      <c r="AD267">
        <f t="shared" si="16"/>
        <v>1</v>
      </c>
      <c r="AE267">
        <v>595</v>
      </c>
      <c r="AF267">
        <f t="shared" si="17"/>
        <v>0.6</v>
      </c>
      <c r="AG267">
        <f t="shared" si="18"/>
        <v>0.38</v>
      </c>
      <c r="AH267">
        <v>1580</v>
      </c>
      <c r="AI267" t="s">
        <v>93</v>
      </c>
      <c r="AJ267" t="s">
        <v>94</v>
      </c>
      <c r="AK267" t="s">
        <v>95</v>
      </c>
      <c r="AL267" t="s">
        <v>96</v>
      </c>
      <c r="AM267">
        <v>1079</v>
      </c>
      <c r="AN267">
        <v>874</v>
      </c>
      <c r="AO267">
        <v>0</v>
      </c>
      <c r="AP267">
        <f t="shared" si="19"/>
        <v>0</v>
      </c>
      <c r="AQ267">
        <v>1953</v>
      </c>
      <c r="AR267">
        <v>1</v>
      </c>
      <c r="AS267">
        <v>0</v>
      </c>
      <c r="AT267">
        <v>2</v>
      </c>
      <c r="AU267">
        <v>1</v>
      </c>
      <c r="AV267">
        <v>3</v>
      </c>
      <c r="AW267">
        <v>1</v>
      </c>
      <c r="AX267" t="s">
        <v>90</v>
      </c>
      <c r="AY267">
        <v>9</v>
      </c>
      <c r="AZ267" t="s">
        <v>97</v>
      </c>
      <c r="BA267">
        <v>2</v>
      </c>
      <c r="BB267" t="s">
        <v>135</v>
      </c>
      <c r="BC267" t="s">
        <v>98</v>
      </c>
      <c r="BD267" t="s">
        <v>140</v>
      </c>
      <c r="BE267">
        <v>2</v>
      </c>
      <c r="BF267">
        <v>501</v>
      </c>
      <c r="BG267" t="s">
        <v>88</v>
      </c>
      <c r="BH267" t="s">
        <v>95</v>
      </c>
      <c r="BI267">
        <v>216</v>
      </c>
      <c r="BJ267">
        <v>231</v>
      </c>
      <c r="BK267">
        <v>0</v>
      </c>
      <c r="BL267">
        <v>0</v>
      </c>
      <c r="BM267">
        <v>0</v>
      </c>
      <c r="BN267" t="s">
        <v>100</v>
      </c>
      <c r="BO267">
        <v>0</v>
      </c>
      <c r="BP267">
        <v>6</v>
      </c>
      <c r="BQ267">
        <v>2007</v>
      </c>
      <c r="BR267" t="s">
        <v>101</v>
      </c>
      <c r="BS267" t="s">
        <v>102</v>
      </c>
      <c r="BT267">
        <v>240000</v>
      </c>
      <c r="BU267">
        <v>0</v>
      </c>
      <c r="BV267">
        <v>0</v>
      </c>
      <c r="BW267">
        <v>5</v>
      </c>
      <c r="BX267">
        <v>4</v>
      </c>
      <c r="BY267">
        <v>3</v>
      </c>
      <c r="BZ267">
        <v>249298.60250073599</v>
      </c>
    </row>
    <row r="268" spans="1:78" x14ac:dyDescent="0.25">
      <c r="A268">
        <v>120</v>
      </c>
      <c r="B268" t="s">
        <v>74</v>
      </c>
      <c r="C268">
        <v>43</v>
      </c>
      <c r="D268">
        <v>3182</v>
      </c>
      <c r="E268" t="s">
        <v>75</v>
      </c>
      <c r="F268" t="s">
        <v>76</v>
      </c>
      <c r="G268" t="s">
        <v>77</v>
      </c>
      <c r="H268" t="s">
        <v>104</v>
      </c>
      <c r="I268" t="s">
        <v>79</v>
      </c>
      <c r="J268" t="s">
        <v>214</v>
      </c>
      <c r="K268" t="s">
        <v>106</v>
      </c>
      <c r="L268" t="s">
        <v>169</v>
      </c>
      <c r="M268" t="s">
        <v>83</v>
      </c>
      <c r="N268">
        <v>8</v>
      </c>
      <c r="O268">
        <v>5</v>
      </c>
      <c r="P268" t="s">
        <v>84</v>
      </c>
      <c r="Q268" t="s">
        <v>85</v>
      </c>
      <c r="R268" t="s">
        <v>108</v>
      </c>
      <c r="S268" t="s">
        <v>108</v>
      </c>
      <c r="T268" t="s">
        <v>109</v>
      </c>
      <c r="U268">
        <v>16</v>
      </c>
      <c r="V268" t="s">
        <v>90</v>
      </c>
      <c r="W268" t="s">
        <v>110</v>
      </c>
      <c r="X268" t="s">
        <v>90</v>
      </c>
      <c r="Y268" t="s">
        <v>118</v>
      </c>
      <c r="Z268" t="s">
        <v>112</v>
      </c>
      <c r="AA268">
        <v>24</v>
      </c>
      <c r="AB268" t="s">
        <v>92</v>
      </c>
      <c r="AC268">
        <v>0</v>
      </c>
      <c r="AD268">
        <f t="shared" si="16"/>
        <v>1</v>
      </c>
      <c r="AE268">
        <v>1232</v>
      </c>
      <c r="AF268">
        <f t="shared" si="17"/>
        <v>51.33</v>
      </c>
      <c r="AG268">
        <f t="shared" si="18"/>
        <v>0.98</v>
      </c>
      <c r="AH268">
        <v>1256</v>
      </c>
      <c r="AI268" t="s">
        <v>93</v>
      </c>
      <c r="AJ268" t="s">
        <v>94</v>
      </c>
      <c r="AK268" t="s">
        <v>95</v>
      </c>
      <c r="AL268" t="s">
        <v>96</v>
      </c>
      <c r="AM268">
        <v>1269</v>
      </c>
      <c r="AN268">
        <v>0</v>
      </c>
      <c r="AO268">
        <v>0</v>
      </c>
      <c r="AP268">
        <f t="shared" si="19"/>
        <v>0</v>
      </c>
      <c r="AQ268">
        <v>1269</v>
      </c>
      <c r="AR268">
        <v>0</v>
      </c>
      <c r="AS268">
        <v>0</v>
      </c>
      <c r="AT268">
        <v>2</v>
      </c>
      <c r="AU268">
        <v>0</v>
      </c>
      <c r="AV268">
        <v>2</v>
      </c>
      <c r="AW268">
        <v>1</v>
      </c>
      <c r="AX268" t="s">
        <v>90</v>
      </c>
      <c r="AY268">
        <v>6</v>
      </c>
      <c r="AZ268" t="s">
        <v>97</v>
      </c>
      <c r="BA268">
        <v>1</v>
      </c>
      <c r="BB268" t="s">
        <v>88</v>
      </c>
      <c r="BC268" t="s">
        <v>98</v>
      </c>
      <c r="BD268" t="s">
        <v>140</v>
      </c>
      <c r="BE268">
        <v>2</v>
      </c>
      <c r="BF268">
        <v>430</v>
      </c>
      <c r="BG268" t="s">
        <v>88</v>
      </c>
      <c r="BH268" t="s">
        <v>95</v>
      </c>
      <c r="BI268">
        <v>146</v>
      </c>
      <c r="BJ268">
        <v>20</v>
      </c>
      <c r="BK268">
        <v>0</v>
      </c>
      <c r="BL268">
        <v>0</v>
      </c>
      <c r="BM268">
        <v>144</v>
      </c>
      <c r="BN268" t="s">
        <v>100</v>
      </c>
      <c r="BO268">
        <v>0</v>
      </c>
      <c r="BP268">
        <v>4</v>
      </c>
      <c r="BQ268">
        <v>2010</v>
      </c>
      <c r="BR268" t="s">
        <v>101</v>
      </c>
      <c r="BS268" t="s">
        <v>102</v>
      </c>
      <c r="BT268">
        <v>192000</v>
      </c>
      <c r="BU268">
        <v>0</v>
      </c>
      <c r="BV268">
        <v>0</v>
      </c>
      <c r="BW268">
        <v>6</v>
      </c>
      <c r="BX268">
        <v>5</v>
      </c>
      <c r="BY268">
        <v>4</v>
      </c>
      <c r="BZ268">
        <v>193672.90502779701</v>
      </c>
    </row>
    <row r="269" spans="1:78" x14ac:dyDescent="0.25">
      <c r="A269">
        <v>50</v>
      </c>
      <c r="B269" t="s">
        <v>74</v>
      </c>
      <c r="C269">
        <v>58</v>
      </c>
      <c r="D269">
        <v>8410</v>
      </c>
      <c r="E269" t="s">
        <v>75</v>
      </c>
      <c r="F269" t="s">
        <v>76</v>
      </c>
      <c r="G269" t="s">
        <v>77</v>
      </c>
      <c r="H269" t="s">
        <v>78</v>
      </c>
      <c r="I269" t="s">
        <v>79</v>
      </c>
      <c r="J269" t="s">
        <v>194</v>
      </c>
      <c r="K269" t="s">
        <v>81</v>
      </c>
      <c r="L269" t="s">
        <v>82</v>
      </c>
      <c r="M269" t="s">
        <v>124</v>
      </c>
      <c r="N269">
        <v>5</v>
      </c>
      <c r="O269">
        <v>3</v>
      </c>
      <c r="P269" t="s">
        <v>168</v>
      </c>
      <c r="Q269" t="s">
        <v>85</v>
      </c>
      <c r="R269" t="s">
        <v>115</v>
      </c>
      <c r="S269" t="s">
        <v>108</v>
      </c>
      <c r="T269" t="s">
        <v>87</v>
      </c>
      <c r="U269">
        <v>0</v>
      </c>
      <c r="V269" t="s">
        <v>88</v>
      </c>
      <c r="W269" t="s">
        <v>110</v>
      </c>
      <c r="X269" t="s">
        <v>88</v>
      </c>
      <c r="Y269" t="s">
        <v>118</v>
      </c>
      <c r="Z269" t="s">
        <v>92</v>
      </c>
      <c r="AA269">
        <v>0</v>
      </c>
      <c r="AB269" t="s">
        <v>92</v>
      </c>
      <c r="AC269">
        <v>0</v>
      </c>
      <c r="AD269">
        <f t="shared" si="16"/>
        <v>1</v>
      </c>
      <c r="AE269">
        <v>658</v>
      </c>
      <c r="AF269">
        <f t="shared" si="17"/>
        <v>1200</v>
      </c>
      <c r="AG269">
        <f t="shared" si="18"/>
        <v>1</v>
      </c>
      <c r="AH269">
        <v>658</v>
      </c>
      <c r="AI269" t="s">
        <v>93</v>
      </c>
      <c r="AJ269" t="s">
        <v>88</v>
      </c>
      <c r="AK269" t="s">
        <v>95</v>
      </c>
      <c r="AL269" t="s">
        <v>96</v>
      </c>
      <c r="AM269">
        <v>658</v>
      </c>
      <c r="AN269">
        <v>526</v>
      </c>
      <c r="AO269">
        <v>0</v>
      </c>
      <c r="AP269">
        <f t="shared" si="19"/>
        <v>0</v>
      </c>
      <c r="AQ269">
        <v>1184</v>
      </c>
      <c r="AR269">
        <v>0</v>
      </c>
      <c r="AS269">
        <v>0</v>
      </c>
      <c r="AT269">
        <v>1</v>
      </c>
      <c r="AU269">
        <v>0</v>
      </c>
      <c r="AV269">
        <v>5</v>
      </c>
      <c r="AW269">
        <v>1</v>
      </c>
      <c r="AX269" t="s">
        <v>88</v>
      </c>
      <c r="AY269">
        <v>8</v>
      </c>
      <c r="AZ269" t="s">
        <v>97</v>
      </c>
      <c r="BA269">
        <v>0</v>
      </c>
      <c r="BB269" t="s">
        <v>126</v>
      </c>
      <c r="BC269" t="s">
        <v>176</v>
      </c>
      <c r="BD269" t="s">
        <v>176</v>
      </c>
      <c r="BE269">
        <v>0</v>
      </c>
      <c r="BF269">
        <v>0</v>
      </c>
      <c r="BG269" t="s">
        <v>176</v>
      </c>
      <c r="BH269" t="s">
        <v>164</v>
      </c>
      <c r="BI269">
        <v>0</v>
      </c>
      <c r="BJ269">
        <v>151</v>
      </c>
      <c r="BK269">
        <v>0</v>
      </c>
      <c r="BL269">
        <v>0</v>
      </c>
      <c r="BM269">
        <v>0</v>
      </c>
      <c r="BN269" t="s">
        <v>100</v>
      </c>
      <c r="BO269">
        <v>0</v>
      </c>
      <c r="BP269">
        <v>5</v>
      </c>
      <c r="BQ269">
        <v>2006</v>
      </c>
      <c r="BR269" t="s">
        <v>101</v>
      </c>
      <c r="BS269" t="s">
        <v>227</v>
      </c>
      <c r="BT269">
        <v>81000</v>
      </c>
      <c r="BU269">
        <v>0</v>
      </c>
      <c r="BV269">
        <v>0</v>
      </c>
      <c r="BW269">
        <v>2</v>
      </c>
      <c r="BX269" t="s">
        <v>176</v>
      </c>
      <c r="BY269">
        <v>3</v>
      </c>
      <c r="BZ269">
        <v>81700.702271864604</v>
      </c>
    </row>
    <row r="270" spans="1:78" x14ac:dyDescent="0.25">
      <c r="A270">
        <v>80</v>
      </c>
      <c r="B270" t="s">
        <v>74</v>
      </c>
      <c r="C270">
        <v>72</v>
      </c>
      <c r="D270">
        <v>7200</v>
      </c>
      <c r="E270" t="s">
        <v>75</v>
      </c>
      <c r="F270" t="s">
        <v>76</v>
      </c>
      <c r="G270" t="s">
        <v>77</v>
      </c>
      <c r="H270" t="s">
        <v>104</v>
      </c>
      <c r="I270" t="s">
        <v>79</v>
      </c>
      <c r="J270" t="s">
        <v>194</v>
      </c>
      <c r="K270" t="s">
        <v>106</v>
      </c>
      <c r="L270" t="s">
        <v>82</v>
      </c>
      <c r="M270" t="s">
        <v>182</v>
      </c>
      <c r="N270">
        <v>6</v>
      </c>
      <c r="O270">
        <v>6</v>
      </c>
      <c r="P270" t="s">
        <v>137</v>
      </c>
      <c r="Q270" t="s">
        <v>85</v>
      </c>
      <c r="R270" t="s">
        <v>86</v>
      </c>
      <c r="S270" t="s">
        <v>86</v>
      </c>
      <c r="T270" t="s">
        <v>109</v>
      </c>
      <c r="U270">
        <v>255</v>
      </c>
      <c r="V270" t="s">
        <v>88</v>
      </c>
      <c r="W270" t="s">
        <v>89</v>
      </c>
      <c r="X270" t="s">
        <v>88</v>
      </c>
      <c r="Y270" t="s">
        <v>122</v>
      </c>
      <c r="Z270" t="s">
        <v>91</v>
      </c>
      <c r="AA270">
        <v>631</v>
      </c>
      <c r="AB270" t="s">
        <v>92</v>
      </c>
      <c r="AC270">
        <v>0</v>
      </c>
      <c r="AD270">
        <f t="shared" si="16"/>
        <v>1</v>
      </c>
      <c r="AE270">
        <v>410</v>
      </c>
      <c r="AF270">
        <f t="shared" si="17"/>
        <v>0.65</v>
      </c>
      <c r="AG270">
        <f t="shared" si="18"/>
        <v>0.39</v>
      </c>
      <c r="AH270">
        <v>1041</v>
      </c>
      <c r="AI270" t="s">
        <v>93</v>
      </c>
      <c r="AJ270" t="s">
        <v>94</v>
      </c>
      <c r="AK270" t="s">
        <v>95</v>
      </c>
      <c r="AL270" t="s">
        <v>96</v>
      </c>
      <c r="AM270">
        <v>1125</v>
      </c>
      <c r="AN270">
        <v>0</v>
      </c>
      <c r="AO270">
        <v>0</v>
      </c>
      <c r="AP270">
        <f t="shared" si="19"/>
        <v>0</v>
      </c>
      <c r="AQ270">
        <v>1125</v>
      </c>
      <c r="AR270">
        <v>1</v>
      </c>
      <c r="AS270">
        <v>0</v>
      </c>
      <c r="AT270">
        <v>1</v>
      </c>
      <c r="AU270">
        <v>0</v>
      </c>
      <c r="AV270">
        <v>3</v>
      </c>
      <c r="AW270">
        <v>1</v>
      </c>
      <c r="AX270" t="s">
        <v>88</v>
      </c>
      <c r="AY270">
        <v>6</v>
      </c>
      <c r="AZ270" t="s">
        <v>97</v>
      </c>
      <c r="BA270">
        <v>1</v>
      </c>
      <c r="BB270" t="s">
        <v>135</v>
      </c>
      <c r="BC270" t="s">
        <v>119</v>
      </c>
      <c r="BD270" t="s">
        <v>92</v>
      </c>
      <c r="BE270">
        <v>1</v>
      </c>
      <c r="BF270">
        <v>352</v>
      </c>
      <c r="BG270" t="s">
        <v>88</v>
      </c>
      <c r="BH270" t="s">
        <v>95</v>
      </c>
      <c r="BI270">
        <v>296</v>
      </c>
      <c r="BJ270">
        <v>0</v>
      </c>
      <c r="BK270">
        <v>0</v>
      </c>
      <c r="BL270">
        <v>0</v>
      </c>
      <c r="BM270">
        <v>0</v>
      </c>
      <c r="BN270" t="s">
        <v>149</v>
      </c>
      <c r="BO270">
        <v>0</v>
      </c>
      <c r="BP270">
        <v>10</v>
      </c>
      <c r="BQ270">
        <v>2009</v>
      </c>
      <c r="BR270" t="s">
        <v>101</v>
      </c>
      <c r="BS270" t="s">
        <v>120</v>
      </c>
      <c r="BT270">
        <v>125000</v>
      </c>
      <c r="BU270">
        <v>0</v>
      </c>
      <c r="BV270">
        <v>0</v>
      </c>
      <c r="BW270">
        <v>5</v>
      </c>
      <c r="BX270">
        <v>4</v>
      </c>
      <c r="BY270">
        <v>3</v>
      </c>
      <c r="BZ270">
        <v>128595.614950706</v>
      </c>
    </row>
    <row r="271" spans="1:78" x14ac:dyDescent="0.25">
      <c r="A271">
        <v>20</v>
      </c>
      <c r="B271" t="s">
        <v>74</v>
      </c>
      <c r="C271">
        <v>93</v>
      </c>
      <c r="D271">
        <v>9382</v>
      </c>
      <c r="E271" t="s">
        <v>75</v>
      </c>
      <c r="F271" t="s">
        <v>103</v>
      </c>
      <c r="G271" t="s">
        <v>77</v>
      </c>
      <c r="H271" t="s">
        <v>154</v>
      </c>
      <c r="I271" t="s">
        <v>79</v>
      </c>
      <c r="J271" t="s">
        <v>105</v>
      </c>
      <c r="K271" t="s">
        <v>106</v>
      </c>
      <c r="L271" t="s">
        <v>82</v>
      </c>
      <c r="M271" t="s">
        <v>83</v>
      </c>
      <c r="N271">
        <v>7</v>
      </c>
      <c r="O271">
        <v>5</v>
      </c>
      <c r="P271" t="s">
        <v>84</v>
      </c>
      <c r="Q271" t="s">
        <v>85</v>
      </c>
      <c r="R271" t="s">
        <v>108</v>
      </c>
      <c r="S271" t="s">
        <v>108</v>
      </c>
      <c r="T271" t="s">
        <v>109</v>
      </c>
      <c r="U271">
        <v>125</v>
      </c>
      <c r="V271" t="s">
        <v>90</v>
      </c>
      <c r="W271" t="s">
        <v>110</v>
      </c>
      <c r="X271" t="s">
        <v>90</v>
      </c>
      <c r="Y271" t="s">
        <v>118</v>
      </c>
      <c r="Z271" t="s">
        <v>92</v>
      </c>
      <c r="AA271">
        <v>0</v>
      </c>
      <c r="AB271" t="s">
        <v>92</v>
      </c>
      <c r="AC271">
        <v>0</v>
      </c>
      <c r="AD271">
        <f t="shared" si="16"/>
        <v>1</v>
      </c>
      <c r="AE271">
        <v>1468</v>
      </c>
      <c r="AF271">
        <f t="shared" si="17"/>
        <v>1200</v>
      </c>
      <c r="AG271">
        <f t="shared" si="18"/>
        <v>1</v>
      </c>
      <c r="AH271">
        <v>1468</v>
      </c>
      <c r="AI271" t="s">
        <v>93</v>
      </c>
      <c r="AJ271" t="s">
        <v>94</v>
      </c>
      <c r="AK271" t="s">
        <v>95</v>
      </c>
      <c r="AL271" t="s">
        <v>96</v>
      </c>
      <c r="AM271">
        <v>1479</v>
      </c>
      <c r="AN271">
        <v>0</v>
      </c>
      <c r="AO271">
        <v>0</v>
      </c>
      <c r="AP271">
        <f t="shared" si="19"/>
        <v>0</v>
      </c>
      <c r="AQ271">
        <v>1479</v>
      </c>
      <c r="AR271">
        <v>0</v>
      </c>
      <c r="AS271">
        <v>0</v>
      </c>
      <c r="AT271">
        <v>2</v>
      </c>
      <c r="AU271">
        <v>0</v>
      </c>
      <c r="AV271">
        <v>3</v>
      </c>
      <c r="AW271">
        <v>1</v>
      </c>
      <c r="AX271" t="s">
        <v>90</v>
      </c>
      <c r="AY271">
        <v>6</v>
      </c>
      <c r="AZ271" t="s">
        <v>97</v>
      </c>
      <c r="BA271">
        <v>0</v>
      </c>
      <c r="BB271" t="s">
        <v>126</v>
      </c>
      <c r="BC271" t="s">
        <v>98</v>
      </c>
      <c r="BD271" t="s">
        <v>99</v>
      </c>
      <c r="BE271">
        <v>2</v>
      </c>
      <c r="BF271">
        <v>577</v>
      </c>
      <c r="BG271" t="s">
        <v>88</v>
      </c>
      <c r="BH271" t="s">
        <v>95</v>
      </c>
      <c r="BI271">
        <v>120</v>
      </c>
      <c r="BJ271">
        <v>25</v>
      </c>
      <c r="BK271">
        <v>0</v>
      </c>
      <c r="BL271">
        <v>0</v>
      </c>
      <c r="BM271">
        <v>0</v>
      </c>
      <c r="BN271" t="s">
        <v>100</v>
      </c>
      <c r="BO271">
        <v>0</v>
      </c>
      <c r="BP271">
        <v>7</v>
      </c>
      <c r="BQ271">
        <v>2008</v>
      </c>
      <c r="BR271" t="s">
        <v>101</v>
      </c>
      <c r="BS271" t="s">
        <v>102</v>
      </c>
      <c r="BT271">
        <v>191000</v>
      </c>
      <c r="BU271">
        <v>0</v>
      </c>
      <c r="BV271">
        <v>0</v>
      </c>
      <c r="BW271">
        <v>5</v>
      </c>
      <c r="BX271">
        <v>4</v>
      </c>
      <c r="BY271">
        <v>3</v>
      </c>
      <c r="BZ271">
        <v>191141.99502667101</v>
      </c>
    </row>
    <row r="272" spans="1:78" x14ac:dyDescent="0.25">
      <c r="A272">
        <v>60</v>
      </c>
      <c r="B272" t="s">
        <v>74</v>
      </c>
      <c r="C272">
        <v>96</v>
      </c>
      <c r="D272">
        <v>12474</v>
      </c>
      <c r="E272" t="s">
        <v>75</v>
      </c>
      <c r="F272" t="s">
        <v>76</v>
      </c>
      <c r="G272" t="s">
        <v>77</v>
      </c>
      <c r="H272" t="s">
        <v>104</v>
      </c>
      <c r="I272" t="s">
        <v>79</v>
      </c>
      <c r="J272" t="s">
        <v>136</v>
      </c>
      <c r="K272" t="s">
        <v>106</v>
      </c>
      <c r="L272" t="s">
        <v>82</v>
      </c>
      <c r="M272" t="s">
        <v>107</v>
      </c>
      <c r="N272">
        <v>10</v>
      </c>
      <c r="O272">
        <v>5</v>
      </c>
      <c r="P272" t="s">
        <v>84</v>
      </c>
      <c r="Q272" t="s">
        <v>85</v>
      </c>
      <c r="R272" t="s">
        <v>108</v>
      </c>
      <c r="S272" t="s">
        <v>108</v>
      </c>
      <c r="T272" t="s">
        <v>129</v>
      </c>
      <c r="U272">
        <v>272</v>
      </c>
      <c r="V272" t="s">
        <v>94</v>
      </c>
      <c r="W272" t="s">
        <v>110</v>
      </c>
      <c r="X272" t="s">
        <v>94</v>
      </c>
      <c r="Y272" t="s">
        <v>122</v>
      </c>
      <c r="Z272" t="s">
        <v>112</v>
      </c>
      <c r="AA272">
        <v>1280</v>
      </c>
      <c r="AB272" t="s">
        <v>92</v>
      </c>
      <c r="AC272">
        <v>0</v>
      </c>
      <c r="AD272">
        <f t="shared" si="16"/>
        <v>1</v>
      </c>
      <c r="AE272">
        <v>402</v>
      </c>
      <c r="AF272">
        <f t="shared" si="17"/>
        <v>0.31</v>
      </c>
      <c r="AG272">
        <f t="shared" si="18"/>
        <v>0.24</v>
      </c>
      <c r="AH272">
        <v>1682</v>
      </c>
      <c r="AI272" t="s">
        <v>93</v>
      </c>
      <c r="AJ272" t="s">
        <v>94</v>
      </c>
      <c r="AK272" t="s">
        <v>95</v>
      </c>
      <c r="AL272" t="s">
        <v>96</v>
      </c>
      <c r="AM272">
        <v>1742</v>
      </c>
      <c r="AN272">
        <v>590</v>
      </c>
      <c r="AO272">
        <v>0</v>
      </c>
      <c r="AP272">
        <f t="shared" si="19"/>
        <v>0</v>
      </c>
      <c r="AQ272">
        <v>2332</v>
      </c>
      <c r="AR272">
        <v>1</v>
      </c>
      <c r="AS272">
        <v>0</v>
      </c>
      <c r="AT272">
        <v>2</v>
      </c>
      <c r="AU272">
        <v>1</v>
      </c>
      <c r="AV272">
        <v>3</v>
      </c>
      <c r="AW272">
        <v>1</v>
      </c>
      <c r="AX272" t="s">
        <v>94</v>
      </c>
      <c r="AY272">
        <v>9</v>
      </c>
      <c r="AZ272" t="s">
        <v>97</v>
      </c>
      <c r="BA272">
        <v>1</v>
      </c>
      <c r="BB272" t="s">
        <v>94</v>
      </c>
      <c r="BC272" t="s">
        <v>139</v>
      </c>
      <c r="BD272" t="s">
        <v>140</v>
      </c>
      <c r="BE272">
        <v>3</v>
      </c>
      <c r="BF272">
        <v>846</v>
      </c>
      <c r="BG272" t="s">
        <v>88</v>
      </c>
      <c r="BH272" t="s">
        <v>95</v>
      </c>
      <c r="BI272">
        <v>196</v>
      </c>
      <c r="BJ272">
        <v>134</v>
      </c>
      <c r="BK272">
        <v>0</v>
      </c>
      <c r="BL272">
        <v>0</v>
      </c>
      <c r="BM272">
        <v>0</v>
      </c>
      <c r="BN272" t="s">
        <v>100</v>
      </c>
      <c r="BO272">
        <v>0</v>
      </c>
      <c r="BP272">
        <v>8</v>
      </c>
      <c r="BQ272">
        <v>2008</v>
      </c>
      <c r="BR272" t="s">
        <v>141</v>
      </c>
      <c r="BS272" t="s">
        <v>142</v>
      </c>
      <c r="BT272">
        <v>426000</v>
      </c>
      <c r="BU272">
        <v>0</v>
      </c>
      <c r="BV272">
        <v>0</v>
      </c>
      <c r="BW272">
        <v>6</v>
      </c>
      <c r="BX272">
        <v>5</v>
      </c>
      <c r="BY272">
        <v>4</v>
      </c>
      <c r="BZ272">
        <v>423619.19226695498</v>
      </c>
    </row>
    <row r="273" spans="1:78" x14ac:dyDescent="0.25">
      <c r="A273">
        <v>50</v>
      </c>
      <c r="B273" t="s">
        <v>74</v>
      </c>
      <c r="C273">
        <v>50</v>
      </c>
      <c r="D273">
        <v>8405</v>
      </c>
      <c r="E273" t="s">
        <v>161</v>
      </c>
      <c r="F273" t="s">
        <v>76</v>
      </c>
      <c r="G273" t="s">
        <v>77</v>
      </c>
      <c r="H273" t="s">
        <v>104</v>
      </c>
      <c r="I273" t="s">
        <v>79</v>
      </c>
      <c r="J273" t="s">
        <v>194</v>
      </c>
      <c r="K273" t="s">
        <v>106</v>
      </c>
      <c r="L273" t="s">
        <v>82</v>
      </c>
      <c r="M273" t="s">
        <v>124</v>
      </c>
      <c r="N273">
        <v>5</v>
      </c>
      <c r="O273">
        <v>8</v>
      </c>
      <c r="P273" t="s">
        <v>84</v>
      </c>
      <c r="Q273" t="s">
        <v>85</v>
      </c>
      <c r="R273" t="s">
        <v>86</v>
      </c>
      <c r="S273" t="s">
        <v>86</v>
      </c>
      <c r="T273" t="s">
        <v>87</v>
      </c>
      <c r="U273">
        <v>0</v>
      </c>
      <c r="V273" t="s">
        <v>88</v>
      </c>
      <c r="W273" t="s">
        <v>117</v>
      </c>
      <c r="X273" t="s">
        <v>88</v>
      </c>
      <c r="Y273" t="s">
        <v>118</v>
      </c>
      <c r="Z273" t="s">
        <v>165</v>
      </c>
      <c r="AA273">
        <v>241</v>
      </c>
      <c r="AB273" t="s">
        <v>148</v>
      </c>
      <c r="AC273">
        <v>391</v>
      </c>
      <c r="AD273">
        <f t="shared" si="16"/>
        <v>2</v>
      </c>
      <c r="AE273">
        <v>229</v>
      </c>
      <c r="AF273">
        <f t="shared" si="17"/>
        <v>0.36</v>
      </c>
      <c r="AG273">
        <f t="shared" si="18"/>
        <v>0.27</v>
      </c>
      <c r="AH273">
        <v>861</v>
      </c>
      <c r="AI273" t="s">
        <v>93</v>
      </c>
      <c r="AJ273" t="s">
        <v>94</v>
      </c>
      <c r="AK273" t="s">
        <v>95</v>
      </c>
      <c r="AL273" t="s">
        <v>96</v>
      </c>
      <c r="AM273">
        <v>961</v>
      </c>
      <c r="AN273">
        <v>406</v>
      </c>
      <c r="AO273">
        <v>0</v>
      </c>
      <c r="AP273">
        <f t="shared" si="19"/>
        <v>0</v>
      </c>
      <c r="AQ273">
        <v>1367</v>
      </c>
      <c r="AR273">
        <v>1</v>
      </c>
      <c r="AS273">
        <v>0</v>
      </c>
      <c r="AT273">
        <v>1</v>
      </c>
      <c r="AU273">
        <v>0</v>
      </c>
      <c r="AV273">
        <v>4</v>
      </c>
      <c r="AW273">
        <v>1</v>
      </c>
      <c r="AX273" t="s">
        <v>88</v>
      </c>
      <c r="AY273">
        <v>7</v>
      </c>
      <c r="AZ273" t="s">
        <v>97</v>
      </c>
      <c r="BA273">
        <v>0</v>
      </c>
      <c r="BB273" t="s">
        <v>126</v>
      </c>
      <c r="BC273" t="s">
        <v>119</v>
      </c>
      <c r="BD273" t="s">
        <v>92</v>
      </c>
      <c r="BE273">
        <v>1</v>
      </c>
      <c r="BF273">
        <v>384</v>
      </c>
      <c r="BG273" t="s">
        <v>88</v>
      </c>
      <c r="BH273" t="s">
        <v>95</v>
      </c>
      <c r="BI273">
        <v>0</v>
      </c>
      <c r="BJ273">
        <v>130</v>
      </c>
      <c r="BK273">
        <v>112</v>
      </c>
      <c r="BL273">
        <v>0</v>
      </c>
      <c r="BM273">
        <v>0</v>
      </c>
      <c r="BN273" t="s">
        <v>127</v>
      </c>
      <c r="BO273">
        <v>0</v>
      </c>
      <c r="BP273">
        <v>4</v>
      </c>
      <c r="BQ273">
        <v>2008</v>
      </c>
      <c r="BR273" t="s">
        <v>101</v>
      </c>
      <c r="BS273" t="s">
        <v>102</v>
      </c>
      <c r="BT273">
        <v>119000</v>
      </c>
      <c r="BU273">
        <v>0</v>
      </c>
      <c r="BV273">
        <v>0</v>
      </c>
      <c r="BW273">
        <v>1</v>
      </c>
      <c r="BX273">
        <v>4</v>
      </c>
      <c r="BY273">
        <v>1</v>
      </c>
      <c r="BZ273">
        <v>120515.051546471</v>
      </c>
    </row>
    <row r="274" spans="1:78" x14ac:dyDescent="0.25">
      <c r="A274">
        <v>60</v>
      </c>
      <c r="B274" t="s">
        <v>74</v>
      </c>
      <c r="C274">
        <v>71</v>
      </c>
      <c r="D274">
        <v>12209</v>
      </c>
      <c r="E274" t="s">
        <v>75</v>
      </c>
      <c r="F274" t="s">
        <v>103</v>
      </c>
      <c r="G274" t="s">
        <v>77</v>
      </c>
      <c r="H274" t="s">
        <v>154</v>
      </c>
      <c r="I274" t="s">
        <v>79</v>
      </c>
      <c r="J274" t="s">
        <v>123</v>
      </c>
      <c r="K274" t="s">
        <v>106</v>
      </c>
      <c r="L274" t="s">
        <v>82</v>
      </c>
      <c r="M274" t="s">
        <v>107</v>
      </c>
      <c r="N274">
        <v>6</v>
      </c>
      <c r="O274">
        <v>5</v>
      </c>
      <c r="P274" t="s">
        <v>84</v>
      </c>
      <c r="Q274" t="s">
        <v>85</v>
      </c>
      <c r="R274" t="s">
        <v>108</v>
      </c>
      <c r="S274" t="s">
        <v>108</v>
      </c>
      <c r="T274" t="s">
        <v>87</v>
      </c>
      <c r="U274">
        <v>0</v>
      </c>
      <c r="V274" t="s">
        <v>88</v>
      </c>
      <c r="W274" t="s">
        <v>110</v>
      </c>
      <c r="X274" t="s">
        <v>94</v>
      </c>
      <c r="Y274" t="s">
        <v>118</v>
      </c>
      <c r="Z274" t="s">
        <v>91</v>
      </c>
      <c r="AA274">
        <v>690</v>
      </c>
      <c r="AB274" t="s">
        <v>92</v>
      </c>
      <c r="AC274">
        <v>0</v>
      </c>
      <c r="AD274">
        <f t="shared" si="16"/>
        <v>1</v>
      </c>
      <c r="AE274">
        <v>114</v>
      </c>
      <c r="AF274">
        <f t="shared" si="17"/>
        <v>0.17</v>
      </c>
      <c r="AG274">
        <f t="shared" si="18"/>
        <v>0.14000000000000001</v>
      </c>
      <c r="AH274">
        <v>804</v>
      </c>
      <c r="AI274" t="s">
        <v>93</v>
      </c>
      <c r="AJ274" t="s">
        <v>94</v>
      </c>
      <c r="AK274" t="s">
        <v>95</v>
      </c>
      <c r="AL274" t="s">
        <v>96</v>
      </c>
      <c r="AM274">
        <v>804</v>
      </c>
      <c r="AN274">
        <v>1157</v>
      </c>
      <c r="AO274">
        <v>0</v>
      </c>
      <c r="AP274">
        <f t="shared" si="19"/>
        <v>0</v>
      </c>
      <c r="AQ274">
        <v>1961</v>
      </c>
      <c r="AR274">
        <v>1</v>
      </c>
      <c r="AS274">
        <v>0</v>
      </c>
      <c r="AT274">
        <v>2</v>
      </c>
      <c r="AU274">
        <v>1</v>
      </c>
      <c r="AV274">
        <v>3</v>
      </c>
      <c r="AW274">
        <v>1</v>
      </c>
      <c r="AX274" t="s">
        <v>90</v>
      </c>
      <c r="AY274">
        <v>7</v>
      </c>
      <c r="AZ274" t="s">
        <v>97</v>
      </c>
      <c r="BA274">
        <v>1</v>
      </c>
      <c r="BB274" t="s">
        <v>88</v>
      </c>
      <c r="BC274" t="s">
        <v>139</v>
      </c>
      <c r="BD274" t="s">
        <v>140</v>
      </c>
      <c r="BE274">
        <v>2</v>
      </c>
      <c r="BF274">
        <v>560</v>
      </c>
      <c r="BG274" t="s">
        <v>88</v>
      </c>
      <c r="BH274" t="s">
        <v>95</v>
      </c>
      <c r="BI274">
        <v>125</v>
      </c>
      <c r="BJ274">
        <v>192</v>
      </c>
      <c r="BK274">
        <v>0</v>
      </c>
      <c r="BL274">
        <v>0</v>
      </c>
      <c r="BM274">
        <v>0</v>
      </c>
      <c r="BN274" t="s">
        <v>100</v>
      </c>
      <c r="BO274">
        <v>0</v>
      </c>
      <c r="BP274">
        <v>6</v>
      </c>
      <c r="BQ274">
        <v>2009</v>
      </c>
      <c r="BR274" t="s">
        <v>101</v>
      </c>
      <c r="BS274" t="s">
        <v>102</v>
      </c>
      <c r="BT274">
        <v>215000</v>
      </c>
      <c r="BU274">
        <v>0</v>
      </c>
      <c r="BV274">
        <v>0</v>
      </c>
      <c r="BW274">
        <v>6</v>
      </c>
      <c r="BX274">
        <v>5</v>
      </c>
      <c r="BY274">
        <v>4</v>
      </c>
      <c r="BZ274">
        <v>216983.138729345</v>
      </c>
    </row>
    <row r="275" spans="1:78" x14ac:dyDescent="0.25">
      <c r="A275">
        <v>20</v>
      </c>
      <c r="B275" t="s">
        <v>74</v>
      </c>
      <c r="C275">
        <v>69</v>
      </c>
      <c r="D275">
        <v>8339</v>
      </c>
      <c r="E275" t="s">
        <v>75</v>
      </c>
      <c r="F275" t="s">
        <v>103</v>
      </c>
      <c r="G275" t="s">
        <v>77</v>
      </c>
      <c r="H275" t="s">
        <v>104</v>
      </c>
      <c r="I275" t="s">
        <v>79</v>
      </c>
      <c r="J275" t="s">
        <v>147</v>
      </c>
      <c r="K275" t="s">
        <v>106</v>
      </c>
      <c r="L275" t="s">
        <v>82</v>
      </c>
      <c r="M275" t="s">
        <v>83</v>
      </c>
      <c r="N275">
        <v>5</v>
      </c>
      <c r="O275">
        <v>7</v>
      </c>
      <c r="P275" t="s">
        <v>84</v>
      </c>
      <c r="Q275" t="s">
        <v>85</v>
      </c>
      <c r="R275" t="s">
        <v>86</v>
      </c>
      <c r="S275" t="s">
        <v>86</v>
      </c>
      <c r="T275" t="s">
        <v>87</v>
      </c>
      <c r="U275">
        <v>0</v>
      </c>
      <c r="V275" t="s">
        <v>88</v>
      </c>
      <c r="W275" t="s">
        <v>156</v>
      </c>
      <c r="X275" t="s">
        <v>157</v>
      </c>
      <c r="Y275" t="s">
        <v>157</v>
      </c>
      <c r="Z275" t="s">
        <v>157</v>
      </c>
      <c r="AA275">
        <v>0</v>
      </c>
      <c r="AB275" t="s">
        <v>157</v>
      </c>
      <c r="AC275">
        <v>0</v>
      </c>
      <c r="AD275">
        <f t="shared" si="16"/>
        <v>-1</v>
      </c>
      <c r="AE275">
        <v>0</v>
      </c>
      <c r="AF275">
        <f t="shared" si="17"/>
        <v>-1</v>
      </c>
      <c r="AG275">
        <f t="shared" si="18"/>
        <v>-1</v>
      </c>
      <c r="AH275">
        <v>0</v>
      </c>
      <c r="AI275" t="s">
        <v>93</v>
      </c>
      <c r="AJ275" t="s">
        <v>88</v>
      </c>
      <c r="AK275" t="s">
        <v>95</v>
      </c>
      <c r="AL275" t="s">
        <v>96</v>
      </c>
      <c r="AM275">
        <v>882</v>
      </c>
      <c r="AN275">
        <v>0</v>
      </c>
      <c r="AO275">
        <v>0</v>
      </c>
      <c r="AP275">
        <f t="shared" si="19"/>
        <v>0</v>
      </c>
      <c r="AQ275">
        <v>882</v>
      </c>
      <c r="AR275">
        <v>0</v>
      </c>
      <c r="AS275">
        <v>0</v>
      </c>
      <c r="AT275">
        <v>1</v>
      </c>
      <c r="AU275">
        <v>0</v>
      </c>
      <c r="AV275">
        <v>3</v>
      </c>
      <c r="AW275">
        <v>1</v>
      </c>
      <c r="AX275" t="s">
        <v>88</v>
      </c>
      <c r="AY275">
        <v>5</v>
      </c>
      <c r="AZ275" t="s">
        <v>97</v>
      </c>
      <c r="BA275">
        <v>0</v>
      </c>
      <c r="BB275" t="s">
        <v>126</v>
      </c>
      <c r="BC275" t="s">
        <v>98</v>
      </c>
      <c r="BD275" t="s">
        <v>99</v>
      </c>
      <c r="BE275">
        <v>1</v>
      </c>
      <c r="BF275">
        <v>294</v>
      </c>
      <c r="BG275" t="s">
        <v>88</v>
      </c>
      <c r="BH275" t="s">
        <v>95</v>
      </c>
      <c r="BI275">
        <v>0</v>
      </c>
      <c r="BJ275">
        <v>0</v>
      </c>
      <c r="BK275">
        <v>0</v>
      </c>
      <c r="BL275">
        <v>0</v>
      </c>
      <c r="BM275">
        <v>0</v>
      </c>
      <c r="BN275" t="s">
        <v>127</v>
      </c>
      <c r="BO275">
        <v>1200</v>
      </c>
      <c r="BP275">
        <v>7</v>
      </c>
      <c r="BQ275">
        <v>2007</v>
      </c>
      <c r="BR275" t="s">
        <v>101</v>
      </c>
      <c r="BS275" t="s">
        <v>102</v>
      </c>
      <c r="BT275">
        <v>106500</v>
      </c>
      <c r="BU275">
        <v>0</v>
      </c>
      <c r="BV275">
        <v>1</v>
      </c>
      <c r="BW275">
        <v>4</v>
      </c>
      <c r="BX275">
        <v>3</v>
      </c>
      <c r="BY275">
        <v>2</v>
      </c>
      <c r="BZ275">
        <v>109329.835337635</v>
      </c>
    </row>
    <row r="276" spans="1:78" x14ac:dyDescent="0.25">
      <c r="A276">
        <v>30</v>
      </c>
      <c r="B276" t="s">
        <v>74</v>
      </c>
      <c r="C276">
        <v>69</v>
      </c>
      <c r="D276">
        <v>7446</v>
      </c>
      <c r="E276" t="s">
        <v>75</v>
      </c>
      <c r="F276" t="s">
        <v>76</v>
      </c>
      <c r="G276" t="s">
        <v>77</v>
      </c>
      <c r="H276" t="s">
        <v>113</v>
      </c>
      <c r="I276" t="s">
        <v>79</v>
      </c>
      <c r="J276" t="s">
        <v>150</v>
      </c>
      <c r="K276" t="s">
        <v>81</v>
      </c>
      <c r="L276" t="s">
        <v>82</v>
      </c>
      <c r="M276" t="s">
        <v>83</v>
      </c>
      <c r="N276">
        <v>4</v>
      </c>
      <c r="O276">
        <v>5</v>
      </c>
      <c r="P276" t="s">
        <v>84</v>
      </c>
      <c r="Q276" t="s">
        <v>85</v>
      </c>
      <c r="R276" t="s">
        <v>138</v>
      </c>
      <c r="S276" t="s">
        <v>116</v>
      </c>
      <c r="T276" t="s">
        <v>87</v>
      </c>
      <c r="U276">
        <v>0</v>
      </c>
      <c r="V276" t="s">
        <v>88</v>
      </c>
      <c r="W276" t="s">
        <v>89</v>
      </c>
      <c r="X276" t="s">
        <v>88</v>
      </c>
      <c r="Y276" t="s">
        <v>118</v>
      </c>
      <c r="Z276" t="s">
        <v>165</v>
      </c>
      <c r="AA276">
        <v>266</v>
      </c>
      <c r="AB276" t="s">
        <v>92</v>
      </c>
      <c r="AC276">
        <v>0</v>
      </c>
      <c r="AD276">
        <f t="shared" si="16"/>
        <v>1</v>
      </c>
      <c r="AE276">
        <v>522</v>
      </c>
      <c r="AF276">
        <f t="shared" si="17"/>
        <v>1.96</v>
      </c>
      <c r="AG276">
        <f t="shared" si="18"/>
        <v>0.66</v>
      </c>
      <c r="AH276">
        <v>788</v>
      </c>
      <c r="AI276" t="s">
        <v>93</v>
      </c>
      <c r="AJ276" t="s">
        <v>88</v>
      </c>
      <c r="AK276" t="s">
        <v>95</v>
      </c>
      <c r="AL276" t="s">
        <v>152</v>
      </c>
      <c r="AM276">
        <v>788</v>
      </c>
      <c r="AN276">
        <v>0</v>
      </c>
      <c r="AO276">
        <v>0</v>
      </c>
      <c r="AP276">
        <f t="shared" si="19"/>
        <v>0</v>
      </c>
      <c r="AQ276">
        <v>788</v>
      </c>
      <c r="AR276">
        <v>0</v>
      </c>
      <c r="AS276">
        <v>0</v>
      </c>
      <c r="AT276">
        <v>1</v>
      </c>
      <c r="AU276">
        <v>0</v>
      </c>
      <c r="AV276">
        <v>2</v>
      </c>
      <c r="AW276">
        <v>1</v>
      </c>
      <c r="AX276" t="s">
        <v>88</v>
      </c>
      <c r="AY276">
        <v>4</v>
      </c>
      <c r="AZ276" t="s">
        <v>97</v>
      </c>
      <c r="BA276">
        <v>2</v>
      </c>
      <c r="BB276" t="s">
        <v>88</v>
      </c>
      <c r="BC276" t="s">
        <v>176</v>
      </c>
      <c r="BD276" t="s">
        <v>176</v>
      </c>
      <c r="BE276">
        <v>0</v>
      </c>
      <c r="BF276">
        <v>0</v>
      </c>
      <c r="BG276" t="s">
        <v>176</v>
      </c>
      <c r="BH276" t="s">
        <v>95</v>
      </c>
      <c r="BI276">
        <v>0</v>
      </c>
      <c r="BJ276">
        <v>0</v>
      </c>
      <c r="BK276">
        <v>0</v>
      </c>
      <c r="BL276">
        <v>0</v>
      </c>
      <c r="BM276">
        <v>0</v>
      </c>
      <c r="BN276" t="s">
        <v>149</v>
      </c>
      <c r="BO276">
        <v>0</v>
      </c>
      <c r="BP276">
        <v>4</v>
      </c>
      <c r="BQ276">
        <v>2006</v>
      </c>
      <c r="BR276" t="s">
        <v>101</v>
      </c>
      <c r="BS276" t="s">
        <v>120</v>
      </c>
      <c r="BT276">
        <v>100000</v>
      </c>
      <c r="BU276">
        <v>0</v>
      </c>
      <c r="BV276">
        <v>0</v>
      </c>
      <c r="BW276">
        <v>3</v>
      </c>
      <c r="BX276" t="s">
        <v>176</v>
      </c>
      <c r="BY276">
        <v>1</v>
      </c>
      <c r="BZ276">
        <v>91764.391721820095</v>
      </c>
    </row>
    <row r="277" spans="1:78" x14ac:dyDescent="0.25">
      <c r="A277">
        <v>50</v>
      </c>
      <c r="B277" t="s">
        <v>74</v>
      </c>
      <c r="C277">
        <v>60</v>
      </c>
      <c r="D277">
        <v>10134</v>
      </c>
      <c r="E277" t="s">
        <v>75</v>
      </c>
      <c r="F277" t="s">
        <v>76</v>
      </c>
      <c r="G277" t="s">
        <v>77</v>
      </c>
      <c r="H277" t="s">
        <v>104</v>
      </c>
      <c r="I277" t="s">
        <v>79</v>
      </c>
      <c r="J277" t="s">
        <v>131</v>
      </c>
      <c r="K277" t="s">
        <v>106</v>
      </c>
      <c r="L277" t="s">
        <v>82</v>
      </c>
      <c r="M277" t="s">
        <v>124</v>
      </c>
      <c r="N277">
        <v>5</v>
      </c>
      <c r="O277">
        <v>6</v>
      </c>
      <c r="P277" t="s">
        <v>84</v>
      </c>
      <c r="Q277" t="s">
        <v>85</v>
      </c>
      <c r="R277" t="s">
        <v>86</v>
      </c>
      <c r="S277" t="s">
        <v>86</v>
      </c>
      <c r="T277" t="s">
        <v>87</v>
      </c>
      <c r="U277">
        <v>0</v>
      </c>
      <c r="V277" t="s">
        <v>88</v>
      </c>
      <c r="W277" t="s">
        <v>89</v>
      </c>
      <c r="X277" t="s">
        <v>88</v>
      </c>
      <c r="Y277" t="s">
        <v>118</v>
      </c>
      <c r="Z277" t="s">
        <v>92</v>
      </c>
      <c r="AA277">
        <v>0</v>
      </c>
      <c r="AB277" t="s">
        <v>92</v>
      </c>
      <c r="AC277">
        <v>0</v>
      </c>
      <c r="AD277">
        <f t="shared" si="16"/>
        <v>1</v>
      </c>
      <c r="AE277">
        <v>735</v>
      </c>
      <c r="AF277">
        <f t="shared" si="17"/>
        <v>1200</v>
      </c>
      <c r="AG277">
        <f t="shared" si="18"/>
        <v>1</v>
      </c>
      <c r="AH277">
        <v>735</v>
      </c>
      <c r="AI277" t="s">
        <v>93</v>
      </c>
      <c r="AJ277" t="s">
        <v>90</v>
      </c>
      <c r="AK277" t="s">
        <v>95</v>
      </c>
      <c r="AL277" t="s">
        <v>152</v>
      </c>
      <c r="AM277">
        <v>735</v>
      </c>
      <c r="AN277">
        <v>299</v>
      </c>
      <c r="AO277">
        <v>0</v>
      </c>
      <c r="AP277">
        <f t="shared" si="19"/>
        <v>0</v>
      </c>
      <c r="AQ277">
        <v>1034</v>
      </c>
      <c r="AR277">
        <v>0</v>
      </c>
      <c r="AS277">
        <v>0</v>
      </c>
      <c r="AT277">
        <v>1</v>
      </c>
      <c r="AU277">
        <v>0</v>
      </c>
      <c r="AV277">
        <v>2</v>
      </c>
      <c r="AW277">
        <v>1</v>
      </c>
      <c r="AX277" t="s">
        <v>88</v>
      </c>
      <c r="AY277">
        <v>5</v>
      </c>
      <c r="AZ277" t="s">
        <v>97</v>
      </c>
      <c r="BA277">
        <v>0</v>
      </c>
      <c r="BB277" t="s">
        <v>126</v>
      </c>
      <c r="BC277" t="s">
        <v>119</v>
      </c>
      <c r="BD277" t="s">
        <v>92</v>
      </c>
      <c r="BE277">
        <v>1</v>
      </c>
      <c r="BF277">
        <v>240</v>
      </c>
      <c r="BG277" t="s">
        <v>88</v>
      </c>
      <c r="BH277" t="s">
        <v>95</v>
      </c>
      <c r="BI277">
        <v>0</v>
      </c>
      <c r="BJ277">
        <v>39</v>
      </c>
      <c r="BK277">
        <v>0</v>
      </c>
      <c r="BL277">
        <v>0</v>
      </c>
      <c r="BM277">
        <v>0</v>
      </c>
      <c r="BN277" t="s">
        <v>100</v>
      </c>
      <c r="BO277">
        <v>0</v>
      </c>
      <c r="BP277">
        <v>7</v>
      </c>
      <c r="BQ277">
        <v>2007</v>
      </c>
      <c r="BR277" t="s">
        <v>101</v>
      </c>
      <c r="BS277" t="s">
        <v>102</v>
      </c>
      <c r="BT277">
        <v>109000</v>
      </c>
      <c r="BU277">
        <v>0</v>
      </c>
      <c r="BV277">
        <v>0</v>
      </c>
      <c r="BW277">
        <v>3</v>
      </c>
      <c r="BX277">
        <v>2</v>
      </c>
      <c r="BY277">
        <v>1</v>
      </c>
      <c r="BZ277">
        <v>108050.837037454</v>
      </c>
    </row>
    <row r="278" spans="1:78" x14ac:dyDescent="0.25">
      <c r="A278">
        <v>20</v>
      </c>
      <c r="B278" t="s">
        <v>74</v>
      </c>
      <c r="C278">
        <v>68</v>
      </c>
      <c r="D278">
        <v>9571</v>
      </c>
      <c r="E278" t="s">
        <v>75</v>
      </c>
      <c r="F278" t="s">
        <v>76</v>
      </c>
      <c r="G278" t="s">
        <v>77</v>
      </c>
      <c r="H278" t="s">
        <v>104</v>
      </c>
      <c r="I278" t="s">
        <v>79</v>
      </c>
      <c r="J278" t="s">
        <v>194</v>
      </c>
      <c r="K278" t="s">
        <v>106</v>
      </c>
      <c r="L278" t="s">
        <v>82</v>
      </c>
      <c r="M278" t="s">
        <v>83</v>
      </c>
      <c r="N278">
        <v>5</v>
      </c>
      <c r="O278">
        <v>6</v>
      </c>
      <c r="P278" t="s">
        <v>84</v>
      </c>
      <c r="Q278" t="s">
        <v>85</v>
      </c>
      <c r="R278" t="s">
        <v>115</v>
      </c>
      <c r="S278" t="s">
        <v>115</v>
      </c>
      <c r="T278" t="s">
        <v>87</v>
      </c>
      <c r="U278">
        <v>0</v>
      </c>
      <c r="V278" t="s">
        <v>88</v>
      </c>
      <c r="W278" t="s">
        <v>89</v>
      </c>
      <c r="X278" t="s">
        <v>88</v>
      </c>
      <c r="Y278" t="s">
        <v>122</v>
      </c>
      <c r="Z278" t="s">
        <v>148</v>
      </c>
      <c r="AA278">
        <v>739</v>
      </c>
      <c r="AB278" t="s">
        <v>92</v>
      </c>
      <c r="AC278">
        <v>0</v>
      </c>
      <c r="AD278">
        <f t="shared" si="16"/>
        <v>1</v>
      </c>
      <c r="AE278">
        <v>405</v>
      </c>
      <c r="AF278">
        <f t="shared" si="17"/>
        <v>0.55000000000000004</v>
      </c>
      <c r="AG278">
        <f t="shared" si="18"/>
        <v>0.35</v>
      </c>
      <c r="AH278">
        <v>1144</v>
      </c>
      <c r="AI278" t="s">
        <v>93</v>
      </c>
      <c r="AJ278" t="s">
        <v>88</v>
      </c>
      <c r="AK278" t="s">
        <v>95</v>
      </c>
      <c r="AL278" t="s">
        <v>96</v>
      </c>
      <c r="AM278">
        <v>1144</v>
      </c>
      <c r="AN278">
        <v>0</v>
      </c>
      <c r="AO278">
        <v>0</v>
      </c>
      <c r="AP278">
        <f t="shared" si="19"/>
        <v>0</v>
      </c>
      <c r="AQ278">
        <v>1144</v>
      </c>
      <c r="AR278">
        <v>1</v>
      </c>
      <c r="AS278">
        <v>0</v>
      </c>
      <c r="AT278">
        <v>1</v>
      </c>
      <c r="AU278">
        <v>0</v>
      </c>
      <c r="AV278">
        <v>3</v>
      </c>
      <c r="AW278">
        <v>1</v>
      </c>
      <c r="AX278" t="s">
        <v>88</v>
      </c>
      <c r="AY278">
        <v>6</v>
      </c>
      <c r="AZ278" t="s">
        <v>97</v>
      </c>
      <c r="BA278">
        <v>0</v>
      </c>
      <c r="BB278" t="s">
        <v>126</v>
      </c>
      <c r="BC278" t="s">
        <v>98</v>
      </c>
      <c r="BD278" t="s">
        <v>92</v>
      </c>
      <c r="BE278">
        <v>1</v>
      </c>
      <c r="BF278">
        <v>596</v>
      </c>
      <c r="BG278" t="s">
        <v>88</v>
      </c>
      <c r="BH278" t="s">
        <v>95</v>
      </c>
      <c r="BI278">
        <v>44</v>
      </c>
      <c r="BJ278">
        <v>0</v>
      </c>
      <c r="BK278">
        <v>0</v>
      </c>
      <c r="BL278">
        <v>0</v>
      </c>
      <c r="BM278">
        <v>0</v>
      </c>
      <c r="BN278" t="s">
        <v>100</v>
      </c>
      <c r="BO278">
        <v>0</v>
      </c>
      <c r="BP278">
        <v>6</v>
      </c>
      <c r="BQ278">
        <v>2010</v>
      </c>
      <c r="BR278" t="s">
        <v>101</v>
      </c>
      <c r="BS278" t="s">
        <v>102</v>
      </c>
      <c r="BT278">
        <v>129000</v>
      </c>
      <c r="BU278">
        <v>0</v>
      </c>
      <c r="BV278">
        <v>0</v>
      </c>
      <c r="BW278">
        <v>4</v>
      </c>
      <c r="BX278">
        <v>3</v>
      </c>
      <c r="BY278">
        <v>2</v>
      </c>
      <c r="BZ278">
        <v>133564.360604371</v>
      </c>
    </row>
    <row r="279" spans="1:78" x14ac:dyDescent="0.25">
      <c r="A279">
        <v>20</v>
      </c>
      <c r="B279" t="s">
        <v>74</v>
      </c>
      <c r="C279">
        <v>60</v>
      </c>
      <c r="D279">
        <v>7200</v>
      </c>
      <c r="E279" t="s">
        <v>75</v>
      </c>
      <c r="F279" t="s">
        <v>76</v>
      </c>
      <c r="G279" t="s">
        <v>180</v>
      </c>
      <c r="H279" t="s">
        <v>104</v>
      </c>
      <c r="I279" t="s">
        <v>79</v>
      </c>
      <c r="J279" t="s">
        <v>105</v>
      </c>
      <c r="K279" t="s">
        <v>106</v>
      </c>
      <c r="L279" t="s">
        <v>82</v>
      </c>
      <c r="M279" t="s">
        <v>83</v>
      </c>
      <c r="N279">
        <v>5</v>
      </c>
      <c r="O279">
        <v>5</v>
      </c>
      <c r="P279" t="s">
        <v>137</v>
      </c>
      <c r="Q279" t="s">
        <v>85</v>
      </c>
      <c r="R279" t="s">
        <v>86</v>
      </c>
      <c r="S279" t="s">
        <v>86</v>
      </c>
      <c r="T279" t="s">
        <v>87</v>
      </c>
      <c r="U279">
        <v>0</v>
      </c>
      <c r="V279" t="s">
        <v>88</v>
      </c>
      <c r="W279" t="s">
        <v>89</v>
      </c>
      <c r="X279" t="s">
        <v>88</v>
      </c>
      <c r="Y279" t="s">
        <v>122</v>
      </c>
      <c r="Z279" t="s">
        <v>165</v>
      </c>
      <c r="AA279">
        <v>777</v>
      </c>
      <c r="AB279" t="s">
        <v>92</v>
      </c>
      <c r="AC279">
        <v>0</v>
      </c>
      <c r="AD279">
        <f t="shared" si="16"/>
        <v>1</v>
      </c>
      <c r="AE279">
        <v>117</v>
      </c>
      <c r="AF279">
        <f t="shared" si="17"/>
        <v>0.15</v>
      </c>
      <c r="AG279">
        <f t="shared" si="18"/>
        <v>0.13</v>
      </c>
      <c r="AH279">
        <v>894</v>
      </c>
      <c r="AI279" t="s">
        <v>93</v>
      </c>
      <c r="AJ279" t="s">
        <v>88</v>
      </c>
      <c r="AK279" t="s">
        <v>95</v>
      </c>
      <c r="AL279" t="s">
        <v>96</v>
      </c>
      <c r="AM279">
        <v>894</v>
      </c>
      <c r="AN279">
        <v>0</v>
      </c>
      <c r="AO279">
        <v>0</v>
      </c>
      <c r="AP279">
        <f t="shared" si="19"/>
        <v>0</v>
      </c>
      <c r="AQ279">
        <v>894</v>
      </c>
      <c r="AR279">
        <v>0</v>
      </c>
      <c r="AS279">
        <v>0</v>
      </c>
      <c r="AT279">
        <v>1</v>
      </c>
      <c r="AU279">
        <v>0</v>
      </c>
      <c r="AV279">
        <v>2</v>
      </c>
      <c r="AW279">
        <v>1</v>
      </c>
      <c r="AX279" t="s">
        <v>88</v>
      </c>
      <c r="AY279">
        <v>6</v>
      </c>
      <c r="AZ279" t="s">
        <v>97</v>
      </c>
      <c r="BA279">
        <v>0</v>
      </c>
      <c r="BB279" t="s">
        <v>126</v>
      </c>
      <c r="BC279" t="s">
        <v>119</v>
      </c>
      <c r="BD279" t="s">
        <v>99</v>
      </c>
      <c r="BE279">
        <v>2</v>
      </c>
      <c r="BF279">
        <v>600</v>
      </c>
      <c r="BG279" t="s">
        <v>88</v>
      </c>
      <c r="BH279" t="s">
        <v>95</v>
      </c>
      <c r="BI279">
        <v>215</v>
      </c>
      <c r="BJ279">
        <v>0</v>
      </c>
      <c r="BK279">
        <v>0</v>
      </c>
      <c r="BL279">
        <v>0</v>
      </c>
      <c r="BM279">
        <v>0</v>
      </c>
      <c r="BN279" t="s">
        <v>100</v>
      </c>
      <c r="BO279">
        <v>0</v>
      </c>
      <c r="BP279">
        <v>9</v>
      </c>
      <c r="BQ279">
        <v>2009</v>
      </c>
      <c r="BR279" t="s">
        <v>101</v>
      </c>
      <c r="BS279" t="s">
        <v>102</v>
      </c>
      <c r="BT279">
        <v>123000</v>
      </c>
      <c r="BU279">
        <v>0</v>
      </c>
      <c r="BV279">
        <v>0</v>
      </c>
      <c r="BW279">
        <v>4</v>
      </c>
      <c r="BX279">
        <v>4</v>
      </c>
      <c r="BY279">
        <v>2</v>
      </c>
      <c r="BZ279">
        <v>124181.015044591</v>
      </c>
    </row>
    <row r="280" spans="1:78" x14ac:dyDescent="0.25">
      <c r="A280">
        <v>60</v>
      </c>
      <c r="B280" t="s">
        <v>74</v>
      </c>
      <c r="C280">
        <v>69</v>
      </c>
      <c r="D280">
        <v>7590</v>
      </c>
      <c r="E280" t="s">
        <v>75</v>
      </c>
      <c r="F280" t="s">
        <v>76</v>
      </c>
      <c r="G280" t="s">
        <v>77</v>
      </c>
      <c r="H280" t="s">
        <v>104</v>
      </c>
      <c r="I280" t="s">
        <v>79</v>
      </c>
      <c r="J280" t="s">
        <v>147</v>
      </c>
      <c r="K280" t="s">
        <v>202</v>
      </c>
      <c r="L280" t="s">
        <v>82</v>
      </c>
      <c r="M280" t="s">
        <v>107</v>
      </c>
      <c r="N280">
        <v>5</v>
      </c>
      <c r="O280">
        <v>5</v>
      </c>
      <c r="P280" t="s">
        <v>84</v>
      </c>
      <c r="Q280" t="s">
        <v>85</v>
      </c>
      <c r="R280" t="s">
        <v>108</v>
      </c>
      <c r="S280" t="s">
        <v>108</v>
      </c>
      <c r="T280" t="s">
        <v>109</v>
      </c>
      <c r="U280">
        <v>288</v>
      </c>
      <c r="V280" t="s">
        <v>88</v>
      </c>
      <c r="W280" t="s">
        <v>89</v>
      </c>
      <c r="X280" t="s">
        <v>88</v>
      </c>
      <c r="Y280" t="s">
        <v>118</v>
      </c>
      <c r="Z280" t="s">
        <v>91</v>
      </c>
      <c r="AA280">
        <v>540</v>
      </c>
      <c r="AB280" t="s">
        <v>92</v>
      </c>
      <c r="AC280">
        <v>0</v>
      </c>
      <c r="AD280">
        <f t="shared" si="16"/>
        <v>1</v>
      </c>
      <c r="AE280">
        <v>324</v>
      </c>
      <c r="AF280">
        <f t="shared" si="17"/>
        <v>0.6</v>
      </c>
      <c r="AG280">
        <f t="shared" si="18"/>
        <v>0.38</v>
      </c>
      <c r="AH280">
        <v>864</v>
      </c>
      <c r="AI280" t="s">
        <v>93</v>
      </c>
      <c r="AJ280" t="s">
        <v>88</v>
      </c>
      <c r="AK280" t="s">
        <v>95</v>
      </c>
      <c r="AL280" t="s">
        <v>96</v>
      </c>
      <c r="AM280">
        <v>876</v>
      </c>
      <c r="AN280">
        <v>936</v>
      </c>
      <c r="AO280">
        <v>0</v>
      </c>
      <c r="AP280">
        <f t="shared" si="19"/>
        <v>0</v>
      </c>
      <c r="AQ280">
        <v>1812</v>
      </c>
      <c r="AR280">
        <v>0</v>
      </c>
      <c r="AS280">
        <v>0</v>
      </c>
      <c r="AT280">
        <v>2</v>
      </c>
      <c r="AU280">
        <v>0</v>
      </c>
      <c r="AV280">
        <v>4</v>
      </c>
      <c r="AW280">
        <v>1</v>
      </c>
      <c r="AX280" t="s">
        <v>88</v>
      </c>
      <c r="AY280">
        <v>8</v>
      </c>
      <c r="AZ280" t="s">
        <v>97</v>
      </c>
      <c r="BA280">
        <v>1</v>
      </c>
      <c r="BB280" t="s">
        <v>88</v>
      </c>
      <c r="BC280" t="s">
        <v>98</v>
      </c>
      <c r="BD280" t="s">
        <v>99</v>
      </c>
      <c r="BE280">
        <v>1</v>
      </c>
      <c r="BF280">
        <v>264</v>
      </c>
      <c r="BG280" t="s">
        <v>88</v>
      </c>
      <c r="BH280" t="s">
        <v>95</v>
      </c>
      <c r="BI280">
        <v>0</v>
      </c>
      <c r="BJ280">
        <v>168</v>
      </c>
      <c r="BK280">
        <v>0</v>
      </c>
      <c r="BL280">
        <v>0</v>
      </c>
      <c r="BM280">
        <v>0</v>
      </c>
      <c r="BN280" t="s">
        <v>100</v>
      </c>
      <c r="BO280">
        <v>0</v>
      </c>
      <c r="BP280">
        <v>7</v>
      </c>
      <c r="BQ280">
        <v>2007</v>
      </c>
      <c r="BR280" t="s">
        <v>101</v>
      </c>
      <c r="BS280" t="s">
        <v>102</v>
      </c>
      <c r="BT280">
        <v>169500</v>
      </c>
      <c r="BU280">
        <v>0</v>
      </c>
      <c r="BV280">
        <v>0</v>
      </c>
      <c r="BW280">
        <v>4</v>
      </c>
      <c r="BX280">
        <v>3</v>
      </c>
      <c r="BY280">
        <v>2</v>
      </c>
      <c r="BZ280">
        <v>162356.61583372901</v>
      </c>
    </row>
    <row r="281" spans="1:78" x14ac:dyDescent="0.25">
      <c r="A281">
        <v>120</v>
      </c>
      <c r="B281" t="s">
        <v>74</v>
      </c>
      <c r="C281">
        <v>38</v>
      </c>
      <c r="D281">
        <v>14963</v>
      </c>
      <c r="E281" t="s">
        <v>75</v>
      </c>
      <c r="F281" t="s">
        <v>143</v>
      </c>
      <c r="G281" t="s">
        <v>77</v>
      </c>
      <c r="H281" t="s">
        <v>104</v>
      </c>
      <c r="I281" t="s">
        <v>79</v>
      </c>
      <c r="J281" t="s">
        <v>80</v>
      </c>
      <c r="K281" t="s">
        <v>106</v>
      </c>
      <c r="L281" t="s">
        <v>169</v>
      </c>
      <c r="M281" t="s">
        <v>83</v>
      </c>
      <c r="N281">
        <v>8</v>
      </c>
      <c r="O281">
        <v>5</v>
      </c>
      <c r="P281" t="s">
        <v>84</v>
      </c>
      <c r="Q281" t="s">
        <v>85</v>
      </c>
      <c r="R281" t="s">
        <v>109</v>
      </c>
      <c r="S281" t="s">
        <v>109</v>
      </c>
      <c r="T281" t="s">
        <v>87</v>
      </c>
      <c r="U281">
        <v>0</v>
      </c>
      <c r="V281" t="s">
        <v>90</v>
      </c>
      <c r="W281" t="s">
        <v>110</v>
      </c>
      <c r="X281" t="s">
        <v>90</v>
      </c>
      <c r="Y281" t="s">
        <v>118</v>
      </c>
      <c r="Z281" t="s">
        <v>112</v>
      </c>
      <c r="AA281">
        <v>786</v>
      </c>
      <c r="AB281" t="s">
        <v>92</v>
      </c>
      <c r="AC281">
        <v>0</v>
      </c>
      <c r="AD281">
        <f t="shared" si="16"/>
        <v>1</v>
      </c>
      <c r="AE281">
        <v>474</v>
      </c>
      <c r="AF281">
        <f t="shared" si="17"/>
        <v>0.6</v>
      </c>
      <c r="AG281">
        <f t="shared" si="18"/>
        <v>0.38</v>
      </c>
      <c r="AH281">
        <v>1260</v>
      </c>
      <c r="AI281" t="s">
        <v>93</v>
      </c>
      <c r="AJ281" t="s">
        <v>94</v>
      </c>
      <c r="AK281" t="s">
        <v>95</v>
      </c>
      <c r="AL281" t="s">
        <v>96</v>
      </c>
      <c r="AM281">
        <v>1288</v>
      </c>
      <c r="AN281">
        <v>0</v>
      </c>
      <c r="AO281">
        <v>0</v>
      </c>
      <c r="AP281">
        <f t="shared" si="19"/>
        <v>0</v>
      </c>
      <c r="AQ281">
        <v>1288</v>
      </c>
      <c r="AR281">
        <v>1</v>
      </c>
      <c r="AS281">
        <v>0</v>
      </c>
      <c r="AT281">
        <v>1</v>
      </c>
      <c r="AU281">
        <v>1</v>
      </c>
      <c r="AV281">
        <v>1</v>
      </c>
      <c r="AW281">
        <v>1</v>
      </c>
      <c r="AX281" t="s">
        <v>94</v>
      </c>
      <c r="AY281">
        <v>4</v>
      </c>
      <c r="AZ281" t="s">
        <v>97</v>
      </c>
      <c r="BA281">
        <v>2</v>
      </c>
      <c r="BB281" t="s">
        <v>90</v>
      </c>
      <c r="BC281" t="s">
        <v>98</v>
      </c>
      <c r="BD281" t="s">
        <v>140</v>
      </c>
      <c r="BE281">
        <v>2</v>
      </c>
      <c r="BF281">
        <v>500</v>
      </c>
      <c r="BG281" t="s">
        <v>88</v>
      </c>
      <c r="BH281" t="s">
        <v>95</v>
      </c>
      <c r="BI281">
        <v>120</v>
      </c>
      <c r="BJ281">
        <v>30</v>
      </c>
      <c r="BK281">
        <v>0</v>
      </c>
      <c r="BL281">
        <v>0</v>
      </c>
      <c r="BM281">
        <v>224</v>
      </c>
      <c r="BN281" t="s">
        <v>100</v>
      </c>
      <c r="BO281">
        <v>0</v>
      </c>
      <c r="BP281">
        <v>12</v>
      </c>
      <c r="BQ281">
        <v>2008</v>
      </c>
      <c r="BR281" t="s">
        <v>101</v>
      </c>
      <c r="BS281" t="s">
        <v>102</v>
      </c>
      <c r="BT281">
        <v>245500</v>
      </c>
      <c r="BU281">
        <v>0</v>
      </c>
      <c r="BV281">
        <v>0</v>
      </c>
      <c r="BW281">
        <v>5</v>
      </c>
      <c r="BX281">
        <v>4</v>
      </c>
      <c r="BY281">
        <v>3</v>
      </c>
      <c r="BZ281">
        <v>240128.38993137999</v>
      </c>
    </row>
    <row r="282" spans="1:78" x14ac:dyDescent="0.25">
      <c r="A282">
        <v>30</v>
      </c>
      <c r="B282" t="s">
        <v>74</v>
      </c>
      <c r="C282">
        <v>60</v>
      </c>
      <c r="D282">
        <v>10200</v>
      </c>
      <c r="E282" t="s">
        <v>75</v>
      </c>
      <c r="F282" t="s">
        <v>76</v>
      </c>
      <c r="G282" t="s">
        <v>77</v>
      </c>
      <c r="H282" t="s">
        <v>104</v>
      </c>
      <c r="I282" t="s">
        <v>79</v>
      </c>
      <c r="J282" t="s">
        <v>144</v>
      </c>
      <c r="K282" t="s">
        <v>106</v>
      </c>
      <c r="L282" t="s">
        <v>82</v>
      </c>
      <c r="M282" t="s">
        <v>83</v>
      </c>
      <c r="N282">
        <v>5</v>
      </c>
      <c r="O282">
        <v>8</v>
      </c>
      <c r="P282" t="s">
        <v>84</v>
      </c>
      <c r="Q282" t="s">
        <v>85</v>
      </c>
      <c r="R282" t="s">
        <v>115</v>
      </c>
      <c r="S282" t="s">
        <v>115</v>
      </c>
      <c r="T282" t="s">
        <v>87</v>
      </c>
      <c r="U282">
        <v>0</v>
      </c>
      <c r="V282" t="s">
        <v>88</v>
      </c>
      <c r="W282" t="s">
        <v>110</v>
      </c>
      <c r="X282" t="s">
        <v>88</v>
      </c>
      <c r="Y282" t="s">
        <v>118</v>
      </c>
      <c r="Z282" t="s">
        <v>92</v>
      </c>
      <c r="AA282">
        <v>0</v>
      </c>
      <c r="AB282" t="s">
        <v>92</v>
      </c>
      <c r="AC282">
        <v>0</v>
      </c>
      <c r="AD282">
        <f t="shared" si="16"/>
        <v>1</v>
      </c>
      <c r="AE282">
        <v>672</v>
      </c>
      <c r="AF282">
        <f t="shared" si="17"/>
        <v>1200</v>
      </c>
      <c r="AG282">
        <f t="shared" si="18"/>
        <v>1</v>
      </c>
      <c r="AH282">
        <v>672</v>
      </c>
      <c r="AI282" t="s">
        <v>93</v>
      </c>
      <c r="AJ282" t="s">
        <v>94</v>
      </c>
      <c r="AK282" t="s">
        <v>95</v>
      </c>
      <c r="AL282" t="s">
        <v>96</v>
      </c>
      <c r="AM282">
        <v>672</v>
      </c>
      <c r="AN282">
        <v>0</v>
      </c>
      <c r="AO282">
        <v>0</v>
      </c>
      <c r="AP282">
        <f t="shared" si="19"/>
        <v>0</v>
      </c>
      <c r="AQ282">
        <v>672</v>
      </c>
      <c r="AR282">
        <v>0</v>
      </c>
      <c r="AS282">
        <v>0</v>
      </c>
      <c r="AT282">
        <v>1</v>
      </c>
      <c r="AU282">
        <v>0</v>
      </c>
      <c r="AV282">
        <v>2</v>
      </c>
      <c r="AW282">
        <v>1</v>
      </c>
      <c r="AX282" t="s">
        <v>88</v>
      </c>
      <c r="AY282">
        <v>4</v>
      </c>
      <c r="AZ282" t="s">
        <v>97</v>
      </c>
      <c r="BA282">
        <v>0</v>
      </c>
      <c r="BB282" t="s">
        <v>126</v>
      </c>
      <c r="BC282" t="s">
        <v>119</v>
      </c>
      <c r="BD282" t="s">
        <v>92</v>
      </c>
      <c r="BE282">
        <v>1</v>
      </c>
      <c r="BF282">
        <v>240</v>
      </c>
      <c r="BG282" t="s">
        <v>88</v>
      </c>
      <c r="BH282" t="s">
        <v>164</v>
      </c>
      <c r="BI282">
        <v>168</v>
      </c>
      <c r="BJ282">
        <v>0</v>
      </c>
      <c r="BK282">
        <v>0</v>
      </c>
      <c r="BL282">
        <v>0</v>
      </c>
      <c r="BM282">
        <v>0</v>
      </c>
      <c r="BN282" t="s">
        <v>153</v>
      </c>
      <c r="BO282">
        <v>0</v>
      </c>
      <c r="BP282">
        <v>8</v>
      </c>
      <c r="BQ282">
        <v>2008</v>
      </c>
      <c r="BR282" t="s">
        <v>101</v>
      </c>
      <c r="BS282" t="s">
        <v>102</v>
      </c>
      <c r="BT282">
        <v>108000</v>
      </c>
      <c r="BU282">
        <v>0</v>
      </c>
      <c r="BV282">
        <v>0</v>
      </c>
      <c r="BW282">
        <v>3</v>
      </c>
      <c r="BX282">
        <v>2</v>
      </c>
      <c r="BY282">
        <v>3</v>
      </c>
      <c r="BZ282">
        <v>104695.075177484</v>
      </c>
    </row>
    <row r="283" spans="1:78" x14ac:dyDescent="0.25">
      <c r="A283">
        <v>60</v>
      </c>
      <c r="B283" t="s">
        <v>74</v>
      </c>
      <c r="C283">
        <v>93</v>
      </c>
      <c r="D283">
        <v>12090</v>
      </c>
      <c r="E283" t="s">
        <v>75</v>
      </c>
      <c r="F283" t="s">
        <v>76</v>
      </c>
      <c r="G283" t="s">
        <v>77</v>
      </c>
      <c r="H283" t="s">
        <v>113</v>
      </c>
      <c r="I283" t="s">
        <v>79</v>
      </c>
      <c r="J283" t="s">
        <v>121</v>
      </c>
      <c r="K283" t="s">
        <v>106</v>
      </c>
      <c r="L283" t="s">
        <v>82</v>
      </c>
      <c r="M283" t="s">
        <v>107</v>
      </c>
      <c r="N283">
        <v>8</v>
      </c>
      <c r="O283">
        <v>5</v>
      </c>
      <c r="P283" t="s">
        <v>137</v>
      </c>
      <c r="Q283" t="s">
        <v>85</v>
      </c>
      <c r="R283" t="s">
        <v>108</v>
      </c>
      <c r="S283" t="s">
        <v>108</v>
      </c>
      <c r="T283" t="s">
        <v>109</v>
      </c>
      <c r="U283">
        <v>650</v>
      </c>
      <c r="V283" t="s">
        <v>90</v>
      </c>
      <c r="W283" t="s">
        <v>110</v>
      </c>
      <c r="X283" t="s">
        <v>90</v>
      </c>
      <c r="Y283" t="s">
        <v>118</v>
      </c>
      <c r="Z283" t="s">
        <v>92</v>
      </c>
      <c r="AA283">
        <v>0</v>
      </c>
      <c r="AB283" t="s">
        <v>92</v>
      </c>
      <c r="AC283">
        <v>0</v>
      </c>
      <c r="AD283">
        <f t="shared" si="16"/>
        <v>1</v>
      </c>
      <c r="AE283">
        <v>1141</v>
      </c>
      <c r="AF283">
        <f t="shared" si="17"/>
        <v>1200</v>
      </c>
      <c r="AG283">
        <f t="shared" si="18"/>
        <v>1</v>
      </c>
      <c r="AH283">
        <v>1141</v>
      </c>
      <c r="AI283" t="s">
        <v>93</v>
      </c>
      <c r="AJ283" t="s">
        <v>90</v>
      </c>
      <c r="AK283" t="s">
        <v>95</v>
      </c>
      <c r="AL283" t="s">
        <v>96</v>
      </c>
      <c r="AM283">
        <v>1165</v>
      </c>
      <c r="AN283">
        <v>1098</v>
      </c>
      <c r="AO283">
        <v>0</v>
      </c>
      <c r="AP283">
        <f t="shared" si="19"/>
        <v>0</v>
      </c>
      <c r="AQ283">
        <v>2263</v>
      </c>
      <c r="AR283">
        <v>0</v>
      </c>
      <c r="AS283">
        <v>0</v>
      </c>
      <c r="AT283">
        <v>2</v>
      </c>
      <c r="AU283">
        <v>1</v>
      </c>
      <c r="AV283">
        <v>4</v>
      </c>
      <c r="AW283">
        <v>1</v>
      </c>
      <c r="AX283" t="s">
        <v>90</v>
      </c>
      <c r="AY283">
        <v>10</v>
      </c>
      <c r="AZ283" t="s">
        <v>97</v>
      </c>
      <c r="BA283">
        <v>1</v>
      </c>
      <c r="BB283" t="s">
        <v>88</v>
      </c>
      <c r="BC283" t="s">
        <v>139</v>
      </c>
      <c r="BD283" t="s">
        <v>140</v>
      </c>
      <c r="BE283">
        <v>2</v>
      </c>
      <c r="BF283">
        <v>420</v>
      </c>
      <c r="BG283" t="s">
        <v>88</v>
      </c>
      <c r="BH283" t="s">
        <v>95</v>
      </c>
      <c r="BI283">
        <v>144</v>
      </c>
      <c r="BJ283">
        <v>123</v>
      </c>
      <c r="BK283">
        <v>0</v>
      </c>
      <c r="BL283">
        <v>0</v>
      </c>
      <c r="BM283">
        <v>0</v>
      </c>
      <c r="BN283" t="s">
        <v>100</v>
      </c>
      <c r="BO283">
        <v>0</v>
      </c>
      <c r="BP283">
        <v>7</v>
      </c>
      <c r="BQ283">
        <v>2006</v>
      </c>
      <c r="BR283" t="s">
        <v>101</v>
      </c>
      <c r="BS283" t="s">
        <v>120</v>
      </c>
      <c r="BT283">
        <v>258000</v>
      </c>
      <c r="BU283">
        <v>0</v>
      </c>
      <c r="BV283">
        <v>0</v>
      </c>
      <c r="BW283">
        <v>5</v>
      </c>
      <c r="BX283">
        <v>4</v>
      </c>
      <c r="BY283">
        <v>3</v>
      </c>
      <c r="BZ283">
        <v>254412.048713397</v>
      </c>
    </row>
    <row r="284" spans="1:78" x14ac:dyDescent="0.25">
      <c r="A284">
        <v>20</v>
      </c>
      <c r="B284" t="s">
        <v>74</v>
      </c>
      <c r="C284">
        <v>69</v>
      </c>
      <c r="D284">
        <v>9991</v>
      </c>
      <c r="E284" t="s">
        <v>75</v>
      </c>
      <c r="F284" t="s">
        <v>103</v>
      </c>
      <c r="G284" t="s">
        <v>77</v>
      </c>
      <c r="H284" t="s">
        <v>113</v>
      </c>
      <c r="I284" t="s">
        <v>79</v>
      </c>
      <c r="J284" t="s">
        <v>144</v>
      </c>
      <c r="K284" t="s">
        <v>81</v>
      </c>
      <c r="L284" t="s">
        <v>82</v>
      </c>
      <c r="M284" t="s">
        <v>83</v>
      </c>
      <c r="N284">
        <v>4</v>
      </c>
      <c r="O284">
        <v>4</v>
      </c>
      <c r="P284" t="s">
        <v>84</v>
      </c>
      <c r="Q284" t="s">
        <v>85</v>
      </c>
      <c r="R284" t="s">
        <v>146</v>
      </c>
      <c r="S284" t="s">
        <v>146</v>
      </c>
      <c r="T284" t="s">
        <v>87</v>
      </c>
      <c r="U284">
        <v>0</v>
      </c>
      <c r="V284" t="s">
        <v>88</v>
      </c>
      <c r="W284" t="s">
        <v>89</v>
      </c>
      <c r="X284" t="s">
        <v>88</v>
      </c>
      <c r="Y284" t="s">
        <v>118</v>
      </c>
      <c r="Z284" t="s">
        <v>148</v>
      </c>
      <c r="AA284">
        <v>1116</v>
      </c>
      <c r="AB284" t="s">
        <v>92</v>
      </c>
      <c r="AC284">
        <v>0</v>
      </c>
      <c r="AD284">
        <f t="shared" si="16"/>
        <v>1</v>
      </c>
      <c r="AE284">
        <v>165</v>
      </c>
      <c r="AF284">
        <f t="shared" si="17"/>
        <v>0.15</v>
      </c>
      <c r="AG284">
        <f t="shared" si="18"/>
        <v>0.13</v>
      </c>
      <c r="AH284">
        <v>1281</v>
      </c>
      <c r="AI284" t="s">
        <v>93</v>
      </c>
      <c r="AJ284" t="s">
        <v>94</v>
      </c>
      <c r="AK284" t="s">
        <v>95</v>
      </c>
      <c r="AL284" t="s">
        <v>96</v>
      </c>
      <c r="AM284">
        <v>1620</v>
      </c>
      <c r="AN284">
        <v>0</v>
      </c>
      <c r="AO284">
        <v>0</v>
      </c>
      <c r="AP284">
        <f t="shared" si="19"/>
        <v>0</v>
      </c>
      <c r="AQ284">
        <v>1620</v>
      </c>
      <c r="AR284">
        <v>1</v>
      </c>
      <c r="AS284">
        <v>0</v>
      </c>
      <c r="AT284">
        <v>2</v>
      </c>
      <c r="AU284">
        <v>0</v>
      </c>
      <c r="AV284">
        <v>3</v>
      </c>
      <c r="AW284">
        <v>1</v>
      </c>
      <c r="AX284" t="s">
        <v>88</v>
      </c>
      <c r="AY284">
        <v>8</v>
      </c>
      <c r="AZ284" t="s">
        <v>134</v>
      </c>
      <c r="BA284">
        <v>1</v>
      </c>
      <c r="BB284" t="s">
        <v>88</v>
      </c>
      <c r="BC284" t="s">
        <v>98</v>
      </c>
      <c r="BD284" t="s">
        <v>92</v>
      </c>
      <c r="BE284">
        <v>2</v>
      </c>
      <c r="BF284">
        <v>490</v>
      </c>
      <c r="BG284" t="s">
        <v>88</v>
      </c>
      <c r="BH284" t="s">
        <v>95</v>
      </c>
      <c r="BI284">
        <v>120</v>
      </c>
      <c r="BJ284">
        <v>78</v>
      </c>
      <c r="BK284">
        <v>0</v>
      </c>
      <c r="BL284">
        <v>0</v>
      </c>
      <c r="BM284">
        <v>0</v>
      </c>
      <c r="BN284" t="s">
        <v>149</v>
      </c>
      <c r="BO284">
        <v>0</v>
      </c>
      <c r="BP284">
        <v>6</v>
      </c>
      <c r="BQ284">
        <v>2009</v>
      </c>
      <c r="BR284" t="s">
        <v>101</v>
      </c>
      <c r="BS284" t="s">
        <v>102</v>
      </c>
      <c r="BT284">
        <v>150000</v>
      </c>
      <c r="BU284">
        <v>0</v>
      </c>
      <c r="BV284">
        <v>0</v>
      </c>
      <c r="BW284">
        <v>5</v>
      </c>
      <c r="BX284">
        <v>4</v>
      </c>
      <c r="BY284">
        <v>3</v>
      </c>
      <c r="BZ284">
        <v>157662.730668556</v>
      </c>
    </row>
    <row r="285" spans="1:78" x14ac:dyDescent="0.25">
      <c r="A285">
        <v>60</v>
      </c>
      <c r="B285" t="s">
        <v>74</v>
      </c>
      <c r="C285">
        <v>109</v>
      </c>
      <c r="D285">
        <v>14154</v>
      </c>
      <c r="E285" t="s">
        <v>75</v>
      </c>
      <c r="F285" t="s">
        <v>76</v>
      </c>
      <c r="G285" t="s">
        <v>77</v>
      </c>
      <c r="H285" t="s">
        <v>113</v>
      </c>
      <c r="I285" t="s">
        <v>79</v>
      </c>
      <c r="J285" t="s">
        <v>136</v>
      </c>
      <c r="K285" t="s">
        <v>106</v>
      </c>
      <c r="L285" t="s">
        <v>82</v>
      </c>
      <c r="M285" t="s">
        <v>107</v>
      </c>
      <c r="N285">
        <v>7</v>
      </c>
      <c r="O285">
        <v>5</v>
      </c>
      <c r="P285" t="s">
        <v>84</v>
      </c>
      <c r="Q285" t="s">
        <v>85</v>
      </c>
      <c r="R285" t="s">
        <v>108</v>
      </c>
      <c r="S285" t="s">
        <v>108</v>
      </c>
      <c r="T285" t="s">
        <v>109</v>
      </c>
      <c r="U285">
        <v>350</v>
      </c>
      <c r="V285" t="s">
        <v>90</v>
      </c>
      <c r="W285" t="s">
        <v>110</v>
      </c>
      <c r="X285" t="s">
        <v>94</v>
      </c>
      <c r="Y285" t="s">
        <v>118</v>
      </c>
      <c r="Z285" t="s">
        <v>92</v>
      </c>
      <c r="AA285">
        <v>0</v>
      </c>
      <c r="AB285" t="s">
        <v>92</v>
      </c>
      <c r="AC285">
        <v>0</v>
      </c>
      <c r="AD285">
        <f t="shared" si="16"/>
        <v>1</v>
      </c>
      <c r="AE285">
        <v>1063</v>
      </c>
      <c r="AF285">
        <f t="shared" si="17"/>
        <v>1200</v>
      </c>
      <c r="AG285">
        <f t="shared" si="18"/>
        <v>1</v>
      </c>
      <c r="AH285">
        <v>1063</v>
      </c>
      <c r="AI285" t="s">
        <v>93</v>
      </c>
      <c r="AJ285" t="s">
        <v>94</v>
      </c>
      <c r="AK285" t="s">
        <v>95</v>
      </c>
      <c r="AL285" t="s">
        <v>96</v>
      </c>
      <c r="AM285">
        <v>1071</v>
      </c>
      <c r="AN285">
        <v>1101</v>
      </c>
      <c r="AO285">
        <v>0</v>
      </c>
      <c r="AP285">
        <f t="shared" si="19"/>
        <v>0</v>
      </c>
      <c r="AQ285">
        <v>2172</v>
      </c>
      <c r="AR285">
        <v>0</v>
      </c>
      <c r="AS285">
        <v>0</v>
      </c>
      <c r="AT285">
        <v>2</v>
      </c>
      <c r="AU285">
        <v>1</v>
      </c>
      <c r="AV285">
        <v>3</v>
      </c>
      <c r="AW285">
        <v>1</v>
      </c>
      <c r="AX285" t="s">
        <v>90</v>
      </c>
      <c r="AY285">
        <v>9</v>
      </c>
      <c r="AZ285" t="s">
        <v>97</v>
      </c>
      <c r="BA285">
        <v>1</v>
      </c>
      <c r="BB285" t="s">
        <v>90</v>
      </c>
      <c r="BC285" t="s">
        <v>98</v>
      </c>
      <c r="BD285" t="s">
        <v>99</v>
      </c>
      <c r="BE285">
        <v>3</v>
      </c>
      <c r="BF285">
        <v>947</v>
      </c>
      <c r="BG285" t="s">
        <v>88</v>
      </c>
      <c r="BH285" t="s">
        <v>95</v>
      </c>
      <c r="BI285">
        <v>192</v>
      </c>
      <c r="BJ285">
        <v>62</v>
      </c>
      <c r="BK285">
        <v>0</v>
      </c>
      <c r="BL285">
        <v>0</v>
      </c>
      <c r="BM285">
        <v>0</v>
      </c>
      <c r="BN285" t="s">
        <v>100</v>
      </c>
      <c r="BO285">
        <v>0</v>
      </c>
      <c r="BP285">
        <v>8</v>
      </c>
      <c r="BQ285">
        <v>2007</v>
      </c>
      <c r="BR285" t="s">
        <v>141</v>
      </c>
      <c r="BS285" t="s">
        <v>142</v>
      </c>
      <c r="BT285">
        <v>280000</v>
      </c>
      <c r="BU285">
        <v>0</v>
      </c>
      <c r="BV285">
        <v>0</v>
      </c>
      <c r="BW285">
        <v>6</v>
      </c>
      <c r="BX285">
        <v>5</v>
      </c>
      <c r="BY285">
        <v>4</v>
      </c>
      <c r="BZ285">
        <v>275834.840719075</v>
      </c>
    </row>
    <row r="286" spans="1:78" x14ac:dyDescent="0.25">
      <c r="A286">
        <v>60</v>
      </c>
      <c r="B286" t="s">
        <v>174</v>
      </c>
      <c r="C286">
        <v>85</v>
      </c>
      <c r="D286">
        <v>10800</v>
      </c>
      <c r="E286" t="s">
        <v>75</v>
      </c>
      <c r="F286" t="s">
        <v>76</v>
      </c>
      <c r="G286" t="s">
        <v>77</v>
      </c>
      <c r="H286" t="s">
        <v>104</v>
      </c>
      <c r="I286" t="s">
        <v>79</v>
      </c>
      <c r="J286" t="s">
        <v>128</v>
      </c>
      <c r="K286" t="s">
        <v>106</v>
      </c>
      <c r="L286" t="s">
        <v>82</v>
      </c>
      <c r="M286" t="s">
        <v>107</v>
      </c>
      <c r="N286">
        <v>8</v>
      </c>
      <c r="O286">
        <v>5</v>
      </c>
      <c r="P286" t="s">
        <v>84</v>
      </c>
      <c r="Q286" t="s">
        <v>85</v>
      </c>
      <c r="R286" t="s">
        <v>108</v>
      </c>
      <c r="S286" t="s">
        <v>108</v>
      </c>
      <c r="T286" t="s">
        <v>129</v>
      </c>
      <c r="U286">
        <v>100</v>
      </c>
      <c r="V286" t="s">
        <v>90</v>
      </c>
      <c r="W286" t="s">
        <v>110</v>
      </c>
      <c r="X286" t="s">
        <v>94</v>
      </c>
      <c r="Y286" t="s">
        <v>118</v>
      </c>
      <c r="Z286" t="s">
        <v>112</v>
      </c>
      <c r="AA286">
        <v>789</v>
      </c>
      <c r="AB286" t="s">
        <v>92</v>
      </c>
      <c r="AC286">
        <v>0</v>
      </c>
      <c r="AD286">
        <f t="shared" si="16"/>
        <v>1</v>
      </c>
      <c r="AE286">
        <v>245</v>
      </c>
      <c r="AF286">
        <f t="shared" si="17"/>
        <v>0.31</v>
      </c>
      <c r="AG286">
        <f t="shared" si="18"/>
        <v>0.24</v>
      </c>
      <c r="AH286">
        <v>1034</v>
      </c>
      <c r="AI286" t="s">
        <v>93</v>
      </c>
      <c r="AJ286" t="s">
        <v>94</v>
      </c>
      <c r="AK286" t="s">
        <v>95</v>
      </c>
      <c r="AL286" t="s">
        <v>96</v>
      </c>
      <c r="AM286">
        <v>1050</v>
      </c>
      <c r="AN286">
        <v>1028</v>
      </c>
      <c r="AO286">
        <v>0</v>
      </c>
      <c r="AP286">
        <f t="shared" si="19"/>
        <v>0</v>
      </c>
      <c r="AQ286">
        <v>2078</v>
      </c>
      <c r="AR286">
        <v>1</v>
      </c>
      <c r="AS286">
        <v>0</v>
      </c>
      <c r="AT286">
        <v>2</v>
      </c>
      <c r="AU286">
        <v>1</v>
      </c>
      <c r="AV286">
        <v>3</v>
      </c>
      <c r="AW286">
        <v>1</v>
      </c>
      <c r="AX286" t="s">
        <v>94</v>
      </c>
      <c r="AY286">
        <v>8</v>
      </c>
      <c r="AZ286" t="s">
        <v>97</v>
      </c>
      <c r="BA286">
        <v>1</v>
      </c>
      <c r="BB286" t="s">
        <v>90</v>
      </c>
      <c r="BC286" t="s">
        <v>98</v>
      </c>
      <c r="BD286" t="s">
        <v>140</v>
      </c>
      <c r="BE286">
        <v>3</v>
      </c>
      <c r="BF286">
        <v>836</v>
      </c>
      <c r="BG286" t="s">
        <v>88</v>
      </c>
      <c r="BH286" t="s">
        <v>95</v>
      </c>
      <c r="BI286">
        <v>0</v>
      </c>
      <c r="BJ286">
        <v>102</v>
      </c>
      <c r="BK286">
        <v>0</v>
      </c>
      <c r="BL286">
        <v>0</v>
      </c>
      <c r="BM286">
        <v>0</v>
      </c>
      <c r="BN286" t="s">
        <v>100</v>
      </c>
      <c r="BO286">
        <v>0</v>
      </c>
      <c r="BP286">
        <v>4</v>
      </c>
      <c r="BQ286">
        <v>2008</v>
      </c>
      <c r="BR286" t="s">
        <v>141</v>
      </c>
      <c r="BS286" t="s">
        <v>142</v>
      </c>
      <c r="BT286">
        <v>339750</v>
      </c>
      <c r="BU286">
        <v>0</v>
      </c>
      <c r="BV286">
        <v>0</v>
      </c>
      <c r="BW286">
        <v>6</v>
      </c>
      <c r="BX286">
        <v>5</v>
      </c>
      <c r="BY286">
        <v>4</v>
      </c>
      <c r="BZ286">
        <v>321966.58568008599</v>
      </c>
    </row>
    <row r="287" spans="1:78" x14ac:dyDescent="0.25">
      <c r="A287">
        <v>20</v>
      </c>
      <c r="B287" t="s">
        <v>74</v>
      </c>
      <c r="C287">
        <v>68</v>
      </c>
      <c r="D287">
        <v>9571</v>
      </c>
      <c r="E287" t="s">
        <v>75</v>
      </c>
      <c r="F287" t="s">
        <v>76</v>
      </c>
      <c r="G287" t="s">
        <v>77</v>
      </c>
      <c r="H287" t="s">
        <v>104</v>
      </c>
      <c r="I287" t="s">
        <v>79</v>
      </c>
      <c r="J287" t="s">
        <v>194</v>
      </c>
      <c r="K287" t="s">
        <v>106</v>
      </c>
      <c r="L287" t="s">
        <v>82</v>
      </c>
      <c r="M287" t="s">
        <v>83</v>
      </c>
      <c r="N287">
        <v>5</v>
      </c>
      <c r="O287">
        <v>3</v>
      </c>
      <c r="P287" t="s">
        <v>84</v>
      </c>
      <c r="Q287" t="s">
        <v>85</v>
      </c>
      <c r="R287" t="s">
        <v>228</v>
      </c>
      <c r="S287" t="s">
        <v>213</v>
      </c>
      <c r="T287" t="s">
        <v>87</v>
      </c>
      <c r="U287">
        <v>0</v>
      </c>
      <c r="V287" t="s">
        <v>88</v>
      </c>
      <c r="W287" t="s">
        <v>89</v>
      </c>
      <c r="X287" t="s">
        <v>88</v>
      </c>
      <c r="Y287" t="s">
        <v>118</v>
      </c>
      <c r="Z287" t="s">
        <v>92</v>
      </c>
      <c r="AA287">
        <v>0</v>
      </c>
      <c r="AB287" t="s">
        <v>92</v>
      </c>
      <c r="AC287">
        <v>0</v>
      </c>
      <c r="AD287">
        <f t="shared" si="16"/>
        <v>1</v>
      </c>
      <c r="AE287">
        <v>1276</v>
      </c>
      <c r="AF287">
        <f t="shared" si="17"/>
        <v>1200</v>
      </c>
      <c r="AG287">
        <f t="shared" si="18"/>
        <v>1</v>
      </c>
      <c r="AH287">
        <v>1276</v>
      </c>
      <c r="AI287" t="s">
        <v>93</v>
      </c>
      <c r="AJ287" t="s">
        <v>88</v>
      </c>
      <c r="AK287" t="s">
        <v>95</v>
      </c>
      <c r="AL287" t="s">
        <v>152</v>
      </c>
      <c r="AM287">
        <v>1276</v>
      </c>
      <c r="AN287">
        <v>0</v>
      </c>
      <c r="AO287">
        <v>0</v>
      </c>
      <c r="AP287">
        <f t="shared" si="19"/>
        <v>0</v>
      </c>
      <c r="AQ287">
        <v>1276</v>
      </c>
      <c r="AR287">
        <v>0</v>
      </c>
      <c r="AS287">
        <v>0</v>
      </c>
      <c r="AT287">
        <v>1</v>
      </c>
      <c r="AU287">
        <v>0</v>
      </c>
      <c r="AV287">
        <v>3</v>
      </c>
      <c r="AW287">
        <v>1</v>
      </c>
      <c r="AX287" t="s">
        <v>88</v>
      </c>
      <c r="AY287">
        <v>5</v>
      </c>
      <c r="AZ287" t="s">
        <v>178</v>
      </c>
      <c r="BA287">
        <v>0</v>
      </c>
      <c r="BB287" t="s">
        <v>126</v>
      </c>
      <c r="BC287" t="s">
        <v>98</v>
      </c>
      <c r="BD287" t="s">
        <v>92</v>
      </c>
      <c r="BE287">
        <v>1</v>
      </c>
      <c r="BF287">
        <v>350</v>
      </c>
      <c r="BG287" t="s">
        <v>88</v>
      </c>
      <c r="BH287" t="s">
        <v>95</v>
      </c>
      <c r="BI287">
        <v>0</v>
      </c>
      <c r="BJ287">
        <v>0</v>
      </c>
      <c r="BK287">
        <v>0</v>
      </c>
      <c r="BL287">
        <v>0</v>
      </c>
      <c r="BM287">
        <v>0</v>
      </c>
      <c r="BN287" t="s">
        <v>100</v>
      </c>
      <c r="BO287">
        <v>0</v>
      </c>
      <c r="BP287">
        <v>6</v>
      </c>
      <c r="BQ287">
        <v>2009</v>
      </c>
      <c r="BR287" t="s">
        <v>196</v>
      </c>
      <c r="BS287" t="s">
        <v>120</v>
      </c>
      <c r="BT287">
        <v>60000</v>
      </c>
      <c r="BU287">
        <v>0</v>
      </c>
      <c r="BV287">
        <v>0</v>
      </c>
      <c r="BW287">
        <v>4</v>
      </c>
      <c r="BX287">
        <v>3</v>
      </c>
      <c r="BY287">
        <v>2</v>
      </c>
      <c r="BZ287">
        <v>74138.174390126704</v>
      </c>
    </row>
    <row r="288" spans="1:78" x14ac:dyDescent="0.25">
      <c r="A288">
        <v>30</v>
      </c>
      <c r="B288" t="s">
        <v>130</v>
      </c>
      <c r="C288">
        <v>56</v>
      </c>
      <c r="D288">
        <v>8960</v>
      </c>
      <c r="E288" t="s">
        <v>161</v>
      </c>
      <c r="F288" t="s">
        <v>76</v>
      </c>
      <c r="G288" t="s">
        <v>77</v>
      </c>
      <c r="H288" t="s">
        <v>104</v>
      </c>
      <c r="I288" t="s">
        <v>79</v>
      </c>
      <c r="J288" t="s">
        <v>131</v>
      </c>
      <c r="K288" t="s">
        <v>132</v>
      </c>
      <c r="L288" t="s">
        <v>82</v>
      </c>
      <c r="M288" t="s">
        <v>83</v>
      </c>
      <c r="N288">
        <v>5</v>
      </c>
      <c r="O288">
        <v>6</v>
      </c>
      <c r="P288" t="s">
        <v>84</v>
      </c>
      <c r="Q288" t="s">
        <v>85</v>
      </c>
      <c r="R288" t="s">
        <v>138</v>
      </c>
      <c r="S288" t="s">
        <v>116</v>
      </c>
      <c r="T288" t="s">
        <v>87</v>
      </c>
      <c r="U288">
        <v>0</v>
      </c>
      <c r="V288" t="s">
        <v>88</v>
      </c>
      <c r="W288" t="s">
        <v>89</v>
      </c>
      <c r="X288" t="s">
        <v>88</v>
      </c>
      <c r="Y288" t="s">
        <v>118</v>
      </c>
      <c r="Z288" t="s">
        <v>92</v>
      </c>
      <c r="AA288">
        <v>0</v>
      </c>
      <c r="AB288" t="s">
        <v>92</v>
      </c>
      <c r="AC288">
        <v>0</v>
      </c>
      <c r="AD288">
        <f t="shared" si="16"/>
        <v>1</v>
      </c>
      <c r="AE288">
        <v>1008</v>
      </c>
      <c r="AF288">
        <f t="shared" si="17"/>
        <v>1200</v>
      </c>
      <c r="AG288">
        <f t="shared" si="18"/>
        <v>1</v>
      </c>
      <c r="AH288">
        <v>1008</v>
      </c>
      <c r="AI288" t="s">
        <v>93</v>
      </c>
      <c r="AJ288" t="s">
        <v>90</v>
      </c>
      <c r="AK288" t="s">
        <v>95</v>
      </c>
      <c r="AL288" t="s">
        <v>152</v>
      </c>
      <c r="AM288">
        <v>1028</v>
      </c>
      <c r="AN288">
        <v>0</v>
      </c>
      <c r="AO288">
        <v>0</v>
      </c>
      <c r="AP288">
        <f t="shared" si="19"/>
        <v>0</v>
      </c>
      <c r="AQ288">
        <v>1028</v>
      </c>
      <c r="AR288">
        <v>0</v>
      </c>
      <c r="AS288">
        <v>0</v>
      </c>
      <c r="AT288">
        <v>1</v>
      </c>
      <c r="AU288">
        <v>0</v>
      </c>
      <c r="AV288">
        <v>2</v>
      </c>
      <c r="AW288">
        <v>1</v>
      </c>
      <c r="AX288" t="s">
        <v>88</v>
      </c>
      <c r="AY288">
        <v>5</v>
      </c>
      <c r="AZ288" t="s">
        <v>97</v>
      </c>
      <c r="BA288">
        <v>1</v>
      </c>
      <c r="BB288" t="s">
        <v>90</v>
      </c>
      <c r="BC288" t="s">
        <v>119</v>
      </c>
      <c r="BD288" t="s">
        <v>92</v>
      </c>
      <c r="BE288">
        <v>2</v>
      </c>
      <c r="BF288">
        <v>360</v>
      </c>
      <c r="BG288" t="s">
        <v>88</v>
      </c>
      <c r="BH288" t="s">
        <v>95</v>
      </c>
      <c r="BI288">
        <v>0</v>
      </c>
      <c r="BJ288">
        <v>0</v>
      </c>
      <c r="BK288">
        <v>130</v>
      </c>
      <c r="BL288">
        <v>0</v>
      </c>
      <c r="BM288">
        <v>0</v>
      </c>
      <c r="BN288" t="s">
        <v>100</v>
      </c>
      <c r="BO288">
        <v>0</v>
      </c>
      <c r="BP288">
        <v>3</v>
      </c>
      <c r="BQ288">
        <v>2010</v>
      </c>
      <c r="BR288" t="s">
        <v>101</v>
      </c>
      <c r="BS288" t="s">
        <v>102</v>
      </c>
      <c r="BT288">
        <v>115000</v>
      </c>
      <c r="BU288">
        <v>0</v>
      </c>
      <c r="BV288">
        <v>0</v>
      </c>
      <c r="BW288">
        <v>3</v>
      </c>
      <c r="BX288">
        <v>2</v>
      </c>
      <c r="BY288">
        <v>1</v>
      </c>
      <c r="BZ288">
        <v>113480.135961604</v>
      </c>
    </row>
    <row r="289" spans="1:78" x14ac:dyDescent="0.25">
      <c r="A289">
        <v>20</v>
      </c>
      <c r="B289" t="s">
        <v>74</v>
      </c>
      <c r="C289">
        <v>73</v>
      </c>
      <c r="D289">
        <v>8899</v>
      </c>
      <c r="E289" t="s">
        <v>75</v>
      </c>
      <c r="F289" t="s">
        <v>103</v>
      </c>
      <c r="G289" t="s">
        <v>77</v>
      </c>
      <c r="H289" t="s">
        <v>104</v>
      </c>
      <c r="I289" t="s">
        <v>79</v>
      </c>
      <c r="J289" t="s">
        <v>177</v>
      </c>
      <c r="K289" t="s">
        <v>106</v>
      </c>
      <c r="L289" t="s">
        <v>82</v>
      </c>
      <c r="M289" t="s">
        <v>83</v>
      </c>
      <c r="N289">
        <v>7</v>
      </c>
      <c r="O289">
        <v>5</v>
      </c>
      <c r="P289" t="s">
        <v>84</v>
      </c>
      <c r="Q289" t="s">
        <v>85</v>
      </c>
      <c r="R289" t="s">
        <v>108</v>
      </c>
      <c r="S289" t="s">
        <v>108</v>
      </c>
      <c r="T289" t="s">
        <v>87</v>
      </c>
      <c r="U289">
        <v>0</v>
      </c>
      <c r="V289" t="s">
        <v>90</v>
      </c>
      <c r="W289" t="s">
        <v>110</v>
      </c>
      <c r="X289" t="s">
        <v>90</v>
      </c>
      <c r="Y289" t="s">
        <v>122</v>
      </c>
      <c r="Z289" t="s">
        <v>112</v>
      </c>
      <c r="AA289">
        <v>24</v>
      </c>
      <c r="AB289" t="s">
        <v>92</v>
      </c>
      <c r="AC289">
        <v>0</v>
      </c>
      <c r="AD289">
        <f t="shared" si="16"/>
        <v>1</v>
      </c>
      <c r="AE289">
        <v>1316</v>
      </c>
      <c r="AF289">
        <f t="shared" si="17"/>
        <v>54.83</v>
      </c>
      <c r="AG289">
        <f t="shared" si="18"/>
        <v>0.98</v>
      </c>
      <c r="AH289">
        <v>1340</v>
      </c>
      <c r="AI289" t="s">
        <v>93</v>
      </c>
      <c r="AJ289" t="s">
        <v>94</v>
      </c>
      <c r="AK289" t="s">
        <v>95</v>
      </c>
      <c r="AL289" t="s">
        <v>96</v>
      </c>
      <c r="AM289">
        <v>1340</v>
      </c>
      <c r="AN289">
        <v>0</v>
      </c>
      <c r="AO289">
        <v>0</v>
      </c>
      <c r="AP289">
        <f t="shared" si="19"/>
        <v>0</v>
      </c>
      <c r="AQ289">
        <v>1340</v>
      </c>
      <c r="AR289">
        <v>0</v>
      </c>
      <c r="AS289">
        <v>0</v>
      </c>
      <c r="AT289">
        <v>2</v>
      </c>
      <c r="AU289">
        <v>0</v>
      </c>
      <c r="AV289">
        <v>3</v>
      </c>
      <c r="AW289">
        <v>1</v>
      </c>
      <c r="AX289" t="s">
        <v>90</v>
      </c>
      <c r="AY289">
        <v>6</v>
      </c>
      <c r="AZ289" t="s">
        <v>97</v>
      </c>
      <c r="BA289">
        <v>0</v>
      </c>
      <c r="BB289" t="s">
        <v>126</v>
      </c>
      <c r="BC289" t="s">
        <v>98</v>
      </c>
      <c r="BD289" t="s">
        <v>140</v>
      </c>
      <c r="BE289">
        <v>2</v>
      </c>
      <c r="BF289">
        <v>396</v>
      </c>
      <c r="BG289" t="s">
        <v>88</v>
      </c>
      <c r="BH289" t="s">
        <v>95</v>
      </c>
      <c r="BI289">
        <v>100</v>
      </c>
      <c r="BJ289">
        <v>30</v>
      </c>
      <c r="BK289">
        <v>0</v>
      </c>
      <c r="BL289">
        <v>0</v>
      </c>
      <c r="BM289">
        <v>0</v>
      </c>
      <c r="BN289" t="s">
        <v>100</v>
      </c>
      <c r="BO289">
        <v>0</v>
      </c>
      <c r="BP289">
        <v>8</v>
      </c>
      <c r="BQ289">
        <v>2007</v>
      </c>
      <c r="BR289" t="s">
        <v>141</v>
      </c>
      <c r="BS289" t="s">
        <v>142</v>
      </c>
      <c r="BT289">
        <v>181134</v>
      </c>
      <c r="BU289">
        <v>0</v>
      </c>
      <c r="BV289">
        <v>0</v>
      </c>
      <c r="BW289">
        <v>6</v>
      </c>
      <c r="BX289">
        <v>5</v>
      </c>
      <c r="BY289">
        <v>4</v>
      </c>
      <c r="BZ289">
        <v>186221.93709052299</v>
      </c>
    </row>
    <row r="290" spans="1:78" x14ac:dyDescent="0.25">
      <c r="A290">
        <v>60</v>
      </c>
      <c r="B290" t="s">
        <v>74</v>
      </c>
      <c r="C290">
        <v>74</v>
      </c>
      <c r="D290">
        <v>7844</v>
      </c>
      <c r="E290" t="s">
        <v>75</v>
      </c>
      <c r="F290" t="s">
        <v>76</v>
      </c>
      <c r="G290" t="s">
        <v>77</v>
      </c>
      <c r="H290" t="s">
        <v>104</v>
      </c>
      <c r="I290" t="s">
        <v>79</v>
      </c>
      <c r="J290" t="s">
        <v>144</v>
      </c>
      <c r="K290" t="s">
        <v>106</v>
      </c>
      <c r="L290" t="s">
        <v>82</v>
      </c>
      <c r="M290" t="s">
        <v>107</v>
      </c>
      <c r="N290">
        <v>6</v>
      </c>
      <c r="O290">
        <v>7</v>
      </c>
      <c r="P290" t="s">
        <v>137</v>
      </c>
      <c r="Q290" t="s">
        <v>85</v>
      </c>
      <c r="R290" t="s">
        <v>145</v>
      </c>
      <c r="S290" t="s">
        <v>145</v>
      </c>
      <c r="T290" t="s">
        <v>109</v>
      </c>
      <c r="U290">
        <v>203</v>
      </c>
      <c r="V290" t="s">
        <v>88</v>
      </c>
      <c r="W290" t="s">
        <v>89</v>
      </c>
      <c r="X290" t="s">
        <v>88</v>
      </c>
      <c r="Y290" t="s">
        <v>118</v>
      </c>
      <c r="Z290" t="s">
        <v>91</v>
      </c>
      <c r="AA290">
        <v>209</v>
      </c>
      <c r="AB290" t="s">
        <v>92</v>
      </c>
      <c r="AC290">
        <v>0</v>
      </c>
      <c r="AD290">
        <f t="shared" si="16"/>
        <v>1</v>
      </c>
      <c r="AE290">
        <v>463</v>
      </c>
      <c r="AF290">
        <f t="shared" si="17"/>
        <v>2.2200000000000002</v>
      </c>
      <c r="AG290">
        <f t="shared" si="18"/>
        <v>0.69</v>
      </c>
      <c r="AH290">
        <v>672</v>
      </c>
      <c r="AI290" t="s">
        <v>93</v>
      </c>
      <c r="AJ290" t="s">
        <v>88</v>
      </c>
      <c r="AK290" t="s">
        <v>95</v>
      </c>
      <c r="AL290" t="s">
        <v>96</v>
      </c>
      <c r="AM290">
        <v>672</v>
      </c>
      <c r="AN290">
        <v>728</v>
      </c>
      <c r="AO290">
        <v>0</v>
      </c>
      <c r="AP290">
        <f t="shared" si="19"/>
        <v>0</v>
      </c>
      <c r="AQ290">
        <v>1400</v>
      </c>
      <c r="AR290">
        <v>0</v>
      </c>
      <c r="AS290">
        <v>0</v>
      </c>
      <c r="AT290">
        <v>1</v>
      </c>
      <c r="AU290">
        <v>1</v>
      </c>
      <c r="AV290">
        <v>3</v>
      </c>
      <c r="AW290">
        <v>1</v>
      </c>
      <c r="AX290" t="s">
        <v>88</v>
      </c>
      <c r="AY290">
        <v>6</v>
      </c>
      <c r="AZ290" t="s">
        <v>97</v>
      </c>
      <c r="BA290">
        <v>1</v>
      </c>
      <c r="BB290" t="s">
        <v>88</v>
      </c>
      <c r="BC290" t="s">
        <v>98</v>
      </c>
      <c r="BD290" t="s">
        <v>140</v>
      </c>
      <c r="BE290">
        <v>2</v>
      </c>
      <c r="BF290">
        <v>440</v>
      </c>
      <c r="BG290" t="s">
        <v>88</v>
      </c>
      <c r="BH290" t="s">
        <v>95</v>
      </c>
      <c r="BI290">
        <v>0</v>
      </c>
      <c r="BJ290">
        <v>0</v>
      </c>
      <c r="BK290">
        <v>0</v>
      </c>
      <c r="BL290">
        <v>0</v>
      </c>
      <c r="BM290">
        <v>0</v>
      </c>
      <c r="BN290" t="s">
        <v>100</v>
      </c>
      <c r="BO290">
        <v>0</v>
      </c>
      <c r="BP290">
        <v>3</v>
      </c>
      <c r="BQ290">
        <v>2006</v>
      </c>
      <c r="BR290" t="s">
        <v>101</v>
      </c>
      <c r="BS290" t="s">
        <v>102</v>
      </c>
      <c r="BT290">
        <v>149500</v>
      </c>
      <c r="BU290">
        <v>0</v>
      </c>
      <c r="BV290">
        <v>0</v>
      </c>
      <c r="BW290">
        <v>5</v>
      </c>
      <c r="BX290">
        <v>4</v>
      </c>
      <c r="BY290">
        <v>3</v>
      </c>
      <c r="BZ290">
        <v>151810.96890329701</v>
      </c>
    </row>
    <row r="291" spans="1:78" x14ac:dyDescent="0.25">
      <c r="A291">
        <v>50</v>
      </c>
      <c r="B291" t="s">
        <v>74</v>
      </c>
      <c r="C291">
        <v>60</v>
      </c>
      <c r="D291">
        <v>8160</v>
      </c>
      <c r="E291" t="s">
        <v>75</v>
      </c>
      <c r="F291" t="s">
        <v>76</v>
      </c>
      <c r="G291" t="s">
        <v>77</v>
      </c>
      <c r="H291" t="s">
        <v>104</v>
      </c>
      <c r="I291" t="s">
        <v>79</v>
      </c>
      <c r="J291" t="s">
        <v>194</v>
      </c>
      <c r="K291" t="s">
        <v>106</v>
      </c>
      <c r="L291" t="s">
        <v>82</v>
      </c>
      <c r="M291" t="s">
        <v>124</v>
      </c>
      <c r="N291">
        <v>5</v>
      </c>
      <c r="O291">
        <v>6</v>
      </c>
      <c r="P291" t="s">
        <v>84</v>
      </c>
      <c r="Q291" t="s">
        <v>85</v>
      </c>
      <c r="R291" t="s">
        <v>86</v>
      </c>
      <c r="S291" t="s">
        <v>86</v>
      </c>
      <c r="T291" t="s">
        <v>87</v>
      </c>
      <c r="U291">
        <v>0</v>
      </c>
      <c r="V291" t="s">
        <v>88</v>
      </c>
      <c r="W291" t="s">
        <v>117</v>
      </c>
      <c r="X291" t="s">
        <v>88</v>
      </c>
      <c r="Y291" t="s">
        <v>118</v>
      </c>
      <c r="Z291" t="s">
        <v>91</v>
      </c>
      <c r="AA291">
        <v>312</v>
      </c>
      <c r="AB291" t="s">
        <v>92</v>
      </c>
      <c r="AC291">
        <v>0</v>
      </c>
      <c r="AD291">
        <f t="shared" si="16"/>
        <v>1</v>
      </c>
      <c r="AE291">
        <v>444</v>
      </c>
      <c r="AF291">
        <f t="shared" si="17"/>
        <v>1.42</v>
      </c>
      <c r="AG291">
        <f t="shared" si="18"/>
        <v>0.59</v>
      </c>
      <c r="AH291">
        <v>756</v>
      </c>
      <c r="AI291" t="s">
        <v>93</v>
      </c>
      <c r="AJ291" t="s">
        <v>135</v>
      </c>
      <c r="AK291" t="s">
        <v>164</v>
      </c>
      <c r="AL291" t="s">
        <v>133</v>
      </c>
      <c r="AM291">
        <v>756</v>
      </c>
      <c r="AN291">
        <v>378</v>
      </c>
      <c r="AO291">
        <v>0</v>
      </c>
      <c r="AP291">
        <f t="shared" si="19"/>
        <v>0</v>
      </c>
      <c r="AQ291">
        <v>1134</v>
      </c>
      <c r="AR291">
        <v>1</v>
      </c>
      <c r="AS291">
        <v>0</v>
      </c>
      <c r="AT291">
        <v>1</v>
      </c>
      <c r="AU291">
        <v>1</v>
      </c>
      <c r="AV291">
        <v>3</v>
      </c>
      <c r="AW291">
        <v>1</v>
      </c>
      <c r="AX291" t="s">
        <v>88</v>
      </c>
      <c r="AY291">
        <v>7</v>
      </c>
      <c r="AZ291" t="s">
        <v>97</v>
      </c>
      <c r="BA291">
        <v>0</v>
      </c>
      <c r="BB291" t="s">
        <v>126</v>
      </c>
      <c r="BC291" t="s">
        <v>119</v>
      </c>
      <c r="BD291" t="s">
        <v>92</v>
      </c>
      <c r="BE291">
        <v>1</v>
      </c>
      <c r="BF291">
        <v>240</v>
      </c>
      <c r="BG291" t="s">
        <v>88</v>
      </c>
      <c r="BH291" t="s">
        <v>171</v>
      </c>
      <c r="BI291">
        <v>0</v>
      </c>
      <c r="BJ291">
        <v>0</v>
      </c>
      <c r="BK291">
        <v>0</v>
      </c>
      <c r="BL291">
        <v>0</v>
      </c>
      <c r="BM291">
        <v>0</v>
      </c>
      <c r="BN291" t="s">
        <v>100</v>
      </c>
      <c r="BO291">
        <v>0</v>
      </c>
      <c r="BP291">
        <v>4</v>
      </c>
      <c r="BQ291">
        <v>2007</v>
      </c>
      <c r="BR291" t="s">
        <v>101</v>
      </c>
      <c r="BS291" t="s">
        <v>227</v>
      </c>
      <c r="BT291">
        <v>126000</v>
      </c>
      <c r="BU291">
        <v>0</v>
      </c>
      <c r="BV291">
        <v>0</v>
      </c>
      <c r="BW291">
        <v>3</v>
      </c>
      <c r="BX291">
        <v>2</v>
      </c>
      <c r="BY291">
        <v>1</v>
      </c>
      <c r="BZ291">
        <v>117128.538337424</v>
      </c>
    </row>
    <row r="292" spans="1:78" x14ac:dyDescent="0.25">
      <c r="A292">
        <v>90</v>
      </c>
      <c r="B292" t="s">
        <v>130</v>
      </c>
      <c r="C292">
        <v>78</v>
      </c>
      <c r="D292">
        <v>7060</v>
      </c>
      <c r="E292" t="s">
        <v>75</v>
      </c>
      <c r="F292" t="s">
        <v>76</v>
      </c>
      <c r="G292" t="s">
        <v>77</v>
      </c>
      <c r="H292" t="s">
        <v>104</v>
      </c>
      <c r="I292" t="s">
        <v>79</v>
      </c>
      <c r="J292" t="s">
        <v>123</v>
      </c>
      <c r="K292" t="s">
        <v>106</v>
      </c>
      <c r="L292" t="s">
        <v>155</v>
      </c>
      <c r="M292" t="s">
        <v>172</v>
      </c>
      <c r="N292">
        <v>7</v>
      </c>
      <c r="O292">
        <v>5</v>
      </c>
      <c r="P292" t="s">
        <v>84</v>
      </c>
      <c r="Q292" t="s">
        <v>85</v>
      </c>
      <c r="R292" t="s">
        <v>108</v>
      </c>
      <c r="S292" t="s">
        <v>108</v>
      </c>
      <c r="T292" t="s">
        <v>109</v>
      </c>
      <c r="U292">
        <v>200</v>
      </c>
      <c r="V292" t="s">
        <v>88</v>
      </c>
      <c r="W292" t="s">
        <v>110</v>
      </c>
      <c r="X292" t="s">
        <v>90</v>
      </c>
      <c r="Y292" t="s">
        <v>90</v>
      </c>
      <c r="Z292" t="s">
        <v>112</v>
      </c>
      <c r="AA292">
        <v>1309</v>
      </c>
      <c r="AB292" t="s">
        <v>92</v>
      </c>
      <c r="AC292">
        <v>0</v>
      </c>
      <c r="AD292">
        <f t="shared" si="16"/>
        <v>1</v>
      </c>
      <c r="AE292">
        <v>35</v>
      </c>
      <c r="AF292">
        <f t="shared" si="17"/>
        <v>0.03</v>
      </c>
      <c r="AG292">
        <f t="shared" si="18"/>
        <v>0.03</v>
      </c>
      <c r="AH292">
        <v>1344</v>
      </c>
      <c r="AI292" t="s">
        <v>93</v>
      </c>
      <c r="AJ292" t="s">
        <v>94</v>
      </c>
      <c r="AK292" t="s">
        <v>95</v>
      </c>
      <c r="AL292" t="s">
        <v>96</v>
      </c>
      <c r="AM292">
        <v>1344</v>
      </c>
      <c r="AN292">
        <v>0</v>
      </c>
      <c r="AO292">
        <v>0</v>
      </c>
      <c r="AP292">
        <f t="shared" si="19"/>
        <v>0</v>
      </c>
      <c r="AQ292">
        <v>1344</v>
      </c>
      <c r="AR292">
        <v>2</v>
      </c>
      <c r="AS292">
        <v>0</v>
      </c>
      <c r="AT292">
        <v>2</v>
      </c>
      <c r="AU292">
        <v>0</v>
      </c>
      <c r="AV292">
        <v>2</v>
      </c>
      <c r="AW292">
        <v>2</v>
      </c>
      <c r="AX292" t="s">
        <v>88</v>
      </c>
      <c r="AY292">
        <v>8</v>
      </c>
      <c r="AZ292" t="s">
        <v>97</v>
      </c>
      <c r="BA292">
        <v>0</v>
      </c>
      <c r="BB292" t="s">
        <v>126</v>
      </c>
      <c r="BC292" t="s">
        <v>98</v>
      </c>
      <c r="BD292" t="s">
        <v>140</v>
      </c>
      <c r="BE292">
        <v>4</v>
      </c>
      <c r="BF292">
        <v>784</v>
      </c>
      <c r="BG292" t="s">
        <v>88</v>
      </c>
      <c r="BH292" t="s">
        <v>95</v>
      </c>
      <c r="BI292">
        <v>0</v>
      </c>
      <c r="BJ292">
        <v>0</v>
      </c>
      <c r="BK292">
        <v>0</v>
      </c>
      <c r="BL292">
        <v>0</v>
      </c>
      <c r="BM292">
        <v>0</v>
      </c>
      <c r="BN292" t="s">
        <v>100</v>
      </c>
      <c r="BO292">
        <v>0</v>
      </c>
      <c r="BP292">
        <v>11</v>
      </c>
      <c r="BQ292">
        <v>2008</v>
      </c>
      <c r="BR292" t="s">
        <v>101</v>
      </c>
      <c r="BS292" t="s">
        <v>197</v>
      </c>
      <c r="BT292">
        <v>206300</v>
      </c>
      <c r="BU292">
        <v>0</v>
      </c>
      <c r="BV292">
        <v>0</v>
      </c>
      <c r="BW292">
        <v>5</v>
      </c>
      <c r="BX292">
        <v>4</v>
      </c>
      <c r="BY292">
        <v>3</v>
      </c>
      <c r="BZ292">
        <v>192530.765314207</v>
      </c>
    </row>
    <row r="293" spans="1:78" x14ac:dyDescent="0.25">
      <c r="A293">
        <v>20</v>
      </c>
      <c r="B293" t="s">
        <v>74</v>
      </c>
      <c r="C293">
        <v>69</v>
      </c>
      <c r="D293">
        <v>16635</v>
      </c>
      <c r="E293" t="s">
        <v>75</v>
      </c>
      <c r="F293" t="s">
        <v>103</v>
      </c>
      <c r="G293" t="s">
        <v>77</v>
      </c>
      <c r="H293" t="s">
        <v>78</v>
      </c>
      <c r="I293" t="s">
        <v>79</v>
      </c>
      <c r="J293" t="s">
        <v>199</v>
      </c>
      <c r="K293" t="s">
        <v>106</v>
      </c>
      <c r="L293" t="s">
        <v>82</v>
      </c>
      <c r="M293" t="s">
        <v>83</v>
      </c>
      <c r="N293">
        <v>6</v>
      </c>
      <c r="O293">
        <v>7</v>
      </c>
      <c r="P293" t="s">
        <v>84</v>
      </c>
      <c r="Q293" t="s">
        <v>85</v>
      </c>
      <c r="R293" t="s">
        <v>190</v>
      </c>
      <c r="S293" t="s">
        <v>191</v>
      </c>
      <c r="T293" t="s">
        <v>129</v>
      </c>
      <c r="U293">
        <v>126</v>
      </c>
      <c r="V293" t="s">
        <v>90</v>
      </c>
      <c r="W293" t="s">
        <v>89</v>
      </c>
      <c r="X293" t="s">
        <v>90</v>
      </c>
      <c r="Y293" t="s">
        <v>118</v>
      </c>
      <c r="Z293" t="s">
        <v>91</v>
      </c>
      <c r="AA293">
        <v>1246</v>
      </c>
      <c r="AB293" t="s">
        <v>92</v>
      </c>
      <c r="AC293">
        <v>0</v>
      </c>
      <c r="AD293">
        <f t="shared" si="16"/>
        <v>1</v>
      </c>
      <c r="AE293">
        <v>356</v>
      </c>
      <c r="AF293">
        <f t="shared" si="17"/>
        <v>0.28999999999999998</v>
      </c>
      <c r="AG293">
        <f t="shared" si="18"/>
        <v>0.22</v>
      </c>
      <c r="AH293">
        <v>1602</v>
      </c>
      <c r="AI293" t="s">
        <v>93</v>
      </c>
      <c r="AJ293" t="s">
        <v>90</v>
      </c>
      <c r="AK293" t="s">
        <v>95</v>
      </c>
      <c r="AL293" t="s">
        <v>96</v>
      </c>
      <c r="AM293">
        <v>1602</v>
      </c>
      <c r="AN293">
        <v>0</v>
      </c>
      <c r="AO293">
        <v>0</v>
      </c>
      <c r="AP293">
        <f t="shared" si="19"/>
        <v>0</v>
      </c>
      <c r="AQ293">
        <v>1602</v>
      </c>
      <c r="AR293">
        <v>0</v>
      </c>
      <c r="AS293">
        <v>1</v>
      </c>
      <c r="AT293">
        <v>2</v>
      </c>
      <c r="AU293">
        <v>0</v>
      </c>
      <c r="AV293">
        <v>3</v>
      </c>
      <c r="AW293">
        <v>1</v>
      </c>
      <c r="AX293" t="s">
        <v>90</v>
      </c>
      <c r="AY293">
        <v>8</v>
      </c>
      <c r="AZ293" t="s">
        <v>97</v>
      </c>
      <c r="BA293">
        <v>1</v>
      </c>
      <c r="BB293" t="s">
        <v>88</v>
      </c>
      <c r="BC293" t="s">
        <v>98</v>
      </c>
      <c r="BD293" t="s">
        <v>140</v>
      </c>
      <c r="BE293">
        <v>2</v>
      </c>
      <c r="BF293">
        <v>529</v>
      </c>
      <c r="BG293" t="s">
        <v>88</v>
      </c>
      <c r="BH293" t="s">
        <v>95</v>
      </c>
      <c r="BI293">
        <v>240</v>
      </c>
      <c r="BJ293">
        <v>0</v>
      </c>
      <c r="BK293">
        <v>0</v>
      </c>
      <c r="BL293">
        <v>0</v>
      </c>
      <c r="BM293">
        <v>0</v>
      </c>
      <c r="BN293" t="s">
        <v>100</v>
      </c>
      <c r="BO293">
        <v>0</v>
      </c>
      <c r="BP293">
        <v>6</v>
      </c>
      <c r="BQ293">
        <v>2009</v>
      </c>
      <c r="BR293" t="s">
        <v>101</v>
      </c>
      <c r="BS293" t="s">
        <v>102</v>
      </c>
      <c r="BT293">
        <v>215000</v>
      </c>
      <c r="BU293">
        <v>0</v>
      </c>
      <c r="BV293">
        <v>0</v>
      </c>
      <c r="BW293">
        <v>5</v>
      </c>
      <c r="BX293">
        <v>4</v>
      </c>
      <c r="BY293">
        <v>3</v>
      </c>
      <c r="BZ293">
        <v>215098.76680684299</v>
      </c>
    </row>
    <row r="294" spans="1:78" x14ac:dyDescent="0.25">
      <c r="A294">
        <v>20</v>
      </c>
      <c r="B294" t="s">
        <v>74</v>
      </c>
      <c r="C294">
        <v>100</v>
      </c>
      <c r="D294">
        <v>21750</v>
      </c>
      <c r="E294" t="s">
        <v>75</v>
      </c>
      <c r="F294" t="s">
        <v>76</v>
      </c>
      <c r="G294" t="s">
        <v>184</v>
      </c>
      <c r="H294" t="s">
        <v>104</v>
      </c>
      <c r="I294" t="s">
        <v>178</v>
      </c>
      <c r="J294" t="s">
        <v>123</v>
      </c>
      <c r="K294" t="s">
        <v>132</v>
      </c>
      <c r="L294" t="s">
        <v>82</v>
      </c>
      <c r="M294" t="s">
        <v>83</v>
      </c>
      <c r="N294">
        <v>5</v>
      </c>
      <c r="O294">
        <v>5</v>
      </c>
      <c r="P294" t="s">
        <v>137</v>
      </c>
      <c r="Q294" t="s">
        <v>85</v>
      </c>
      <c r="R294" t="s">
        <v>145</v>
      </c>
      <c r="S294" t="s">
        <v>145</v>
      </c>
      <c r="T294" t="s">
        <v>87</v>
      </c>
      <c r="U294">
        <v>0</v>
      </c>
      <c r="V294" t="s">
        <v>88</v>
      </c>
      <c r="W294" t="s">
        <v>89</v>
      </c>
      <c r="X294" t="s">
        <v>88</v>
      </c>
      <c r="Y294" t="s">
        <v>118</v>
      </c>
      <c r="Z294" t="s">
        <v>92</v>
      </c>
      <c r="AA294">
        <v>0</v>
      </c>
      <c r="AB294" t="s">
        <v>92</v>
      </c>
      <c r="AC294">
        <v>0</v>
      </c>
      <c r="AD294">
        <f t="shared" si="16"/>
        <v>1</v>
      </c>
      <c r="AE294">
        <v>988</v>
      </c>
      <c r="AF294">
        <f t="shared" si="17"/>
        <v>1200</v>
      </c>
      <c r="AG294">
        <f t="shared" si="18"/>
        <v>1</v>
      </c>
      <c r="AH294">
        <v>988</v>
      </c>
      <c r="AI294" t="s">
        <v>93</v>
      </c>
      <c r="AJ294" t="s">
        <v>94</v>
      </c>
      <c r="AK294" t="s">
        <v>95</v>
      </c>
      <c r="AL294" t="s">
        <v>152</v>
      </c>
      <c r="AM294">
        <v>988</v>
      </c>
      <c r="AN294">
        <v>0</v>
      </c>
      <c r="AO294">
        <v>0</v>
      </c>
      <c r="AP294">
        <f t="shared" si="19"/>
        <v>0</v>
      </c>
      <c r="AQ294">
        <v>988</v>
      </c>
      <c r="AR294">
        <v>0</v>
      </c>
      <c r="AS294">
        <v>0</v>
      </c>
      <c r="AT294">
        <v>1</v>
      </c>
      <c r="AU294">
        <v>0</v>
      </c>
      <c r="AV294">
        <v>2</v>
      </c>
      <c r="AW294">
        <v>1</v>
      </c>
      <c r="AX294" t="s">
        <v>88</v>
      </c>
      <c r="AY294">
        <v>4</v>
      </c>
      <c r="AZ294" t="s">
        <v>97</v>
      </c>
      <c r="BA294">
        <v>0</v>
      </c>
      <c r="BB294" t="s">
        <v>126</v>
      </c>
      <c r="BC294" t="s">
        <v>98</v>
      </c>
      <c r="BD294" t="s">
        <v>99</v>
      </c>
      <c r="BE294">
        <v>2</v>
      </c>
      <c r="BF294">
        <v>520</v>
      </c>
      <c r="BG294" t="s">
        <v>88</v>
      </c>
      <c r="BH294" t="s">
        <v>164</v>
      </c>
      <c r="BI294">
        <v>0</v>
      </c>
      <c r="BJ294">
        <v>0</v>
      </c>
      <c r="BK294">
        <v>0</v>
      </c>
      <c r="BL294">
        <v>0</v>
      </c>
      <c r="BM294">
        <v>0</v>
      </c>
      <c r="BN294" t="s">
        <v>100</v>
      </c>
      <c r="BO294">
        <v>0</v>
      </c>
      <c r="BP294">
        <v>2</v>
      </c>
      <c r="BQ294">
        <v>2008</v>
      </c>
      <c r="BR294" t="s">
        <v>101</v>
      </c>
      <c r="BS294" t="s">
        <v>102</v>
      </c>
      <c r="BT294">
        <v>113000</v>
      </c>
      <c r="BU294">
        <v>0</v>
      </c>
      <c r="BV294">
        <v>0</v>
      </c>
      <c r="BW294">
        <v>4</v>
      </c>
      <c r="BX294">
        <v>3</v>
      </c>
      <c r="BY294">
        <v>2</v>
      </c>
      <c r="BZ294">
        <v>119905.499180591</v>
      </c>
    </row>
    <row r="295" spans="1:78" x14ac:dyDescent="0.25">
      <c r="A295">
        <v>60</v>
      </c>
      <c r="B295" t="s">
        <v>74</v>
      </c>
      <c r="C295">
        <v>80</v>
      </c>
      <c r="D295">
        <v>9200</v>
      </c>
      <c r="E295" t="s">
        <v>75</v>
      </c>
      <c r="F295" t="s">
        <v>76</v>
      </c>
      <c r="G295" t="s">
        <v>77</v>
      </c>
      <c r="H295" t="s">
        <v>104</v>
      </c>
      <c r="I295" t="s">
        <v>79</v>
      </c>
      <c r="J295" t="s">
        <v>121</v>
      </c>
      <c r="K295" t="s">
        <v>106</v>
      </c>
      <c r="L295" t="s">
        <v>82</v>
      </c>
      <c r="M295" t="s">
        <v>107</v>
      </c>
      <c r="N295">
        <v>8</v>
      </c>
      <c r="O295">
        <v>5</v>
      </c>
      <c r="P295" t="s">
        <v>84</v>
      </c>
      <c r="Q295" t="s">
        <v>85</v>
      </c>
      <c r="R295" t="s">
        <v>108</v>
      </c>
      <c r="S295" t="s">
        <v>108</v>
      </c>
      <c r="T295" t="s">
        <v>109</v>
      </c>
      <c r="U295">
        <v>473</v>
      </c>
      <c r="V295" t="s">
        <v>90</v>
      </c>
      <c r="W295" t="s">
        <v>110</v>
      </c>
      <c r="X295" t="s">
        <v>90</v>
      </c>
      <c r="Y295" t="s">
        <v>118</v>
      </c>
      <c r="Z295" t="s">
        <v>112</v>
      </c>
      <c r="AA295">
        <v>986</v>
      </c>
      <c r="AB295" t="s">
        <v>92</v>
      </c>
      <c r="AC295">
        <v>0</v>
      </c>
      <c r="AD295">
        <f t="shared" si="16"/>
        <v>1</v>
      </c>
      <c r="AE295">
        <v>484</v>
      </c>
      <c r="AF295">
        <f t="shared" si="17"/>
        <v>0.49</v>
      </c>
      <c r="AG295">
        <f t="shared" si="18"/>
        <v>0.33</v>
      </c>
      <c r="AH295">
        <v>1470</v>
      </c>
      <c r="AI295" t="s">
        <v>93</v>
      </c>
      <c r="AJ295" t="s">
        <v>90</v>
      </c>
      <c r="AK295" t="s">
        <v>95</v>
      </c>
      <c r="AL295" t="s">
        <v>96</v>
      </c>
      <c r="AM295">
        <v>1470</v>
      </c>
      <c r="AN295">
        <v>1160</v>
      </c>
      <c r="AO295">
        <v>0</v>
      </c>
      <c r="AP295">
        <f t="shared" si="19"/>
        <v>0</v>
      </c>
      <c r="AQ295">
        <v>2630</v>
      </c>
      <c r="AR295">
        <v>1</v>
      </c>
      <c r="AS295">
        <v>0</v>
      </c>
      <c r="AT295">
        <v>2</v>
      </c>
      <c r="AU295">
        <v>1</v>
      </c>
      <c r="AV295">
        <v>4</v>
      </c>
      <c r="AW295">
        <v>1</v>
      </c>
      <c r="AX295" t="s">
        <v>90</v>
      </c>
      <c r="AY295">
        <v>8</v>
      </c>
      <c r="AZ295" t="s">
        <v>97</v>
      </c>
      <c r="BA295">
        <v>1</v>
      </c>
      <c r="BB295" t="s">
        <v>88</v>
      </c>
      <c r="BC295" t="s">
        <v>98</v>
      </c>
      <c r="BD295" t="s">
        <v>140</v>
      </c>
      <c r="BE295">
        <v>3</v>
      </c>
      <c r="BF295">
        <v>696</v>
      </c>
      <c r="BG295" t="s">
        <v>88</v>
      </c>
      <c r="BH295" t="s">
        <v>95</v>
      </c>
      <c r="BI295">
        <v>0</v>
      </c>
      <c r="BJ295">
        <v>66</v>
      </c>
      <c r="BK295">
        <v>0</v>
      </c>
      <c r="BL295">
        <v>0</v>
      </c>
      <c r="BM295">
        <v>0</v>
      </c>
      <c r="BN295" t="s">
        <v>100</v>
      </c>
      <c r="BO295">
        <v>0</v>
      </c>
      <c r="BP295">
        <v>6</v>
      </c>
      <c r="BQ295">
        <v>2008</v>
      </c>
      <c r="BR295" t="s">
        <v>101</v>
      </c>
      <c r="BS295" t="s">
        <v>102</v>
      </c>
      <c r="BT295">
        <v>315000</v>
      </c>
      <c r="BU295">
        <v>0</v>
      </c>
      <c r="BV295">
        <v>0</v>
      </c>
      <c r="BW295">
        <v>5</v>
      </c>
      <c r="BX295">
        <v>4</v>
      </c>
      <c r="BY295">
        <v>3</v>
      </c>
      <c r="BZ295">
        <v>321962.28697774198</v>
      </c>
    </row>
    <row r="296" spans="1:78" x14ac:dyDescent="0.25">
      <c r="A296">
        <v>20</v>
      </c>
      <c r="B296" t="s">
        <v>74</v>
      </c>
      <c r="C296">
        <v>72</v>
      </c>
      <c r="D296">
        <v>9000</v>
      </c>
      <c r="E296" t="s">
        <v>75</v>
      </c>
      <c r="F296" t="s">
        <v>76</v>
      </c>
      <c r="G296" t="s">
        <v>77</v>
      </c>
      <c r="H296" t="s">
        <v>104</v>
      </c>
      <c r="I296" t="s">
        <v>79</v>
      </c>
      <c r="J296" t="s">
        <v>147</v>
      </c>
      <c r="K296" t="s">
        <v>106</v>
      </c>
      <c r="L296" t="s">
        <v>82</v>
      </c>
      <c r="M296" t="s">
        <v>83</v>
      </c>
      <c r="N296">
        <v>6</v>
      </c>
      <c r="O296">
        <v>5</v>
      </c>
      <c r="P296" t="s">
        <v>84</v>
      </c>
      <c r="Q296" t="s">
        <v>85</v>
      </c>
      <c r="R296" t="s">
        <v>115</v>
      </c>
      <c r="S296" t="s">
        <v>115</v>
      </c>
      <c r="T296" t="s">
        <v>109</v>
      </c>
      <c r="U296">
        <v>74</v>
      </c>
      <c r="V296" t="s">
        <v>88</v>
      </c>
      <c r="W296" t="s">
        <v>89</v>
      </c>
      <c r="X296" t="s">
        <v>90</v>
      </c>
      <c r="Y296" t="s">
        <v>118</v>
      </c>
      <c r="Z296" t="s">
        <v>173</v>
      </c>
      <c r="AA296">
        <v>616</v>
      </c>
      <c r="AB296" t="s">
        <v>92</v>
      </c>
      <c r="AC296">
        <v>0</v>
      </c>
      <c r="AD296">
        <f t="shared" si="16"/>
        <v>1</v>
      </c>
      <c r="AE296">
        <v>580</v>
      </c>
      <c r="AF296">
        <f t="shared" si="17"/>
        <v>0.94</v>
      </c>
      <c r="AG296">
        <f t="shared" si="18"/>
        <v>0.48</v>
      </c>
      <c r="AH296">
        <v>1196</v>
      </c>
      <c r="AI296" t="s">
        <v>93</v>
      </c>
      <c r="AJ296" t="s">
        <v>90</v>
      </c>
      <c r="AK296" t="s">
        <v>95</v>
      </c>
      <c r="AL296" t="s">
        <v>152</v>
      </c>
      <c r="AM296">
        <v>1196</v>
      </c>
      <c r="AN296">
        <v>0</v>
      </c>
      <c r="AO296">
        <v>0</v>
      </c>
      <c r="AP296">
        <f t="shared" si="19"/>
        <v>0</v>
      </c>
      <c r="AQ296">
        <v>1196</v>
      </c>
      <c r="AR296">
        <v>1</v>
      </c>
      <c r="AS296">
        <v>0</v>
      </c>
      <c r="AT296">
        <v>1</v>
      </c>
      <c r="AU296">
        <v>0</v>
      </c>
      <c r="AV296">
        <v>2</v>
      </c>
      <c r="AW296">
        <v>1</v>
      </c>
      <c r="AX296" t="s">
        <v>88</v>
      </c>
      <c r="AY296">
        <v>6</v>
      </c>
      <c r="AZ296" t="s">
        <v>97</v>
      </c>
      <c r="BA296">
        <v>1</v>
      </c>
      <c r="BB296" t="s">
        <v>90</v>
      </c>
      <c r="BC296" t="s">
        <v>98</v>
      </c>
      <c r="BD296" t="s">
        <v>99</v>
      </c>
      <c r="BE296">
        <v>1</v>
      </c>
      <c r="BF296">
        <v>297</v>
      </c>
      <c r="BG296" t="s">
        <v>88</v>
      </c>
      <c r="BH296" t="s">
        <v>95</v>
      </c>
      <c r="BI296">
        <v>0</v>
      </c>
      <c r="BJ296">
        <v>44</v>
      </c>
      <c r="BK296">
        <v>0</v>
      </c>
      <c r="BL296">
        <v>0</v>
      </c>
      <c r="BM296">
        <v>0</v>
      </c>
      <c r="BN296" t="s">
        <v>100</v>
      </c>
      <c r="BO296">
        <v>0</v>
      </c>
      <c r="BP296">
        <v>5</v>
      </c>
      <c r="BQ296">
        <v>2008</v>
      </c>
      <c r="BR296" t="s">
        <v>101</v>
      </c>
      <c r="BS296" t="s">
        <v>102</v>
      </c>
      <c r="BT296">
        <v>139000</v>
      </c>
      <c r="BU296">
        <v>0</v>
      </c>
      <c r="BV296">
        <v>0</v>
      </c>
      <c r="BW296">
        <v>4</v>
      </c>
      <c r="BX296">
        <v>3</v>
      </c>
      <c r="BY296">
        <v>2</v>
      </c>
      <c r="BZ296">
        <v>143745.391365099</v>
      </c>
    </row>
    <row r="297" spans="1:78" x14ac:dyDescent="0.25">
      <c r="A297">
        <v>60</v>
      </c>
      <c r="B297" t="s">
        <v>130</v>
      </c>
      <c r="C297">
        <v>60</v>
      </c>
      <c r="D297">
        <v>3378</v>
      </c>
      <c r="E297" t="s">
        <v>161</v>
      </c>
      <c r="F297" t="s">
        <v>76</v>
      </c>
      <c r="G297" t="s">
        <v>184</v>
      </c>
      <c r="H297" t="s">
        <v>104</v>
      </c>
      <c r="I297" t="s">
        <v>79</v>
      </c>
      <c r="J297" t="s">
        <v>131</v>
      </c>
      <c r="K297" t="s">
        <v>106</v>
      </c>
      <c r="L297" t="s">
        <v>82</v>
      </c>
      <c r="M297" t="s">
        <v>107</v>
      </c>
      <c r="N297">
        <v>7</v>
      </c>
      <c r="O297">
        <v>8</v>
      </c>
      <c r="P297" t="s">
        <v>84</v>
      </c>
      <c r="Q297" t="s">
        <v>85</v>
      </c>
      <c r="R297" t="s">
        <v>145</v>
      </c>
      <c r="S297" t="s">
        <v>145</v>
      </c>
      <c r="T297" t="s">
        <v>87</v>
      </c>
      <c r="U297">
        <v>0</v>
      </c>
      <c r="V297" t="s">
        <v>88</v>
      </c>
      <c r="W297" t="s">
        <v>89</v>
      </c>
      <c r="X297" t="s">
        <v>88</v>
      </c>
      <c r="Y297" t="s">
        <v>118</v>
      </c>
      <c r="Z297" t="s">
        <v>92</v>
      </c>
      <c r="AA297">
        <v>0</v>
      </c>
      <c r="AB297" t="s">
        <v>92</v>
      </c>
      <c r="AC297">
        <v>0</v>
      </c>
      <c r="AD297">
        <f t="shared" si="16"/>
        <v>1</v>
      </c>
      <c r="AE297">
        <v>651</v>
      </c>
      <c r="AF297">
        <f t="shared" si="17"/>
        <v>1200</v>
      </c>
      <c r="AG297">
        <f t="shared" si="18"/>
        <v>1</v>
      </c>
      <c r="AH297">
        <v>651</v>
      </c>
      <c r="AI297" t="s">
        <v>93</v>
      </c>
      <c r="AJ297" t="s">
        <v>90</v>
      </c>
      <c r="AK297" t="s">
        <v>95</v>
      </c>
      <c r="AL297" t="s">
        <v>96</v>
      </c>
      <c r="AM297">
        <v>707</v>
      </c>
      <c r="AN297">
        <v>682</v>
      </c>
      <c r="AO297">
        <v>0</v>
      </c>
      <c r="AP297">
        <f t="shared" si="19"/>
        <v>0</v>
      </c>
      <c r="AQ297">
        <v>1389</v>
      </c>
      <c r="AR297">
        <v>0</v>
      </c>
      <c r="AS297">
        <v>0</v>
      </c>
      <c r="AT297">
        <v>1</v>
      </c>
      <c r="AU297">
        <v>1</v>
      </c>
      <c r="AV297">
        <v>3</v>
      </c>
      <c r="AW297">
        <v>1</v>
      </c>
      <c r="AX297" t="s">
        <v>88</v>
      </c>
      <c r="AY297">
        <v>6</v>
      </c>
      <c r="AZ297" t="s">
        <v>97</v>
      </c>
      <c r="BA297">
        <v>2</v>
      </c>
      <c r="BB297" t="s">
        <v>90</v>
      </c>
      <c r="BC297" t="s">
        <v>119</v>
      </c>
      <c r="BD297" t="s">
        <v>92</v>
      </c>
      <c r="BE297">
        <v>1</v>
      </c>
      <c r="BF297">
        <v>240</v>
      </c>
      <c r="BG297" t="s">
        <v>88</v>
      </c>
      <c r="BH297" t="s">
        <v>171</v>
      </c>
      <c r="BI297">
        <v>0</v>
      </c>
      <c r="BJ297">
        <v>0</v>
      </c>
      <c r="BK297">
        <v>126</v>
      </c>
      <c r="BL297">
        <v>0</v>
      </c>
      <c r="BM297">
        <v>0</v>
      </c>
      <c r="BN297" t="s">
        <v>100</v>
      </c>
      <c r="BO297">
        <v>0</v>
      </c>
      <c r="BP297">
        <v>9</v>
      </c>
      <c r="BQ297">
        <v>2009</v>
      </c>
      <c r="BR297" t="s">
        <v>101</v>
      </c>
      <c r="BS297" t="s">
        <v>102</v>
      </c>
      <c r="BT297">
        <v>135000</v>
      </c>
      <c r="BU297">
        <v>0</v>
      </c>
      <c r="BV297">
        <v>0</v>
      </c>
      <c r="BW297">
        <v>3</v>
      </c>
      <c r="BX297">
        <v>2</v>
      </c>
      <c r="BY297">
        <v>3</v>
      </c>
      <c r="BZ297">
        <v>137778.949701668</v>
      </c>
    </row>
    <row r="298" spans="1:78" x14ac:dyDescent="0.25">
      <c r="A298">
        <v>80</v>
      </c>
      <c r="B298" t="s">
        <v>74</v>
      </c>
      <c r="C298">
        <v>69</v>
      </c>
      <c r="D298">
        <v>12800</v>
      </c>
      <c r="E298" t="s">
        <v>75</v>
      </c>
      <c r="F298" t="s">
        <v>76</v>
      </c>
      <c r="G298" t="s">
        <v>180</v>
      </c>
      <c r="H298" t="s">
        <v>104</v>
      </c>
      <c r="I298" t="s">
        <v>178</v>
      </c>
      <c r="J298" t="s">
        <v>159</v>
      </c>
      <c r="K298" t="s">
        <v>106</v>
      </c>
      <c r="L298" t="s">
        <v>82</v>
      </c>
      <c r="M298" t="s">
        <v>182</v>
      </c>
      <c r="N298">
        <v>7</v>
      </c>
      <c r="O298">
        <v>5</v>
      </c>
      <c r="P298" t="s">
        <v>84</v>
      </c>
      <c r="Q298" t="s">
        <v>85</v>
      </c>
      <c r="R298" t="s">
        <v>115</v>
      </c>
      <c r="S298" t="s">
        <v>115</v>
      </c>
      <c r="T298" t="s">
        <v>109</v>
      </c>
      <c r="U298">
        <v>145</v>
      </c>
      <c r="V298" t="s">
        <v>90</v>
      </c>
      <c r="W298" t="s">
        <v>110</v>
      </c>
      <c r="X298" t="s">
        <v>90</v>
      </c>
      <c r="Y298" t="s">
        <v>90</v>
      </c>
      <c r="Z298" t="s">
        <v>112</v>
      </c>
      <c r="AA298">
        <v>1518</v>
      </c>
      <c r="AB298" t="s">
        <v>92</v>
      </c>
      <c r="AC298">
        <v>0</v>
      </c>
      <c r="AD298">
        <f t="shared" si="16"/>
        <v>1</v>
      </c>
      <c r="AE298">
        <v>0</v>
      </c>
      <c r="AF298">
        <f t="shared" si="17"/>
        <v>0</v>
      </c>
      <c r="AG298">
        <f t="shared" si="18"/>
        <v>0</v>
      </c>
      <c r="AH298">
        <v>1518</v>
      </c>
      <c r="AI298" t="s">
        <v>93</v>
      </c>
      <c r="AJ298" t="s">
        <v>90</v>
      </c>
      <c r="AK298" t="s">
        <v>95</v>
      </c>
      <c r="AL298" t="s">
        <v>96</v>
      </c>
      <c r="AM298">
        <v>1644</v>
      </c>
      <c r="AN298">
        <v>0</v>
      </c>
      <c r="AO298">
        <v>0</v>
      </c>
      <c r="AP298">
        <f t="shared" si="19"/>
        <v>0</v>
      </c>
      <c r="AQ298">
        <v>1644</v>
      </c>
      <c r="AR298">
        <v>1</v>
      </c>
      <c r="AS298">
        <v>1</v>
      </c>
      <c r="AT298">
        <v>2</v>
      </c>
      <c r="AU298">
        <v>0</v>
      </c>
      <c r="AV298">
        <v>2</v>
      </c>
      <c r="AW298">
        <v>1</v>
      </c>
      <c r="AX298" t="s">
        <v>90</v>
      </c>
      <c r="AY298">
        <v>5</v>
      </c>
      <c r="AZ298" t="s">
        <v>97</v>
      </c>
      <c r="BA298">
        <v>1</v>
      </c>
      <c r="BB298" t="s">
        <v>88</v>
      </c>
      <c r="BC298" t="s">
        <v>98</v>
      </c>
      <c r="BD298" t="s">
        <v>140</v>
      </c>
      <c r="BE298">
        <v>2</v>
      </c>
      <c r="BF298">
        <v>569</v>
      </c>
      <c r="BG298" t="s">
        <v>88</v>
      </c>
      <c r="BH298" t="s">
        <v>95</v>
      </c>
      <c r="BI298">
        <v>80</v>
      </c>
      <c r="BJ298">
        <v>0</v>
      </c>
      <c r="BK298">
        <v>0</v>
      </c>
      <c r="BL298">
        <v>0</v>
      </c>
      <c r="BM298">
        <v>396</v>
      </c>
      <c r="BN298" t="s">
        <v>100</v>
      </c>
      <c r="BO298">
        <v>0</v>
      </c>
      <c r="BP298">
        <v>8</v>
      </c>
      <c r="BQ298">
        <v>2009</v>
      </c>
      <c r="BR298" t="s">
        <v>101</v>
      </c>
      <c r="BS298" t="s">
        <v>102</v>
      </c>
      <c r="BT298">
        <v>275000</v>
      </c>
      <c r="BU298">
        <v>0</v>
      </c>
      <c r="BV298">
        <v>0</v>
      </c>
      <c r="BW298">
        <v>5</v>
      </c>
      <c r="BX298">
        <v>4</v>
      </c>
      <c r="BY298">
        <v>3</v>
      </c>
      <c r="BZ298">
        <v>265374.008479123</v>
      </c>
    </row>
    <row r="299" spans="1:78" x14ac:dyDescent="0.25">
      <c r="A299">
        <v>20</v>
      </c>
      <c r="B299" t="s">
        <v>74</v>
      </c>
      <c r="C299">
        <v>77</v>
      </c>
      <c r="D299">
        <v>8593</v>
      </c>
      <c r="E299" t="s">
        <v>75</v>
      </c>
      <c r="F299" t="s">
        <v>103</v>
      </c>
      <c r="G299" t="s">
        <v>77</v>
      </c>
      <c r="H299" t="s">
        <v>104</v>
      </c>
      <c r="I299" t="s">
        <v>79</v>
      </c>
      <c r="J299" t="s">
        <v>147</v>
      </c>
      <c r="K299" t="s">
        <v>106</v>
      </c>
      <c r="L299" t="s">
        <v>82</v>
      </c>
      <c r="M299" t="s">
        <v>83</v>
      </c>
      <c r="N299">
        <v>4</v>
      </c>
      <c r="O299">
        <v>6</v>
      </c>
      <c r="P299" t="s">
        <v>137</v>
      </c>
      <c r="Q299" t="s">
        <v>85</v>
      </c>
      <c r="R299" t="s">
        <v>86</v>
      </c>
      <c r="S299" t="s">
        <v>86</v>
      </c>
      <c r="T299" t="s">
        <v>87</v>
      </c>
      <c r="U299">
        <v>0</v>
      </c>
      <c r="V299" t="s">
        <v>88</v>
      </c>
      <c r="W299" t="s">
        <v>89</v>
      </c>
      <c r="X299" t="s">
        <v>88</v>
      </c>
      <c r="Y299" t="s">
        <v>118</v>
      </c>
      <c r="Z299" t="s">
        <v>165</v>
      </c>
      <c r="AA299">
        <v>288</v>
      </c>
      <c r="AB299" t="s">
        <v>92</v>
      </c>
      <c r="AC299">
        <v>0</v>
      </c>
      <c r="AD299">
        <f t="shared" si="16"/>
        <v>1</v>
      </c>
      <c r="AE299">
        <v>619</v>
      </c>
      <c r="AF299">
        <f t="shared" si="17"/>
        <v>2.15</v>
      </c>
      <c r="AG299">
        <f t="shared" si="18"/>
        <v>0.68</v>
      </c>
      <c r="AH299">
        <v>907</v>
      </c>
      <c r="AI299" t="s">
        <v>93</v>
      </c>
      <c r="AJ299" t="s">
        <v>94</v>
      </c>
      <c r="AK299" t="s">
        <v>95</v>
      </c>
      <c r="AL299" t="s">
        <v>96</v>
      </c>
      <c r="AM299">
        <v>907</v>
      </c>
      <c r="AN299">
        <v>0</v>
      </c>
      <c r="AO299">
        <v>0</v>
      </c>
      <c r="AP299">
        <f t="shared" si="19"/>
        <v>0</v>
      </c>
      <c r="AQ299">
        <v>907</v>
      </c>
      <c r="AR299">
        <v>0</v>
      </c>
      <c r="AS299">
        <v>0</v>
      </c>
      <c r="AT299">
        <v>1</v>
      </c>
      <c r="AU299">
        <v>0</v>
      </c>
      <c r="AV299">
        <v>3</v>
      </c>
      <c r="AW299">
        <v>1</v>
      </c>
      <c r="AX299" t="s">
        <v>88</v>
      </c>
      <c r="AY299">
        <v>5</v>
      </c>
      <c r="AZ299" t="s">
        <v>97</v>
      </c>
      <c r="BA299">
        <v>0</v>
      </c>
      <c r="BB299" t="s">
        <v>126</v>
      </c>
      <c r="BC299" t="s">
        <v>119</v>
      </c>
      <c r="BD299" t="s">
        <v>92</v>
      </c>
      <c r="BE299">
        <v>1</v>
      </c>
      <c r="BF299">
        <v>352</v>
      </c>
      <c r="BG299" t="s">
        <v>88</v>
      </c>
      <c r="BH299" t="s">
        <v>95</v>
      </c>
      <c r="BI299">
        <v>0</v>
      </c>
      <c r="BJ299">
        <v>0</v>
      </c>
      <c r="BK299">
        <v>0</v>
      </c>
      <c r="BL299">
        <v>0</v>
      </c>
      <c r="BM299">
        <v>0</v>
      </c>
      <c r="BN299" t="s">
        <v>100</v>
      </c>
      <c r="BO299">
        <v>0</v>
      </c>
      <c r="BP299">
        <v>7</v>
      </c>
      <c r="BQ299">
        <v>2008</v>
      </c>
      <c r="BR299" t="s">
        <v>101</v>
      </c>
      <c r="BS299" t="s">
        <v>102</v>
      </c>
      <c r="BT299">
        <v>109008</v>
      </c>
      <c r="BU299">
        <v>0</v>
      </c>
      <c r="BV299">
        <v>0</v>
      </c>
      <c r="BW299">
        <v>4</v>
      </c>
      <c r="BX299">
        <v>3</v>
      </c>
      <c r="BY299">
        <v>2</v>
      </c>
      <c r="BZ299">
        <v>110635.262103895</v>
      </c>
    </row>
    <row r="300" spans="1:78" x14ac:dyDescent="0.25">
      <c r="A300">
        <v>20</v>
      </c>
      <c r="B300" t="s">
        <v>74</v>
      </c>
      <c r="C300">
        <v>130</v>
      </c>
      <c r="D300">
        <v>11457</v>
      </c>
      <c r="E300" t="s">
        <v>75</v>
      </c>
      <c r="F300" t="s">
        <v>103</v>
      </c>
      <c r="G300" t="s">
        <v>77</v>
      </c>
      <c r="H300" t="s">
        <v>113</v>
      </c>
      <c r="I300" t="s">
        <v>79</v>
      </c>
      <c r="J300" t="s">
        <v>170</v>
      </c>
      <c r="K300" t="s">
        <v>106</v>
      </c>
      <c r="L300" t="s">
        <v>82</v>
      </c>
      <c r="M300" t="s">
        <v>83</v>
      </c>
      <c r="N300">
        <v>6</v>
      </c>
      <c r="O300">
        <v>5</v>
      </c>
      <c r="P300" t="s">
        <v>84</v>
      </c>
      <c r="Q300" t="s">
        <v>85</v>
      </c>
      <c r="R300" t="s">
        <v>145</v>
      </c>
      <c r="S300" t="s">
        <v>145</v>
      </c>
      <c r="T300" t="s">
        <v>87</v>
      </c>
      <c r="U300">
        <v>0</v>
      </c>
      <c r="V300" t="s">
        <v>88</v>
      </c>
      <c r="W300" t="s">
        <v>89</v>
      </c>
      <c r="X300" t="s">
        <v>90</v>
      </c>
      <c r="Y300" t="s">
        <v>111</v>
      </c>
      <c r="Z300" t="s">
        <v>112</v>
      </c>
      <c r="AA300">
        <v>1005</v>
      </c>
      <c r="AB300" t="s">
        <v>92</v>
      </c>
      <c r="AC300">
        <v>0</v>
      </c>
      <c r="AD300">
        <f t="shared" si="16"/>
        <v>1</v>
      </c>
      <c r="AE300">
        <v>387</v>
      </c>
      <c r="AF300">
        <f t="shared" si="17"/>
        <v>0.39</v>
      </c>
      <c r="AG300">
        <f t="shared" si="18"/>
        <v>0.28000000000000003</v>
      </c>
      <c r="AH300">
        <v>1392</v>
      </c>
      <c r="AI300" t="s">
        <v>93</v>
      </c>
      <c r="AJ300" t="s">
        <v>88</v>
      </c>
      <c r="AK300" t="s">
        <v>95</v>
      </c>
      <c r="AL300" t="s">
        <v>96</v>
      </c>
      <c r="AM300">
        <v>1412</v>
      </c>
      <c r="AN300">
        <v>0</v>
      </c>
      <c r="AO300">
        <v>0</v>
      </c>
      <c r="AP300">
        <f t="shared" si="19"/>
        <v>0</v>
      </c>
      <c r="AQ300">
        <v>1412</v>
      </c>
      <c r="AR300">
        <v>1</v>
      </c>
      <c r="AS300">
        <v>0</v>
      </c>
      <c r="AT300">
        <v>2</v>
      </c>
      <c r="AU300">
        <v>0</v>
      </c>
      <c r="AV300">
        <v>3</v>
      </c>
      <c r="AW300">
        <v>1</v>
      </c>
      <c r="AX300" t="s">
        <v>90</v>
      </c>
      <c r="AY300">
        <v>6</v>
      </c>
      <c r="AZ300" t="s">
        <v>97</v>
      </c>
      <c r="BA300">
        <v>1</v>
      </c>
      <c r="BB300" t="s">
        <v>88</v>
      </c>
      <c r="BC300" t="s">
        <v>98</v>
      </c>
      <c r="BD300" t="s">
        <v>92</v>
      </c>
      <c r="BE300">
        <v>2</v>
      </c>
      <c r="BF300">
        <v>576</v>
      </c>
      <c r="BG300" t="s">
        <v>88</v>
      </c>
      <c r="BH300" t="s">
        <v>95</v>
      </c>
      <c r="BI300">
        <v>0</v>
      </c>
      <c r="BJ300">
        <v>0</v>
      </c>
      <c r="BK300">
        <v>169</v>
      </c>
      <c r="BL300">
        <v>0</v>
      </c>
      <c r="BM300">
        <v>0</v>
      </c>
      <c r="BN300" t="s">
        <v>100</v>
      </c>
      <c r="BO300">
        <v>0</v>
      </c>
      <c r="BP300">
        <v>3</v>
      </c>
      <c r="BQ300">
        <v>2009</v>
      </c>
      <c r="BR300" t="s">
        <v>101</v>
      </c>
      <c r="BS300" t="s">
        <v>102</v>
      </c>
      <c r="BT300">
        <v>175000</v>
      </c>
      <c r="BU300">
        <v>0</v>
      </c>
      <c r="BV300">
        <v>0</v>
      </c>
      <c r="BW300">
        <v>5</v>
      </c>
      <c r="BX300">
        <v>4</v>
      </c>
      <c r="BY300">
        <v>3</v>
      </c>
      <c r="BZ300">
        <v>172197.49999290201</v>
      </c>
    </row>
    <row r="301" spans="1:78" x14ac:dyDescent="0.25">
      <c r="A301">
        <v>160</v>
      </c>
      <c r="B301" t="s">
        <v>130</v>
      </c>
      <c r="C301">
        <v>21</v>
      </c>
      <c r="D301">
        <v>1680</v>
      </c>
      <c r="E301" t="s">
        <v>75</v>
      </c>
      <c r="F301" t="s">
        <v>76</v>
      </c>
      <c r="G301" t="s">
        <v>77</v>
      </c>
      <c r="H301" t="s">
        <v>104</v>
      </c>
      <c r="I301" t="s">
        <v>79</v>
      </c>
      <c r="J301" t="s">
        <v>215</v>
      </c>
      <c r="K301" t="s">
        <v>106</v>
      </c>
      <c r="L301" t="s">
        <v>183</v>
      </c>
      <c r="M301" t="s">
        <v>107</v>
      </c>
      <c r="N301">
        <v>6</v>
      </c>
      <c r="O301">
        <v>5</v>
      </c>
      <c r="P301" t="s">
        <v>84</v>
      </c>
      <c r="Q301" t="s">
        <v>85</v>
      </c>
      <c r="R301" t="s">
        <v>145</v>
      </c>
      <c r="S301" t="s">
        <v>145</v>
      </c>
      <c r="T301" t="s">
        <v>109</v>
      </c>
      <c r="U301">
        <v>232</v>
      </c>
      <c r="V301" t="s">
        <v>88</v>
      </c>
      <c r="W301" t="s">
        <v>89</v>
      </c>
      <c r="X301" t="s">
        <v>88</v>
      </c>
      <c r="Y301" t="s">
        <v>118</v>
      </c>
      <c r="Z301" t="s">
        <v>91</v>
      </c>
      <c r="AA301">
        <v>387</v>
      </c>
      <c r="AB301" t="s">
        <v>92</v>
      </c>
      <c r="AC301">
        <v>0</v>
      </c>
      <c r="AD301">
        <f t="shared" si="16"/>
        <v>1</v>
      </c>
      <c r="AE301">
        <v>96</v>
      </c>
      <c r="AF301">
        <f t="shared" si="17"/>
        <v>0.25</v>
      </c>
      <c r="AG301">
        <f t="shared" si="18"/>
        <v>0.2</v>
      </c>
      <c r="AH301">
        <v>483</v>
      </c>
      <c r="AI301" t="s">
        <v>93</v>
      </c>
      <c r="AJ301" t="s">
        <v>88</v>
      </c>
      <c r="AK301" t="s">
        <v>95</v>
      </c>
      <c r="AL301" t="s">
        <v>96</v>
      </c>
      <c r="AM301">
        <v>483</v>
      </c>
      <c r="AN301">
        <v>504</v>
      </c>
      <c r="AO301">
        <v>0</v>
      </c>
      <c r="AP301">
        <f t="shared" si="19"/>
        <v>0</v>
      </c>
      <c r="AQ301">
        <v>987</v>
      </c>
      <c r="AR301">
        <v>0</v>
      </c>
      <c r="AS301">
        <v>0</v>
      </c>
      <c r="AT301">
        <v>1</v>
      </c>
      <c r="AU301">
        <v>1</v>
      </c>
      <c r="AV301">
        <v>2</v>
      </c>
      <c r="AW301">
        <v>1</v>
      </c>
      <c r="AX301" t="s">
        <v>88</v>
      </c>
      <c r="AY301">
        <v>4</v>
      </c>
      <c r="AZ301" t="s">
        <v>97</v>
      </c>
      <c r="BA301">
        <v>0</v>
      </c>
      <c r="BB301" t="s">
        <v>126</v>
      </c>
      <c r="BC301" t="s">
        <v>119</v>
      </c>
      <c r="BD301" t="s">
        <v>92</v>
      </c>
      <c r="BE301">
        <v>1</v>
      </c>
      <c r="BF301">
        <v>264</v>
      </c>
      <c r="BG301" t="s">
        <v>88</v>
      </c>
      <c r="BH301" t="s">
        <v>95</v>
      </c>
      <c r="BI301">
        <v>0</v>
      </c>
      <c r="BJ301">
        <v>0</v>
      </c>
      <c r="BK301">
        <v>0</v>
      </c>
      <c r="BL301">
        <v>0</v>
      </c>
      <c r="BM301">
        <v>0</v>
      </c>
      <c r="BN301" t="s">
        <v>100</v>
      </c>
      <c r="BO301">
        <v>0</v>
      </c>
      <c r="BP301">
        <v>7</v>
      </c>
      <c r="BQ301">
        <v>2008</v>
      </c>
      <c r="BR301" t="s">
        <v>196</v>
      </c>
      <c r="BS301" t="s">
        <v>120</v>
      </c>
      <c r="BT301">
        <v>85400</v>
      </c>
      <c r="BU301">
        <v>0</v>
      </c>
      <c r="BV301">
        <v>0</v>
      </c>
      <c r="BW301">
        <v>4</v>
      </c>
      <c r="BX301">
        <v>3</v>
      </c>
      <c r="BY301">
        <v>2</v>
      </c>
      <c r="BZ301">
        <v>88105.115588107394</v>
      </c>
    </row>
    <row r="302" spans="1:78" x14ac:dyDescent="0.25">
      <c r="A302">
        <v>50</v>
      </c>
      <c r="B302" t="s">
        <v>130</v>
      </c>
      <c r="C302">
        <v>60</v>
      </c>
      <c r="D302">
        <v>5586</v>
      </c>
      <c r="E302" t="s">
        <v>75</v>
      </c>
      <c r="F302" t="s">
        <v>103</v>
      </c>
      <c r="G302" t="s">
        <v>162</v>
      </c>
      <c r="H302" t="s">
        <v>104</v>
      </c>
      <c r="I302" t="s">
        <v>79</v>
      </c>
      <c r="J302" t="s">
        <v>131</v>
      </c>
      <c r="K302" t="s">
        <v>81</v>
      </c>
      <c r="L302" t="s">
        <v>82</v>
      </c>
      <c r="M302" t="s">
        <v>124</v>
      </c>
      <c r="N302">
        <v>6</v>
      </c>
      <c r="O302">
        <v>7</v>
      </c>
      <c r="P302" t="s">
        <v>84</v>
      </c>
      <c r="Q302" t="s">
        <v>85</v>
      </c>
      <c r="R302" t="s">
        <v>86</v>
      </c>
      <c r="S302" t="s">
        <v>86</v>
      </c>
      <c r="T302" t="s">
        <v>87</v>
      </c>
      <c r="U302">
        <v>0</v>
      </c>
      <c r="V302" t="s">
        <v>88</v>
      </c>
      <c r="W302" t="s">
        <v>117</v>
      </c>
      <c r="X302" t="s">
        <v>88</v>
      </c>
      <c r="Y302" t="s">
        <v>118</v>
      </c>
      <c r="Z302" t="s">
        <v>92</v>
      </c>
      <c r="AA302">
        <v>0</v>
      </c>
      <c r="AB302" t="s">
        <v>92</v>
      </c>
      <c r="AC302">
        <v>0</v>
      </c>
      <c r="AD302">
        <f t="shared" si="16"/>
        <v>1</v>
      </c>
      <c r="AE302">
        <v>901</v>
      </c>
      <c r="AF302">
        <f t="shared" si="17"/>
        <v>1200</v>
      </c>
      <c r="AG302">
        <f t="shared" si="18"/>
        <v>1</v>
      </c>
      <c r="AH302">
        <v>901</v>
      </c>
      <c r="AI302" t="s">
        <v>93</v>
      </c>
      <c r="AJ302" t="s">
        <v>90</v>
      </c>
      <c r="AK302" t="s">
        <v>95</v>
      </c>
      <c r="AL302" t="s">
        <v>96</v>
      </c>
      <c r="AM302">
        <v>1088</v>
      </c>
      <c r="AN302">
        <v>110</v>
      </c>
      <c r="AO302">
        <v>0</v>
      </c>
      <c r="AP302">
        <f t="shared" si="19"/>
        <v>0</v>
      </c>
      <c r="AQ302">
        <v>1198</v>
      </c>
      <c r="AR302">
        <v>0</v>
      </c>
      <c r="AS302">
        <v>0</v>
      </c>
      <c r="AT302">
        <v>1</v>
      </c>
      <c r="AU302">
        <v>0</v>
      </c>
      <c r="AV302">
        <v>4</v>
      </c>
      <c r="AW302">
        <v>1</v>
      </c>
      <c r="AX302" t="s">
        <v>88</v>
      </c>
      <c r="AY302">
        <v>7</v>
      </c>
      <c r="AZ302" t="s">
        <v>97</v>
      </c>
      <c r="BA302">
        <v>0</v>
      </c>
      <c r="BB302" t="s">
        <v>126</v>
      </c>
      <c r="BC302" t="s">
        <v>176</v>
      </c>
      <c r="BD302" t="s">
        <v>176</v>
      </c>
      <c r="BE302">
        <v>0</v>
      </c>
      <c r="BF302">
        <v>0</v>
      </c>
      <c r="BG302" t="s">
        <v>176</v>
      </c>
      <c r="BH302" t="s">
        <v>164</v>
      </c>
      <c r="BI302">
        <v>0</v>
      </c>
      <c r="BJ302">
        <v>98</v>
      </c>
      <c r="BK302">
        <v>0</v>
      </c>
      <c r="BL302">
        <v>0</v>
      </c>
      <c r="BM302">
        <v>0</v>
      </c>
      <c r="BN302" t="s">
        <v>127</v>
      </c>
      <c r="BO302">
        <v>0</v>
      </c>
      <c r="BP302">
        <v>9</v>
      </c>
      <c r="BQ302">
        <v>2008</v>
      </c>
      <c r="BR302" t="s">
        <v>192</v>
      </c>
      <c r="BS302" t="s">
        <v>120</v>
      </c>
      <c r="BT302">
        <v>79900</v>
      </c>
      <c r="BU302">
        <v>0</v>
      </c>
      <c r="BV302">
        <v>0</v>
      </c>
      <c r="BW302">
        <v>2</v>
      </c>
      <c r="BX302" t="s">
        <v>176</v>
      </c>
      <c r="BY302">
        <v>3</v>
      </c>
      <c r="BZ302">
        <v>86555.213328963699</v>
      </c>
    </row>
    <row r="303" spans="1:78" x14ac:dyDescent="0.25">
      <c r="A303">
        <v>60</v>
      </c>
      <c r="B303" t="s">
        <v>74</v>
      </c>
      <c r="C303">
        <v>100</v>
      </c>
      <c r="D303">
        <v>10839</v>
      </c>
      <c r="E303" t="s">
        <v>75</v>
      </c>
      <c r="F303" t="s">
        <v>103</v>
      </c>
      <c r="G303" t="s">
        <v>77</v>
      </c>
      <c r="H303" t="s">
        <v>113</v>
      </c>
      <c r="I303" t="s">
        <v>79</v>
      </c>
      <c r="J303" t="s">
        <v>177</v>
      </c>
      <c r="K303" t="s">
        <v>106</v>
      </c>
      <c r="L303" t="s">
        <v>82</v>
      </c>
      <c r="M303" t="s">
        <v>107</v>
      </c>
      <c r="N303">
        <v>6</v>
      </c>
      <c r="O303">
        <v>5</v>
      </c>
      <c r="P303" t="s">
        <v>84</v>
      </c>
      <c r="Q303" t="s">
        <v>85</v>
      </c>
      <c r="R303" t="s">
        <v>108</v>
      </c>
      <c r="S303" t="s">
        <v>108</v>
      </c>
      <c r="T303" t="s">
        <v>87</v>
      </c>
      <c r="U303">
        <v>0</v>
      </c>
      <c r="V303" t="s">
        <v>88</v>
      </c>
      <c r="W303" t="s">
        <v>110</v>
      </c>
      <c r="X303" t="s">
        <v>90</v>
      </c>
      <c r="Y303" t="s">
        <v>118</v>
      </c>
      <c r="Z303" t="s">
        <v>92</v>
      </c>
      <c r="AA303">
        <v>0</v>
      </c>
      <c r="AB303" t="s">
        <v>92</v>
      </c>
      <c r="AC303">
        <v>0</v>
      </c>
      <c r="AD303">
        <f t="shared" si="16"/>
        <v>1</v>
      </c>
      <c r="AE303">
        <v>926</v>
      </c>
      <c r="AF303">
        <f t="shared" si="17"/>
        <v>1200</v>
      </c>
      <c r="AG303">
        <f t="shared" si="18"/>
        <v>1</v>
      </c>
      <c r="AH303">
        <v>926</v>
      </c>
      <c r="AI303" t="s">
        <v>93</v>
      </c>
      <c r="AJ303" t="s">
        <v>94</v>
      </c>
      <c r="AK303" t="s">
        <v>95</v>
      </c>
      <c r="AL303" t="s">
        <v>96</v>
      </c>
      <c r="AM303">
        <v>926</v>
      </c>
      <c r="AN303">
        <v>678</v>
      </c>
      <c r="AO303">
        <v>0</v>
      </c>
      <c r="AP303">
        <f t="shared" si="19"/>
        <v>0</v>
      </c>
      <c r="AQ303">
        <v>1604</v>
      </c>
      <c r="AR303">
        <v>0</v>
      </c>
      <c r="AS303">
        <v>0</v>
      </c>
      <c r="AT303">
        <v>2</v>
      </c>
      <c r="AU303">
        <v>1</v>
      </c>
      <c r="AV303">
        <v>3</v>
      </c>
      <c r="AW303">
        <v>1</v>
      </c>
      <c r="AX303" t="s">
        <v>88</v>
      </c>
      <c r="AY303">
        <v>7</v>
      </c>
      <c r="AZ303" t="s">
        <v>97</v>
      </c>
      <c r="BA303">
        <v>1</v>
      </c>
      <c r="BB303" t="s">
        <v>88</v>
      </c>
      <c r="BC303" t="s">
        <v>98</v>
      </c>
      <c r="BD303" t="s">
        <v>140</v>
      </c>
      <c r="BE303">
        <v>2</v>
      </c>
      <c r="BF303">
        <v>470</v>
      </c>
      <c r="BG303" t="s">
        <v>88</v>
      </c>
      <c r="BH303" t="s">
        <v>95</v>
      </c>
      <c r="BI303">
        <v>0</v>
      </c>
      <c r="BJ303">
        <v>36</v>
      </c>
      <c r="BK303">
        <v>0</v>
      </c>
      <c r="BL303">
        <v>0</v>
      </c>
      <c r="BM303">
        <v>0</v>
      </c>
      <c r="BN303" t="s">
        <v>100</v>
      </c>
      <c r="BO303">
        <v>0</v>
      </c>
      <c r="BP303">
        <v>7</v>
      </c>
      <c r="BQ303">
        <v>2008</v>
      </c>
      <c r="BR303" t="s">
        <v>101</v>
      </c>
      <c r="BS303" t="s">
        <v>102</v>
      </c>
      <c r="BT303">
        <v>181000</v>
      </c>
      <c r="BU303">
        <v>0</v>
      </c>
      <c r="BV303">
        <v>0</v>
      </c>
      <c r="BW303">
        <v>5</v>
      </c>
      <c r="BX303">
        <v>4</v>
      </c>
      <c r="BY303">
        <v>3</v>
      </c>
      <c r="BZ303">
        <v>171633.013355851</v>
      </c>
    </row>
    <row r="304" spans="1:78" x14ac:dyDescent="0.25">
      <c r="A304">
        <v>180</v>
      </c>
      <c r="B304" t="s">
        <v>130</v>
      </c>
      <c r="C304">
        <v>21</v>
      </c>
      <c r="D304">
        <v>1890</v>
      </c>
      <c r="E304" t="s">
        <v>75</v>
      </c>
      <c r="F304" t="s">
        <v>76</v>
      </c>
      <c r="G304" t="s">
        <v>77</v>
      </c>
      <c r="H304" t="s">
        <v>104</v>
      </c>
      <c r="I304" t="s">
        <v>79</v>
      </c>
      <c r="J304" t="s">
        <v>189</v>
      </c>
      <c r="K304" t="s">
        <v>106</v>
      </c>
      <c r="L304" t="s">
        <v>183</v>
      </c>
      <c r="M304" t="s">
        <v>172</v>
      </c>
      <c r="N304">
        <v>4</v>
      </c>
      <c r="O304">
        <v>7</v>
      </c>
      <c r="P304" t="s">
        <v>84</v>
      </c>
      <c r="Q304" t="s">
        <v>85</v>
      </c>
      <c r="R304" t="s">
        <v>190</v>
      </c>
      <c r="S304" t="s">
        <v>191</v>
      </c>
      <c r="T304" t="s">
        <v>87</v>
      </c>
      <c r="U304">
        <v>0</v>
      </c>
      <c r="V304" t="s">
        <v>88</v>
      </c>
      <c r="W304" t="s">
        <v>89</v>
      </c>
      <c r="X304" t="s">
        <v>90</v>
      </c>
      <c r="Y304" t="s">
        <v>122</v>
      </c>
      <c r="Z304" t="s">
        <v>91</v>
      </c>
      <c r="AA304">
        <v>495</v>
      </c>
      <c r="AB304" t="s">
        <v>92</v>
      </c>
      <c r="AC304">
        <v>0</v>
      </c>
      <c r="AD304">
        <f t="shared" si="16"/>
        <v>1</v>
      </c>
      <c r="AE304">
        <v>135</v>
      </c>
      <c r="AF304">
        <f t="shared" si="17"/>
        <v>0.27</v>
      </c>
      <c r="AG304">
        <f t="shared" si="18"/>
        <v>0.21</v>
      </c>
      <c r="AH304">
        <v>630</v>
      </c>
      <c r="AI304" t="s">
        <v>93</v>
      </c>
      <c r="AJ304" t="s">
        <v>90</v>
      </c>
      <c r="AK304" t="s">
        <v>95</v>
      </c>
      <c r="AL304" t="s">
        <v>96</v>
      </c>
      <c r="AM304">
        <v>630</v>
      </c>
      <c r="AN304">
        <v>0</v>
      </c>
      <c r="AO304">
        <v>0</v>
      </c>
      <c r="AP304">
        <f t="shared" si="19"/>
        <v>0</v>
      </c>
      <c r="AQ304">
        <v>630</v>
      </c>
      <c r="AR304">
        <v>1</v>
      </c>
      <c r="AS304">
        <v>0</v>
      </c>
      <c r="AT304">
        <v>1</v>
      </c>
      <c r="AU304">
        <v>0</v>
      </c>
      <c r="AV304">
        <v>1</v>
      </c>
      <c r="AW304">
        <v>1</v>
      </c>
      <c r="AX304" t="s">
        <v>88</v>
      </c>
      <c r="AY304">
        <v>3</v>
      </c>
      <c r="AZ304" t="s">
        <v>97</v>
      </c>
      <c r="BA304">
        <v>0</v>
      </c>
      <c r="BB304" t="s">
        <v>126</v>
      </c>
      <c r="BC304" t="s">
        <v>176</v>
      </c>
      <c r="BD304" t="s">
        <v>176</v>
      </c>
      <c r="BE304">
        <v>0</v>
      </c>
      <c r="BF304">
        <v>0</v>
      </c>
      <c r="BG304" t="s">
        <v>176</v>
      </c>
      <c r="BH304" t="s">
        <v>95</v>
      </c>
      <c r="BI304">
        <v>88</v>
      </c>
      <c r="BJ304">
        <v>0</v>
      </c>
      <c r="BK304">
        <v>0</v>
      </c>
      <c r="BL304">
        <v>0</v>
      </c>
      <c r="BM304">
        <v>0</v>
      </c>
      <c r="BN304" t="s">
        <v>100</v>
      </c>
      <c r="BO304">
        <v>0</v>
      </c>
      <c r="BP304">
        <v>6</v>
      </c>
      <c r="BQ304">
        <v>2008</v>
      </c>
      <c r="BR304" t="s">
        <v>101</v>
      </c>
      <c r="BS304" t="s">
        <v>102</v>
      </c>
      <c r="BT304">
        <v>81000</v>
      </c>
      <c r="BU304">
        <v>0</v>
      </c>
      <c r="BV304">
        <v>0</v>
      </c>
      <c r="BW304">
        <v>4</v>
      </c>
      <c r="BX304" t="s">
        <v>176</v>
      </c>
      <c r="BY304">
        <v>2</v>
      </c>
      <c r="BZ304">
        <v>80451.526298029406</v>
      </c>
    </row>
    <row r="305" spans="1:78" x14ac:dyDescent="0.25">
      <c r="A305">
        <v>60</v>
      </c>
      <c r="B305" t="s">
        <v>74</v>
      </c>
      <c r="C305">
        <v>43</v>
      </c>
      <c r="D305">
        <v>10667</v>
      </c>
      <c r="E305" t="s">
        <v>75</v>
      </c>
      <c r="F305" t="s">
        <v>143</v>
      </c>
      <c r="G305" t="s">
        <v>77</v>
      </c>
      <c r="H305" t="s">
        <v>154</v>
      </c>
      <c r="I305" t="s">
        <v>79</v>
      </c>
      <c r="J305" t="s">
        <v>105</v>
      </c>
      <c r="K305" t="s">
        <v>202</v>
      </c>
      <c r="L305" t="s">
        <v>82</v>
      </c>
      <c r="M305" t="s">
        <v>107</v>
      </c>
      <c r="N305">
        <v>7</v>
      </c>
      <c r="O305">
        <v>6</v>
      </c>
      <c r="P305" t="s">
        <v>84</v>
      </c>
      <c r="Q305" t="s">
        <v>85</v>
      </c>
      <c r="R305" t="s">
        <v>108</v>
      </c>
      <c r="S305" t="s">
        <v>108</v>
      </c>
      <c r="T305" t="s">
        <v>87</v>
      </c>
      <c r="U305">
        <v>0</v>
      </c>
      <c r="V305" t="s">
        <v>90</v>
      </c>
      <c r="W305" t="s">
        <v>110</v>
      </c>
      <c r="X305" t="s">
        <v>90</v>
      </c>
      <c r="Y305" t="s">
        <v>122</v>
      </c>
      <c r="Z305" t="s">
        <v>112</v>
      </c>
      <c r="AA305">
        <v>385</v>
      </c>
      <c r="AB305" t="s">
        <v>91</v>
      </c>
      <c r="AC305">
        <v>344</v>
      </c>
      <c r="AD305">
        <f t="shared" si="16"/>
        <v>2</v>
      </c>
      <c r="AE305">
        <v>70</v>
      </c>
      <c r="AF305">
        <f t="shared" si="17"/>
        <v>0.1</v>
      </c>
      <c r="AG305">
        <f t="shared" si="18"/>
        <v>0.09</v>
      </c>
      <c r="AH305">
        <v>799</v>
      </c>
      <c r="AI305" t="s">
        <v>93</v>
      </c>
      <c r="AJ305" t="s">
        <v>94</v>
      </c>
      <c r="AK305" t="s">
        <v>95</v>
      </c>
      <c r="AL305" t="s">
        <v>96</v>
      </c>
      <c r="AM305">
        <v>827</v>
      </c>
      <c r="AN305">
        <v>834</v>
      </c>
      <c r="AO305">
        <v>0</v>
      </c>
      <c r="AP305">
        <f t="shared" si="19"/>
        <v>0</v>
      </c>
      <c r="AQ305">
        <v>1661</v>
      </c>
      <c r="AR305">
        <v>1</v>
      </c>
      <c r="AS305">
        <v>0</v>
      </c>
      <c r="AT305">
        <v>2</v>
      </c>
      <c r="AU305">
        <v>1</v>
      </c>
      <c r="AV305">
        <v>3</v>
      </c>
      <c r="AW305">
        <v>1</v>
      </c>
      <c r="AX305" t="s">
        <v>90</v>
      </c>
      <c r="AY305">
        <v>6</v>
      </c>
      <c r="AZ305" t="s">
        <v>97</v>
      </c>
      <c r="BA305">
        <v>1</v>
      </c>
      <c r="BB305" t="s">
        <v>88</v>
      </c>
      <c r="BC305" t="s">
        <v>98</v>
      </c>
      <c r="BD305" t="s">
        <v>99</v>
      </c>
      <c r="BE305">
        <v>2</v>
      </c>
      <c r="BF305">
        <v>550</v>
      </c>
      <c r="BG305" t="s">
        <v>88</v>
      </c>
      <c r="BH305" t="s">
        <v>95</v>
      </c>
      <c r="BI305">
        <v>158</v>
      </c>
      <c r="BJ305">
        <v>61</v>
      </c>
      <c r="BK305">
        <v>0</v>
      </c>
      <c r="BL305">
        <v>0</v>
      </c>
      <c r="BM305">
        <v>0</v>
      </c>
      <c r="BN305" t="s">
        <v>100</v>
      </c>
      <c r="BO305">
        <v>0</v>
      </c>
      <c r="BP305">
        <v>4</v>
      </c>
      <c r="BQ305">
        <v>2009</v>
      </c>
      <c r="BR305" t="s">
        <v>225</v>
      </c>
      <c r="BS305" t="s">
        <v>102</v>
      </c>
      <c r="BT305">
        <v>212000</v>
      </c>
      <c r="BU305">
        <v>0</v>
      </c>
      <c r="BV305">
        <v>0</v>
      </c>
      <c r="BW305">
        <v>5</v>
      </c>
      <c r="BX305">
        <v>4</v>
      </c>
      <c r="BY305">
        <v>3</v>
      </c>
      <c r="BZ305">
        <v>212016.14365610099</v>
      </c>
    </row>
    <row r="306" spans="1:78" x14ac:dyDescent="0.25">
      <c r="A306">
        <v>50</v>
      </c>
      <c r="B306" t="s">
        <v>130</v>
      </c>
      <c r="C306">
        <v>40</v>
      </c>
      <c r="D306">
        <v>4400</v>
      </c>
      <c r="E306" t="s">
        <v>75</v>
      </c>
      <c r="F306" t="s">
        <v>76</v>
      </c>
      <c r="G306" t="s">
        <v>77</v>
      </c>
      <c r="H306" t="s">
        <v>104</v>
      </c>
      <c r="I306" t="s">
        <v>79</v>
      </c>
      <c r="J306" t="s">
        <v>131</v>
      </c>
      <c r="K306" t="s">
        <v>106</v>
      </c>
      <c r="L306" t="s">
        <v>82</v>
      </c>
      <c r="M306" t="s">
        <v>124</v>
      </c>
      <c r="N306">
        <v>6</v>
      </c>
      <c r="O306">
        <v>8</v>
      </c>
      <c r="P306" t="s">
        <v>84</v>
      </c>
      <c r="Q306" t="s">
        <v>85</v>
      </c>
      <c r="R306" t="s">
        <v>198</v>
      </c>
      <c r="S306" t="s">
        <v>198</v>
      </c>
      <c r="T306" t="s">
        <v>87</v>
      </c>
      <c r="U306">
        <v>0</v>
      </c>
      <c r="V306" t="s">
        <v>88</v>
      </c>
      <c r="W306" t="s">
        <v>117</v>
      </c>
      <c r="X306" t="s">
        <v>135</v>
      </c>
      <c r="Y306" t="s">
        <v>118</v>
      </c>
      <c r="Z306" t="s">
        <v>92</v>
      </c>
      <c r="AA306">
        <v>0</v>
      </c>
      <c r="AB306" t="s">
        <v>92</v>
      </c>
      <c r="AC306">
        <v>0</v>
      </c>
      <c r="AD306">
        <f t="shared" si="16"/>
        <v>1</v>
      </c>
      <c r="AE306">
        <v>648</v>
      </c>
      <c r="AF306">
        <f t="shared" si="17"/>
        <v>1200</v>
      </c>
      <c r="AG306">
        <f t="shared" si="18"/>
        <v>1</v>
      </c>
      <c r="AH306">
        <v>648</v>
      </c>
      <c r="AI306" t="s">
        <v>93</v>
      </c>
      <c r="AJ306" t="s">
        <v>88</v>
      </c>
      <c r="AK306" t="s">
        <v>95</v>
      </c>
      <c r="AL306" t="s">
        <v>152</v>
      </c>
      <c r="AM306">
        <v>734</v>
      </c>
      <c r="AN306">
        <v>384</v>
      </c>
      <c r="AO306">
        <v>0</v>
      </c>
      <c r="AP306">
        <f t="shared" si="19"/>
        <v>0</v>
      </c>
      <c r="AQ306">
        <v>1118</v>
      </c>
      <c r="AR306">
        <v>0</v>
      </c>
      <c r="AS306">
        <v>0</v>
      </c>
      <c r="AT306">
        <v>1</v>
      </c>
      <c r="AU306">
        <v>0</v>
      </c>
      <c r="AV306">
        <v>2</v>
      </c>
      <c r="AW306">
        <v>1</v>
      </c>
      <c r="AX306" t="s">
        <v>88</v>
      </c>
      <c r="AY306">
        <v>6</v>
      </c>
      <c r="AZ306" t="s">
        <v>97</v>
      </c>
      <c r="BA306">
        <v>0</v>
      </c>
      <c r="BB306" t="s">
        <v>126</v>
      </c>
      <c r="BC306" t="s">
        <v>119</v>
      </c>
      <c r="BD306" t="s">
        <v>92</v>
      </c>
      <c r="BE306">
        <v>2</v>
      </c>
      <c r="BF306">
        <v>440</v>
      </c>
      <c r="BG306" t="s">
        <v>88</v>
      </c>
      <c r="BH306" t="s">
        <v>95</v>
      </c>
      <c r="BI306">
        <v>0</v>
      </c>
      <c r="BJ306">
        <v>0</v>
      </c>
      <c r="BK306">
        <v>0</v>
      </c>
      <c r="BL306">
        <v>0</v>
      </c>
      <c r="BM306">
        <v>0</v>
      </c>
      <c r="BN306" t="s">
        <v>100</v>
      </c>
      <c r="BO306">
        <v>0</v>
      </c>
      <c r="BP306">
        <v>10</v>
      </c>
      <c r="BQ306">
        <v>2006</v>
      </c>
      <c r="BR306" t="s">
        <v>101</v>
      </c>
      <c r="BS306" t="s">
        <v>102</v>
      </c>
      <c r="BT306">
        <v>116000</v>
      </c>
      <c r="BU306">
        <v>0</v>
      </c>
      <c r="BV306">
        <v>0</v>
      </c>
      <c r="BW306">
        <v>2</v>
      </c>
      <c r="BX306">
        <v>4</v>
      </c>
      <c r="BY306">
        <v>1</v>
      </c>
      <c r="BZ306">
        <v>110423.80944129699</v>
      </c>
    </row>
    <row r="307" spans="1:78" x14ac:dyDescent="0.25">
      <c r="A307">
        <v>30</v>
      </c>
      <c r="B307" t="s">
        <v>74</v>
      </c>
      <c r="C307">
        <v>40</v>
      </c>
      <c r="D307">
        <v>4280</v>
      </c>
      <c r="E307" t="s">
        <v>75</v>
      </c>
      <c r="F307" t="s">
        <v>76</v>
      </c>
      <c r="G307" t="s">
        <v>77</v>
      </c>
      <c r="H307" t="s">
        <v>104</v>
      </c>
      <c r="I307" t="s">
        <v>79</v>
      </c>
      <c r="J307" t="s">
        <v>114</v>
      </c>
      <c r="K307" t="s">
        <v>106</v>
      </c>
      <c r="L307" t="s">
        <v>82</v>
      </c>
      <c r="M307" t="s">
        <v>83</v>
      </c>
      <c r="N307">
        <v>5</v>
      </c>
      <c r="O307">
        <v>6</v>
      </c>
      <c r="P307" t="s">
        <v>84</v>
      </c>
      <c r="Q307" t="s">
        <v>85</v>
      </c>
      <c r="R307" t="s">
        <v>138</v>
      </c>
      <c r="S307" t="s">
        <v>198</v>
      </c>
      <c r="T307" t="s">
        <v>87</v>
      </c>
      <c r="U307">
        <v>0</v>
      </c>
      <c r="V307" t="s">
        <v>88</v>
      </c>
      <c r="W307" t="s">
        <v>110</v>
      </c>
      <c r="X307" t="s">
        <v>88</v>
      </c>
      <c r="Y307" t="s">
        <v>118</v>
      </c>
      <c r="Z307" t="s">
        <v>173</v>
      </c>
      <c r="AA307">
        <v>365</v>
      </c>
      <c r="AB307" t="s">
        <v>92</v>
      </c>
      <c r="AC307">
        <v>0</v>
      </c>
      <c r="AD307">
        <f t="shared" si="16"/>
        <v>1</v>
      </c>
      <c r="AE307">
        <v>75</v>
      </c>
      <c r="AF307">
        <f t="shared" si="17"/>
        <v>0.21</v>
      </c>
      <c r="AG307">
        <f t="shared" si="18"/>
        <v>0.17</v>
      </c>
      <c r="AH307">
        <v>440</v>
      </c>
      <c r="AI307" t="s">
        <v>93</v>
      </c>
      <c r="AJ307" t="s">
        <v>88</v>
      </c>
      <c r="AK307" t="s">
        <v>164</v>
      </c>
      <c r="AL307" t="s">
        <v>96</v>
      </c>
      <c r="AM307">
        <v>694</v>
      </c>
      <c r="AN307">
        <v>0</v>
      </c>
      <c r="AO307">
        <v>0</v>
      </c>
      <c r="AP307">
        <f t="shared" si="19"/>
        <v>0</v>
      </c>
      <c r="AQ307">
        <v>694</v>
      </c>
      <c r="AR307">
        <v>0</v>
      </c>
      <c r="AS307">
        <v>0</v>
      </c>
      <c r="AT307">
        <v>1</v>
      </c>
      <c r="AU307">
        <v>0</v>
      </c>
      <c r="AV307">
        <v>2</v>
      </c>
      <c r="AW307">
        <v>1</v>
      </c>
      <c r="AX307" t="s">
        <v>90</v>
      </c>
      <c r="AY307">
        <v>4</v>
      </c>
      <c r="AZ307" t="s">
        <v>97</v>
      </c>
      <c r="BA307">
        <v>1</v>
      </c>
      <c r="BB307" t="s">
        <v>90</v>
      </c>
      <c r="BC307" t="s">
        <v>119</v>
      </c>
      <c r="BD307" t="s">
        <v>92</v>
      </c>
      <c r="BE307">
        <v>1</v>
      </c>
      <c r="BF307">
        <v>352</v>
      </c>
      <c r="BG307" t="s">
        <v>90</v>
      </c>
      <c r="BH307" t="s">
        <v>171</v>
      </c>
      <c r="BI307">
        <v>0</v>
      </c>
      <c r="BJ307">
        <v>0</v>
      </c>
      <c r="BK307">
        <v>34</v>
      </c>
      <c r="BL307">
        <v>0</v>
      </c>
      <c r="BM307">
        <v>0</v>
      </c>
      <c r="BN307" t="s">
        <v>127</v>
      </c>
      <c r="BO307">
        <v>0</v>
      </c>
      <c r="BP307">
        <v>3</v>
      </c>
      <c r="BQ307">
        <v>2007</v>
      </c>
      <c r="BR307" t="s">
        <v>101</v>
      </c>
      <c r="BS307" t="s">
        <v>102</v>
      </c>
      <c r="BT307">
        <v>90350</v>
      </c>
      <c r="BU307">
        <v>0</v>
      </c>
      <c r="BV307">
        <v>0</v>
      </c>
      <c r="BW307">
        <v>2</v>
      </c>
      <c r="BX307">
        <v>4</v>
      </c>
      <c r="BY307">
        <v>4</v>
      </c>
      <c r="BZ307">
        <v>89276.064126660203</v>
      </c>
    </row>
    <row r="308" spans="1:78" x14ac:dyDescent="0.25">
      <c r="A308">
        <v>50</v>
      </c>
      <c r="B308" t="s">
        <v>74</v>
      </c>
      <c r="C308">
        <v>67</v>
      </c>
      <c r="D308">
        <v>12354</v>
      </c>
      <c r="E308" t="s">
        <v>161</v>
      </c>
      <c r="F308" t="s">
        <v>76</v>
      </c>
      <c r="G308" t="s">
        <v>77</v>
      </c>
      <c r="H308" t="s">
        <v>113</v>
      </c>
      <c r="I308" t="s">
        <v>79</v>
      </c>
      <c r="J308" t="s">
        <v>194</v>
      </c>
      <c r="K308" t="s">
        <v>106</v>
      </c>
      <c r="L308" t="s">
        <v>82</v>
      </c>
      <c r="M308" t="s">
        <v>124</v>
      </c>
      <c r="N308">
        <v>6</v>
      </c>
      <c r="O308">
        <v>8</v>
      </c>
      <c r="P308" t="s">
        <v>84</v>
      </c>
      <c r="Q308" t="s">
        <v>85</v>
      </c>
      <c r="R308" t="s">
        <v>115</v>
      </c>
      <c r="S308" t="s">
        <v>115</v>
      </c>
      <c r="T308" t="s">
        <v>87</v>
      </c>
      <c r="U308">
        <v>0</v>
      </c>
      <c r="V308" t="s">
        <v>88</v>
      </c>
      <c r="W308" t="s">
        <v>117</v>
      </c>
      <c r="X308" t="s">
        <v>88</v>
      </c>
      <c r="Y308" t="s">
        <v>111</v>
      </c>
      <c r="Z308" t="s">
        <v>92</v>
      </c>
      <c r="AA308">
        <v>0</v>
      </c>
      <c r="AB308" t="s">
        <v>92</v>
      </c>
      <c r="AC308">
        <v>0</v>
      </c>
      <c r="AD308">
        <f t="shared" si="16"/>
        <v>1</v>
      </c>
      <c r="AE308">
        <v>684</v>
      </c>
      <c r="AF308">
        <f t="shared" si="17"/>
        <v>1200</v>
      </c>
      <c r="AG308">
        <f t="shared" si="18"/>
        <v>1</v>
      </c>
      <c r="AH308">
        <v>684</v>
      </c>
      <c r="AI308" t="s">
        <v>93</v>
      </c>
      <c r="AJ308" t="s">
        <v>90</v>
      </c>
      <c r="AK308" t="s">
        <v>95</v>
      </c>
      <c r="AL308" t="s">
        <v>96</v>
      </c>
      <c r="AM308">
        <v>684</v>
      </c>
      <c r="AN308">
        <v>512</v>
      </c>
      <c r="AO308">
        <v>0</v>
      </c>
      <c r="AP308">
        <f t="shared" si="19"/>
        <v>0</v>
      </c>
      <c r="AQ308">
        <v>1196</v>
      </c>
      <c r="AR308">
        <v>0</v>
      </c>
      <c r="AS308">
        <v>0</v>
      </c>
      <c r="AT308">
        <v>1</v>
      </c>
      <c r="AU308">
        <v>0</v>
      </c>
      <c r="AV308">
        <v>3</v>
      </c>
      <c r="AW308">
        <v>1</v>
      </c>
      <c r="AX308" t="s">
        <v>90</v>
      </c>
      <c r="AY308">
        <v>7</v>
      </c>
      <c r="AZ308" t="s">
        <v>97</v>
      </c>
      <c r="BA308">
        <v>0</v>
      </c>
      <c r="BB308" t="s">
        <v>126</v>
      </c>
      <c r="BC308" t="s">
        <v>119</v>
      </c>
      <c r="BD308" t="s">
        <v>92</v>
      </c>
      <c r="BE308">
        <v>2</v>
      </c>
      <c r="BF308">
        <v>528</v>
      </c>
      <c r="BG308" t="s">
        <v>88</v>
      </c>
      <c r="BH308" t="s">
        <v>95</v>
      </c>
      <c r="BI308">
        <v>0</v>
      </c>
      <c r="BJ308">
        <v>46</v>
      </c>
      <c r="BK308">
        <v>0</v>
      </c>
      <c r="BL308">
        <v>0</v>
      </c>
      <c r="BM308">
        <v>0</v>
      </c>
      <c r="BN308" t="s">
        <v>153</v>
      </c>
      <c r="BO308">
        <v>800</v>
      </c>
      <c r="BP308">
        <v>8</v>
      </c>
      <c r="BQ308">
        <v>2009</v>
      </c>
      <c r="BR308" t="s">
        <v>206</v>
      </c>
      <c r="BS308" t="s">
        <v>102</v>
      </c>
      <c r="BT308">
        <v>110000</v>
      </c>
      <c r="BU308">
        <v>0</v>
      </c>
      <c r="BV308">
        <v>1</v>
      </c>
      <c r="BW308">
        <v>2</v>
      </c>
      <c r="BX308">
        <v>5</v>
      </c>
      <c r="BY308">
        <v>3</v>
      </c>
      <c r="BZ308">
        <v>120545.397695087</v>
      </c>
    </row>
    <row r="309" spans="1:78" x14ac:dyDescent="0.25">
      <c r="A309">
        <v>20</v>
      </c>
      <c r="B309" t="s">
        <v>74</v>
      </c>
      <c r="C309">
        <v>105</v>
      </c>
      <c r="D309">
        <v>15431</v>
      </c>
      <c r="E309" t="s">
        <v>75</v>
      </c>
      <c r="F309" t="s">
        <v>76</v>
      </c>
      <c r="G309" t="s">
        <v>77</v>
      </c>
      <c r="H309" t="s">
        <v>104</v>
      </c>
      <c r="I309" t="s">
        <v>79</v>
      </c>
      <c r="J309" t="s">
        <v>136</v>
      </c>
      <c r="K309" t="s">
        <v>106</v>
      </c>
      <c r="L309" t="s">
        <v>82</v>
      </c>
      <c r="M309" t="s">
        <v>83</v>
      </c>
      <c r="N309">
        <v>10</v>
      </c>
      <c r="O309">
        <v>5</v>
      </c>
      <c r="P309" t="s">
        <v>137</v>
      </c>
      <c r="Q309" t="s">
        <v>85</v>
      </c>
      <c r="R309" t="s">
        <v>108</v>
      </c>
      <c r="S309" t="s">
        <v>108</v>
      </c>
      <c r="T309" t="s">
        <v>129</v>
      </c>
      <c r="U309">
        <v>200</v>
      </c>
      <c r="V309" t="s">
        <v>94</v>
      </c>
      <c r="W309" t="s">
        <v>110</v>
      </c>
      <c r="X309" t="s">
        <v>94</v>
      </c>
      <c r="Y309" t="s">
        <v>90</v>
      </c>
      <c r="Z309" t="s">
        <v>112</v>
      </c>
      <c r="AA309">
        <v>1767</v>
      </c>
      <c r="AB309" t="s">
        <v>91</v>
      </c>
      <c r="AC309">
        <v>539</v>
      </c>
      <c r="AD309">
        <f t="shared" si="16"/>
        <v>2</v>
      </c>
      <c r="AE309">
        <v>788</v>
      </c>
      <c r="AF309">
        <f t="shared" si="17"/>
        <v>0.34</v>
      </c>
      <c r="AG309">
        <f t="shared" si="18"/>
        <v>0.25</v>
      </c>
      <c r="AH309">
        <v>3094</v>
      </c>
      <c r="AI309" t="s">
        <v>93</v>
      </c>
      <c r="AJ309" t="s">
        <v>94</v>
      </c>
      <c r="AK309" t="s">
        <v>95</v>
      </c>
      <c r="AL309" t="s">
        <v>96</v>
      </c>
      <c r="AM309">
        <v>2402</v>
      </c>
      <c r="AN309">
        <v>0</v>
      </c>
      <c r="AO309">
        <v>0</v>
      </c>
      <c r="AP309">
        <f t="shared" si="19"/>
        <v>0</v>
      </c>
      <c r="AQ309">
        <v>2402</v>
      </c>
      <c r="AR309">
        <v>1</v>
      </c>
      <c r="AS309">
        <v>0</v>
      </c>
      <c r="AT309">
        <v>2</v>
      </c>
      <c r="AU309">
        <v>0</v>
      </c>
      <c r="AV309">
        <v>2</v>
      </c>
      <c r="AW309">
        <v>1</v>
      </c>
      <c r="AX309" t="s">
        <v>94</v>
      </c>
      <c r="AY309">
        <v>10</v>
      </c>
      <c r="AZ309" t="s">
        <v>97</v>
      </c>
      <c r="BA309">
        <v>2</v>
      </c>
      <c r="BB309" t="s">
        <v>90</v>
      </c>
      <c r="BC309" t="s">
        <v>98</v>
      </c>
      <c r="BD309" t="s">
        <v>140</v>
      </c>
      <c r="BE309">
        <v>3</v>
      </c>
      <c r="BF309">
        <v>672</v>
      </c>
      <c r="BG309" t="s">
        <v>88</v>
      </c>
      <c r="BH309" t="s">
        <v>95</v>
      </c>
      <c r="BI309">
        <v>0</v>
      </c>
      <c r="BJ309">
        <v>72</v>
      </c>
      <c r="BK309">
        <v>0</v>
      </c>
      <c r="BL309">
        <v>0</v>
      </c>
      <c r="BM309">
        <v>170</v>
      </c>
      <c r="BN309" t="s">
        <v>100</v>
      </c>
      <c r="BO309">
        <v>0</v>
      </c>
      <c r="BP309">
        <v>4</v>
      </c>
      <c r="BQ309">
        <v>2009</v>
      </c>
      <c r="BR309" t="s">
        <v>101</v>
      </c>
      <c r="BS309" t="s">
        <v>102</v>
      </c>
      <c r="BT309">
        <v>555000</v>
      </c>
      <c r="BU309">
        <v>0</v>
      </c>
      <c r="BV309">
        <v>0</v>
      </c>
      <c r="BW309">
        <v>6</v>
      </c>
      <c r="BX309">
        <v>5</v>
      </c>
      <c r="BY309">
        <v>4</v>
      </c>
      <c r="BZ309">
        <v>539555.36823643302</v>
      </c>
    </row>
    <row r="310" spans="1:78" x14ac:dyDescent="0.25">
      <c r="A310">
        <v>90</v>
      </c>
      <c r="B310" t="s">
        <v>74</v>
      </c>
      <c r="C310">
        <v>92</v>
      </c>
      <c r="D310">
        <v>12108</v>
      </c>
      <c r="E310" t="s">
        <v>75</v>
      </c>
      <c r="F310" t="s">
        <v>76</v>
      </c>
      <c r="G310" t="s">
        <v>77</v>
      </c>
      <c r="H310" t="s">
        <v>104</v>
      </c>
      <c r="I310" t="s">
        <v>79</v>
      </c>
      <c r="J310" t="s">
        <v>194</v>
      </c>
      <c r="K310" t="s">
        <v>106</v>
      </c>
      <c r="L310" t="s">
        <v>155</v>
      </c>
      <c r="M310" t="s">
        <v>83</v>
      </c>
      <c r="N310">
        <v>4</v>
      </c>
      <c r="O310">
        <v>4</v>
      </c>
      <c r="P310" t="s">
        <v>84</v>
      </c>
      <c r="Q310" t="s">
        <v>85</v>
      </c>
      <c r="R310" t="s">
        <v>108</v>
      </c>
      <c r="S310" t="s">
        <v>108</v>
      </c>
      <c r="T310" t="s">
        <v>109</v>
      </c>
      <c r="U310">
        <v>270</v>
      </c>
      <c r="V310" t="s">
        <v>88</v>
      </c>
      <c r="W310" t="s">
        <v>89</v>
      </c>
      <c r="X310" t="s">
        <v>88</v>
      </c>
      <c r="Y310" t="s">
        <v>118</v>
      </c>
      <c r="Z310" t="s">
        <v>91</v>
      </c>
      <c r="AA310">
        <v>133</v>
      </c>
      <c r="AB310" t="s">
        <v>92</v>
      </c>
      <c r="AC310">
        <v>0</v>
      </c>
      <c r="AD310">
        <f t="shared" si="16"/>
        <v>1</v>
      </c>
      <c r="AE310">
        <v>1307</v>
      </c>
      <c r="AF310">
        <f t="shared" si="17"/>
        <v>9.83</v>
      </c>
      <c r="AG310">
        <f t="shared" si="18"/>
        <v>0.91</v>
      </c>
      <c r="AH310">
        <v>1440</v>
      </c>
      <c r="AI310" t="s">
        <v>93</v>
      </c>
      <c r="AJ310" t="s">
        <v>88</v>
      </c>
      <c r="AK310" t="s">
        <v>164</v>
      </c>
      <c r="AL310" t="s">
        <v>133</v>
      </c>
      <c r="AM310">
        <v>1440</v>
      </c>
      <c r="AN310">
        <v>0</v>
      </c>
      <c r="AO310">
        <v>0</v>
      </c>
      <c r="AP310">
        <f t="shared" si="19"/>
        <v>0</v>
      </c>
      <c r="AQ310">
        <v>1440</v>
      </c>
      <c r="AR310">
        <v>0</v>
      </c>
      <c r="AS310">
        <v>0</v>
      </c>
      <c r="AT310">
        <v>2</v>
      </c>
      <c r="AU310">
        <v>0</v>
      </c>
      <c r="AV310">
        <v>4</v>
      </c>
      <c r="AW310">
        <v>2</v>
      </c>
      <c r="AX310" t="s">
        <v>135</v>
      </c>
      <c r="AY310">
        <v>8</v>
      </c>
      <c r="AZ310" t="s">
        <v>97</v>
      </c>
      <c r="BA310">
        <v>0</v>
      </c>
      <c r="BB310" t="s">
        <v>126</v>
      </c>
      <c r="BC310" t="s">
        <v>176</v>
      </c>
      <c r="BD310" t="s">
        <v>176</v>
      </c>
      <c r="BE310">
        <v>0</v>
      </c>
      <c r="BF310">
        <v>0</v>
      </c>
      <c r="BG310" t="s">
        <v>176</v>
      </c>
      <c r="BH310" t="s">
        <v>95</v>
      </c>
      <c r="BI310">
        <v>0</v>
      </c>
      <c r="BJ310">
        <v>0</v>
      </c>
      <c r="BK310">
        <v>0</v>
      </c>
      <c r="BL310">
        <v>0</v>
      </c>
      <c r="BM310">
        <v>0</v>
      </c>
      <c r="BN310" t="s">
        <v>100</v>
      </c>
      <c r="BO310">
        <v>0</v>
      </c>
      <c r="BP310">
        <v>9</v>
      </c>
      <c r="BQ310">
        <v>2008</v>
      </c>
      <c r="BR310" t="s">
        <v>101</v>
      </c>
      <c r="BS310" t="s">
        <v>102</v>
      </c>
      <c r="BT310">
        <v>118000</v>
      </c>
      <c r="BU310">
        <v>0</v>
      </c>
      <c r="BV310">
        <v>0</v>
      </c>
      <c r="BW310">
        <v>4</v>
      </c>
      <c r="BX310" t="s">
        <v>176</v>
      </c>
      <c r="BY310">
        <v>2</v>
      </c>
      <c r="BZ310">
        <v>117849.22290646299</v>
      </c>
    </row>
    <row r="311" spans="1:78" x14ac:dyDescent="0.25">
      <c r="A311">
        <v>50</v>
      </c>
      <c r="B311" t="s">
        <v>130</v>
      </c>
      <c r="C311">
        <v>52</v>
      </c>
      <c r="D311">
        <v>6240</v>
      </c>
      <c r="E311" t="s">
        <v>75</v>
      </c>
      <c r="F311" t="s">
        <v>76</v>
      </c>
      <c r="G311" t="s">
        <v>77</v>
      </c>
      <c r="H311" t="s">
        <v>104</v>
      </c>
      <c r="I311" t="s">
        <v>79</v>
      </c>
      <c r="J311" t="s">
        <v>150</v>
      </c>
      <c r="K311" t="s">
        <v>106</v>
      </c>
      <c r="L311" t="s">
        <v>82</v>
      </c>
      <c r="M311" t="s">
        <v>124</v>
      </c>
      <c r="N311">
        <v>5</v>
      </c>
      <c r="O311">
        <v>7</v>
      </c>
      <c r="P311" t="s">
        <v>84</v>
      </c>
      <c r="Q311" t="s">
        <v>85</v>
      </c>
      <c r="R311" t="s">
        <v>86</v>
      </c>
      <c r="S311" t="s">
        <v>86</v>
      </c>
      <c r="T311" t="s">
        <v>87</v>
      </c>
      <c r="U311">
        <v>0</v>
      </c>
      <c r="V311" t="s">
        <v>88</v>
      </c>
      <c r="W311" t="s">
        <v>110</v>
      </c>
      <c r="X311" t="s">
        <v>88</v>
      </c>
      <c r="Y311" t="s">
        <v>118</v>
      </c>
      <c r="Z311" t="s">
        <v>92</v>
      </c>
      <c r="AA311">
        <v>0</v>
      </c>
      <c r="AB311" t="s">
        <v>92</v>
      </c>
      <c r="AC311">
        <v>0</v>
      </c>
      <c r="AD311">
        <f t="shared" si="16"/>
        <v>1</v>
      </c>
      <c r="AE311">
        <v>1078</v>
      </c>
      <c r="AF311">
        <f t="shared" si="17"/>
        <v>1200</v>
      </c>
      <c r="AG311">
        <f t="shared" si="18"/>
        <v>1</v>
      </c>
      <c r="AH311">
        <v>1078</v>
      </c>
      <c r="AI311" t="s">
        <v>93</v>
      </c>
      <c r="AJ311" t="s">
        <v>88</v>
      </c>
      <c r="AK311" t="s">
        <v>95</v>
      </c>
      <c r="AL311" t="s">
        <v>96</v>
      </c>
      <c r="AM311">
        <v>1128</v>
      </c>
      <c r="AN311">
        <v>445</v>
      </c>
      <c r="AO311">
        <v>0</v>
      </c>
      <c r="AP311">
        <f t="shared" si="19"/>
        <v>0</v>
      </c>
      <c r="AQ311">
        <v>1573</v>
      </c>
      <c r="AR311">
        <v>0</v>
      </c>
      <c r="AS311">
        <v>0</v>
      </c>
      <c r="AT311">
        <v>2</v>
      </c>
      <c r="AU311">
        <v>0</v>
      </c>
      <c r="AV311">
        <v>3</v>
      </c>
      <c r="AW311">
        <v>1</v>
      </c>
      <c r="AX311" t="s">
        <v>88</v>
      </c>
      <c r="AY311">
        <v>8</v>
      </c>
      <c r="AZ311" t="s">
        <v>97</v>
      </c>
      <c r="BA311">
        <v>1</v>
      </c>
      <c r="BB311" t="s">
        <v>90</v>
      </c>
      <c r="BC311" t="s">
        <v>119</v>
      </c>
      <c r="BD311" t="s">
        <v>92</v>
      </c>
      <c r="BE311">
        <v>2</v>
      </c>
      <c r="BF311">
        <v>360</v>
      </c>
      <c r="BG311" t="s">
        <v>88</v>
      </c>
      <c r="BH311" t="s">
        <v>171</v>
      </c>
      <c r="BI311">
        <v>0</v>
      </c>
      <c r="BJ311">
        <v>0</v>
      </c>
      <c r="BK311">
        <v>0</v>
      </c>
      <c r="BL311">
        <v>0</v>
      </c>
      <c r="BM311">
        <v>0</v>
      </c>
      <c r="BN311" t="s">
        <v>100</v>
      </c>
      <c r="BO311">
        <v>0</v>
      </c>
      <c r="BP311">
        <v>6</v>
      </c>
      <c r="BQ311">
        <v>2008</v>
      </c>
      <c r="BR311" t="s">
        <v>101</v>
      </c>
      <c r="BS311" t="s">
        <v>102</v>
      </c>
      <c r="BT311">
        <v>162900</v>
      </c>
      <c r="BU311">
        <v>0</v>
      </c>
      <c r="BV311">
        <v>0</v>
      </c>
      <c r="BW311">
        <v>3</v>
      </c>
      <c r="BX311">
        <v>2</v>
      </c>
      <c r="BY311">
        <v>3</v>
      </c>
      <c r="BZ311">
        <v>157408.22671570699</v>
      </c>
    </row>
    <row r="312" spans="1:78" x14ac:dyDescent="0.25">
      <c r="A312">
        <v>120</v>
      </c>
      <c r="B312" t="s">
        <v>74</v>
      </c>
      <c r="C312">
        <v>53</v>
      </c>
      <c r="D312">
        <v>3922</v>
      </c>
      <c r="E312" t="s">
        <v>75</v>
      </c>
      <c r="F312" t="s">
        <v>76</v>
      </c>
      <c r="G312" t="s">
        <v>77</v>
      </c>
      <c r="H312" t="s">
        <v>104</v>
      </c>
      <c r="I312" t="s">
        <v>79</v>
      </c>
      <c r="J312" t="s">
        <v>214</v>
      </c>
      <c r="K312" t="s">
        <v>106</v>
      </c>
      <c r="L312" t="s">
        <v>169</v>
      </c>
      <c r="M312" t="s">
        <v>83</v>
      </c>
      <c r="N312">
        <v>7</v>
      </c>
      <c r="O312">
        <v>5</v>
      </c>
      <c r="P312" t="s">
        <v>84</v>
      </c>
      <c r="Q312" t="s">
        <v>85</v>
      </c>
      <c r="R312" t="s">
        <v>138</v>
      </c>
      <c r="S312" t="s">
        <v>116</v>
      </c>
      <c r="T312" t="s">
        <v>109</v>
      </c>
      <c r="U312">
        <v>72</v>
      </c>
      <c r="V312" t="s">
        <v>90</v>
      </c>
      <c r="W312" t="s">
        <v>110</v>
      </c>
      <c r="X312" t="s">
        <v>94</v>
      </c>
      <c r="Y312" t="s">
        <v>122</v>
      </c>
      <c r="Z312" t="s">
        <v>92</v>
      </c>
      <c r="AA312">
        <v>0</v>
      </c>
      <c r="AB312" t="s">
        <v>92</v>
      </c>
      <c r="AC312">
        <v>0</v>
      </c>
      <c r="AD312">
        <f t="shared" si="16"/>
        <v>1</v>
      </c>
      <c r="AE312">
        <v>1258</v>
      </c>
      <c r="AF312">
        <f t="shared" si="17"/>
        <v>1200</v>
      </c>
      <c r="AG312">
        <f t="shared" si="18"/>
        <v>1</v>
      </c>
      <c r="AH312">
        <v>1258</v>
      </c>
      <c r="AI312" t="s">
        <v>93</v>
      </c>
      <c r="AJ312" t="s">
        <v>94</v>
      </c>
      <c r="AK312" t="s">
        <v>95</v>
      </c>
      <c r="AL312" t="s">
        <v>96</v>
      </c>
      <c r="AM312">
        <v>1258</v>
      </c>
      <c r="AN312">
        <v>0</v>
      </c>
      <c r="AO312">
        <v>0</v>
      </c>
      <c r="AP312">
        <f t="shared" si="19"/>
        <v>0</v>
      </c>
      <c r="AQ312">
        <v>1258</v>
      </c>
      <c r="AR312">
        <v>0</v>
      </c>
      <c r="AS312">
        <v>0</v>
      </c>
      <c r="AT312">
        <v>2</v>
      </c>
      <c r="AU312">
        <v>0</v>
      </c>
      <c r="AV312">
        <v>2</v>
      </c>
      <c r="AW312">
        <v>1</v>
      </c>
      <c r="AX312" t="s">
        <v>90</v>
      </c>
      <c r="AY312">
        <v>6</v>
      </c>
      <c r="AZ312" t="s">
        <v>97</v>
      </c>
      <c r="BA312">
        <v>1</v>
      </c>
      <c r="BB312" t="s">
        <v>90</v>
      </c>
      <c r="BC312" t="s">
        <v>98</v>
      </c>
      <c r="BD312" t="s">
        <v>140</v>
      </c>
      <c r="BE312">
        <v>3</v>
      </c>
      <c r="BF312">
        <v>648</v>
      </c>
      <c r="BG312" t="s">
        <v>88</v>
      </c>
      <c r="BH312" t="s">
        <v>95</v>
      </c>
      <c r="BI312">
        <v>144</v>
      </c>
      <c r="BJ312">
        <v>16</v>
      </c>
      <c r="BK312">
        <v>0</v>
      </c>
      <c r="BL312">
        <v>0</v>
      </c>
      <c r="BM312">
        <v>0</v>
      </c>
      <c r="BN312" t="s">
        <v>100</v>
      </c>
      <c r="BO312">
        <v>0</v>
      </c>
      <c r="BP312">
        <v>6</v>
      </c>
      <c r="BQ312">
        <v>2007</v>
      </c>
      <c r="BR312" t="s">
        <v>141</v>
      </c>
      <c r="BS312" t="s">
        <v>142</v>
      </c>
      <c r="BT312">
        <v>172500</v>
      </c>
      <c r="BU312">
        <v>0</v>
      </c>
      <c r="BV312">
        <v>0</v>
      </c>
      <c r="BW312">
        <v>6</v>
      </c>
      <c r="BX312">
        <v>5</v>
      </c>
      <c r="BY312">
        <v>4</v>
      </c>
      <c r="BZ312">
        <v>178160.80368511999</v>
      </c>
    </row>
    <row r="313" spans="1:78" x14ac:dyDescent="0.25">
      <c r="A313">
        <v>20</v>
      </c>
      <c r="B313" t="s">
        <v>74</v>
      </c>
      <c r="C313">
        <v>73</v>
      </c>
      <c r="D313">
        <v>9855</v>
      </c>
      <c r="E313" t="s">
        <v>75</v>
      </c>
      <c r="F313" t="s">
        <v>76</v>
      </c>
      <c r="G313" t="s">
        <v>77</v>
      </c>
      <c r="H313" t="s">
        <v>113</v>
      </c>
      <c r="I313" t="s">
        <v>79</v>
      </c>
      <c r="J313" t="s">
        <v>194</v>
      </c>
      <c r="K313" t="s">
        <v>106</v>
      </c>
      <c r="L313" t="s">
        <v>82</v>
      </c>
      <c r="M313" t="s">
        <v>83</v>
      </c>
      <c r="N313">
        <v>6</v>
      </c>
      <c r="O313">
        <v>5</v>
      </c>
      <c r="P313" t="s">
        <v>137</v>
      </c>
      <c r="Q313" t="s">
        <v>85</v>
      </c>
      <c r="R313" t="s">
        <v>115</v>
      </c>
      <c r="S313" t="s">
        <v>115</v>
      </c>
      <c r="T313" t="s">
        <v>87</v>
      </c>
      <c r="U313">
        <v>0</v>
      </c>
      <c r="V313" t="s">
        <v>88</v>
      </c>
      <c r="W313" t="s">
        <v>89</v>
      </c>
      <c r="X313" t="s">
        <v>88</v>
      </c>
      <c r="Y313" t="s">
        <v>118</v>
      </c>
      <c r="Z313" t="s">
        <v>92</v>
      </c>
      <c r="AA313">
        <v>0</v>
      </c>
      <c r="AB313" t="s">
        <v>92</v>
      </c>
      <c r="AC313">
        <v>0</v>
      </c>
      <c r="AD313">
        <f t="shared" si="16"/>
        <v>1</v>
      </c>
      <c r="AE313">
        <v>1436</v>
      </c>
      <c r="AF313">
        <f t="shared" si="17"/>
        <v>1200</v>
      </c>
      <c r="AG313">
        <f t="shared" si="18"/>
        <v>1</v>
      </c>
      <c r="AH313">
        <v>1436</v>
      </c>
      <c r="AI313" t="s">
        <v>93</v>
      </c>
      <c r="AJ313" t="s">
        <v>135</v>
      </c>
      <c r="AK313" t="s">
        <v>95</v>
      </c>
      <c r="AL313" t="s">
        <v>96</v>
      </c>
      <c r="AM313">
        <v>1689</v>
      </c>
      <c r="AN313">
        <v>0</v>
      </c>
      <c r="AO313">
        <v>0</v>
      </c>
      <c r="AP313">
        <f t="shared" si="19"/>
        <v>0</v>
      </c>
      <c r="AQ313">
        <v>1689</v>
      </c>
      <c r="AR313">
        <v>0</v>
      </c>
      <c r="AS313">
        <v>0</v>
      </c>
      <c r="AT313">
        <v>1</v>
      </c>
      <c r="AU313">
        <v>0</v>
      </c>
      <c r="AV313">
        <v>3</v>
      </c>
      <c r="AW313">
        <v>1</v>
      </c>
      <c r="AX313" t="s">
        <v>88</v>
      </c>
      <c r="AY313">
        <v>7</v>
      </c>
      <c r="AZ313" t="s">
        <v>97</v>
      </c>
      <c r="BA313">
        <v>1</v>
      </c>
      <c r="BB313" t="s">
        <v>90</v>
      </c>
      <c r="BC313" t="s">
        <v>98</v>
      </c>
      <c r="BD313" t="s">
        <v>92</v>
      </c>
      <c r="BE313">
        <v>2</v>
      </c>
      <c r="BF313">
        <v>480</v>
      </c>
      <c r="BG313" t="s">
        <v>88</v>
      </c>
      <c r="BH313" t="s">
        <v>95</v>
      </c>
      <c r="BI313">
        <v>0</v>
      </c>
      <c r="BJ313">
        <v>0</v>
      </c>
      <c r="BK313">
        <v>0</v>
      </c>
      <c r="BL313">
        <v>0</v>
      </c>
      <c r="BM313">
        <v>0</v>
      </c>
      <c r="BN313" t="s">
        <v>127</v>
      </c>
      <c r="BO313">
        <v>0</v>
      </c>
      <c r="BP313">
        <v>11</v>
      </c>
      <c r="BQ313">
        <v>2009</v>
      </c>
      <c r="BR313" t="s">
        <v>196</v>
      </c>
      <c r="BS313" t="s">
        <v>102</v>
      </c>
      <c r="BT313">
        <v>127500</v>
      </c>
      <c r="BU313">
        <v>0</v>
      </c>
      <c r="BV313">
        <v>0</v>
      </c>
      <c r="BW313">
        <v>4</v>
      </c>
      <c r="BX313">
        <v>3</v>
      </c>
      <c r="BY313">
        <v>2</v>
      </c>
      <c r="BZ313">
        <v>151314.75473012301</v>
      </c>
    </row>
    <row r="314" spans="1:78" x14ac:dyDescent="0.25">
      <c r="A314">
        <v>20</v>
      </c>
      <c r="B314" t="s">
        <v>74</v>
      </c>
      <c r="C314">
        <v>137</v>
      </c>
      <c r="D314">
        <v>16492</v>
      </c>
      <c r="E314" t="s">
        <v>75</v>
      </c>
      <c r="F314" t="s">
        <v>103</v>
      </c>
      <c r="G314" t="s">
        <v>77</v>
      </c>
      <c r="H314" t="s">
        <v>113</v>
      </c>
      <c r="I314" t="s">
        <v>79</v>
      </c>
      <c r="J314" t="s">
        <v>147</v>
      </c>
      <c r="K314" t="s">
        <v>229</v>
      </c>
      <c r="L314" t="s">
        <v>82</v>
      </c>
      <c r="M314" t="s">
        <v>83</v>
      </c>
      <c r="N314">
        <v>6</v>
      </c>
      <c r="O314">
        <v>6</v>
      </c>
      <c r="P314" t="s">
        <v>84</v>
      </c>
      <c r="Q314" t="s">
        <v>85</v>
      </c>
      <c r="R314" t="s">
        <v>109</v>
      </c>
      <c r="S314" t="s">
        <v>146</v>
      </c>
      <c r="T314" t="s">
        <v>87</v>
      </c>
      <c r="U314">
        <v>0</v>
      </c>
      <c r="V314" t="s">
        <v>90</v>
      </c>
      <c r="W314" t="s">
        <v>89</v>
      </c>
      <c r="X314" t="s">
        <v>88</v>
      </c>
      <c r="Y314" t="s">
        <v>118</v>
      </c>
      <c r="Z314" t="s">
        <v>91</v>
      </c>
      <c r="AA314">
        <v>247</v>
      </c>
      <c r="AB314" t="s">
        <v>165</v>
      </c>
      <c r="AC314">
        <v>713</v>
      </c>
      <c r="AD314">
        <f t="shared" si="16"/>
        <v>2</v>
      </c>
      <c r="AE314">
        <v>557</v>
      </c>
      <c r="AF314">
        <f t="shared" si="17"/>
        <v>0.57999999999999996</v>
      </c>
      <c r="AG314">
        <f t="shared" si="18"/>
        <v>0.37</v>
      </c>
      <c r="AH314">
        <v>1517</v>
      </c>
      <c r="AI314" t="s">
        <v>93</v>
      </c>
      <c r="AJ314" t="s">
        <v>94</v>
      </c>
      <c r="AK314" t="s">
        <v>95</v>
      </c>
      <c r="AL314" t="s">
        <v>96</v>
      </c>
      <c r="AM314">
        <v>1888</v>
      </c>
      <c r="AN314">
        <v>0</v>
      </c>
      <c r="AO314">
        <v>0</v>
      </c>
      <c r="AP314">
        <f t="shared" si="19"/>
        <v>0</v>
      </c>
      <c r="AQ314">
        <v>1888</v>
      </c>
      <c r="AR314">
        <v>0</v>
      </c>
      <c r="AS314">
        <v>0</v>
      </c>
      <c r="AT314">
        <v>2</v>
      </c>
      <c r="AU314">
        <v>1</v>
      </c>
      <c r="AV314">
        <v>2</v>
      </c>
      <c r="AW314">
        <v>1</v>
      </c>
      <c r="AX314" t="s">
        <v>90</v>
      </c>
      <c r="AY314">
        <v>6</v>
      </c>
      <c r="AZ314" t="s">
        <v>178</v>
      </c>
      <c r="BA314">
        <v>1</v>
      </c>
      <c r="BB314" t="s">
        <v>90</v>
      </c>
      <c r="BC314" t="s">
        <v>98</v>
      </c>
      <c r="BD314" t="s">
        <v>140</v>
      </c>
      <c r="BE314">
        <v>2</v>
      </c>
      <c r="BF314">
        <v>578</v>
      </c>
      <c r="BG314" t="s">
        <v>88</v>
      </c>
      <c r="BH314" t="s">
        <v>95</v>
      </c>
      <c r="BI314">
        <v>0</v>
      </c>
      <c r="BJ314">
        <v>0</v>
      </c>
      <c r="BK314">
        <v>0</v>
      </c>
      <c r="BL314">
        <v>0</v>
      </c>
      <c r="BM314">
        <v>0</v>
      </c>
      <c r="BN314" t="s">
        <v>100</v>
      </c>
      <c r="BO314">
        <v>0</v>
      </c>
      <c r="BP314">
        <v>6</v>
      </c>
      <c r="BQ314">
        <v>2010</v>
      </c>
      <c r="BR314" t="s">
        <v>101</v>
      </c>
      <c r="BS314" t="s">
        <v>102</v>
      </c>
      <c r="BT314">
        <v>190000</v>
      </c>
      <c r="BU314">
        <v>0</v>
      </c>
      <c r="BV314">
        <v>0</v>
      </c>
      <c r="BW314">
        <v>4</v>
      </c>
      <c r="BX314">
        <v>3</v>
      </c>
      <c r="BY314">
        <v>4</v>
      </c>
      <c r="BZ314">
        <v>191059.98295150901</v>
      </c>
    </row>
    <row r="315" spans="1:78" x14ac:dyDescent="0.25">
      <c r="A315">
        <v>60</v>
      </c>
      <c r="B315" t="s">
        <v>74</v>
      </c>
      <c r="C315">
        <v>69</v>
      </c>
      <c r="D315">
        <v>11214</v>
      </c>
      <c r="E315" t="s">
        <v>75</v>
      </c>
      <c r="F315" t="s">
        <v>103</v>
      </c>
      <c r="G315" t="s">
        <v>77</v>
      </c>
      <c r="H315" t="s">
        <v>113</v>
      </c>
      <c r="I315" t="s">
        <v>79</v>
      </c>
      <c r="J315" t="s">
        <v>177</v>
      </c>
      <c r="K315" t="s">
        <v>106</v>
      </c>
      <c r="L315" t="s">
        <v>82</v>
      </c>
      <c r="M315" t="s">
        <v>107</v>
      </c>
      <c r="N315">
        <v>7</v>
      </c>
      <c r="O315">
        <v>5</v>
      </c>
      <c r="P315" t="s">
        <v>84</v>
      </c>
      <c r="Q315" t="s">
        <v>85</v>
      </c>
      <c r="R315" t="s">
        <v>108</v>
      </c>
      <c r="S315" t="s">
        <v>108</v>
      </c>
      <c r="T315" t="s">
        <v>87</v>
      </c>
      <c r="U315">
        <v>0</v>
      </c>
      <c r="V315" t="s">
        <v>90</v>
      </c>
      <c r="W315" t="s">
        <v>110</v>
      </c>
      <c r="X315" t="s">
        <v>90</v>
      </c>
      <c r="Y315" t="s">
        <v>118</v>
      </c>
      <c r="Z315" t="s">
        <v>92</v>
      </c>
      <c r="AA315">
        <v>0</v>
      </c>
      <c r="AB315" t="s">
        <v>92</v>
      </c>
      <c r="AC315">
        <v>0</v>
      </c>
      <c r="AD315">
        <f t="shared" si="16"/>
        <v>1</v>
      </c>
      <c r="AE315">
        <v>930</v>
      </c>
      <c r="AF315">
        <f t="shared" si="17"/>
        <v>1200</v>
      </c>
      <c r="AG315">
        <f t="shared" si="18"/>
        <v>1</v>
      </c>
      <c r="AH315">
        <v>930</v>
      </c>
      <c r="AI315" t="s">
        <v>93</v>
      </c>
      <c r="AJ315" t="s">
        <v>90</v>
      </c>
      <c r="AK315" t="s">
        <v>95</v>
      </c>
      <c r="AL315" t="s">
        <v>96</v>
      </c>
      <c r="AM315">
        <v>956</v>
      </c>
      <c r="AN315">
        <v>930</v>
      </c>
      <c r="AO315">
        <v>0</v>
      </c>
      <c r="AP315">
        <f t="shared" si="19"/>
        <v>0</v>
      </c>
      <c r="AQ315">
        <v>1886</v>
      </c>
      <c r="AR315">
        <v>0</v>
      </c>
      <c r="AS315">
        <v>0</v>
      </c>
      <c r="AT315">
        <v>2</v>
      </c>
      <c r="AU315">
        <v>1</v>
      </c>
      <c r="AV315">
        <v>4</v>
      </c>
      <c r="AW315">
        <v>1</v>
      </c>
      <c r="AX315" t="s">
        <v>90</v>
      </c>
      <c r="AY315">
        <v>10</v>
      </c>
      <c r="AZ315" t="s">
        <v>97</v>
      </c>
      <c r="BA315">
        <v>1</v>
      </c>
      <c r="BB315" t="s">
        <v>88</v>
      </c>
      <c r="BC315" t="s">
        <v>98</v>
      </c>
      <c r="BD315" t="s">
        <v>140</v>
      </c>
      <c r="BE315">
        <v>2</v>
      </c>
      <c r="BF315">
        <v>431</v>
      </c>
      <c r="BG315" t="s">
        <v>88</v>
      </c>
      <c r="BH315" t="s">
        <v>95</v>
      </c>
      <c r="BI315">
        <v>89</v>
      </c>
      <c r="BJ315">
        <v>0</v>
      </c>
      <c r="BK315">
        <v>0</v>
      </c>
      <c r="BL315">
        <v>0</v>
      </c>
      <c r="BM315">
        <v>0</v>
      </c>
      <c r="BN315" t="s">
        <v>100</v>
      </c>
      <c r="BO315">
        <v>0</v>
      </c>
      <c r="BP315">
        <v>7</v>
      </c>
      <c r="BQ315">
        <v>2006</v>
      </c>
      <c r="BR315" t="s">
        <v>101</v>
      </c>
      <c r="BS315" t="s">
        <v>102</v>
      </c>
      <c r="BT315">
        <v>199900</v>
      </c>
      <c r="BU315">
        <v>0</v>
      </c>
      <c r="BV315">
        <v>0</v>
      </c>
      <c r="BW315">
        <v>5</v>
      </c>
      <c r="BX315">
        <v>4</v>
      </c>
      <c r="BY315">
        <v>3</v>
      </c>
      <c r="BZ315">
        <v>203074.19260766299</v>
      </c>
    </row>
    <row r="316" spans="1:78" x14ac:dyDescent="0.25">
      <c r="A316">
        <v>50</v>
      </c>
      <c r="B316" t="s">
        <v>130</v>
      </c>
      <c r="C316">
        <v>50</v>
      </c>
      <c r="D316">
        <v>6000</v>
      </c>
      <c r="E316" t="s">
        <v>75</v>
      </c>
      <c r="F316" t="s">
        <v>76</v>
      </c>
      <c r="G316" t="s">
        <v>77</v>
      </c>
      <c r="H316" t="s">
        <v>104</v>
      </c>
      <c r="I316" t="s">
        <v>79</v>
      </c>
      <c r="J316" t="s">
        <v>131</v>
      </c>
      <c r="K316" t="s">
        <v>106</v>
      </c>
      <c r="L316" t="s">
        <v>82</v>
      </c>
      <c r="M316" t="s">
        <v>124</v>
      </c>
      <c r="N316">
        <v>3</v>
      </c>
      <c r="O316">
        <v>7</v>
      </c>
      <c r="P316" t="s">
        <v>84</v>
      </c>
      <c r="Q316" t="s">
        <v>85</v>
      </c>
      <c r="R316" t="s">
        <v>86</v>
      </c>
      <c r="S316" t="s">
        <v>86</v>
      </c>
      <c r="T316" t="s">
        <v>87</v>
      </c>
      <c r="U316">
        <v>0</v>
      </c>
      <c r="V316" t="s">
        <v>88</v>
      </c>
      <c r="W316" t="s">
        <v>89</v>
      </c>
      <c r="X316" t="s">
        <v>88</v>
      </c>
      <c r="Y316" t="s">
        <v>118</v>
      </c>
      <c r="Z316" t="s">
        <v>91</v>
      </c>
      <c r="AA316">
        <v>331</v>
      </c>
      <c r="AB316" t="s">
        <v>92</v>
      </c>
      <c r="AC316">
        <v>0</v>
      </c>
      <c r="AD316">
        <f t="shared" si="16"/>
        <v>1</v>
      </c>
      <c r="AE316">
        <v>318</v>
      </c>
      <c r="AF316">
        <f t="shared" si="17"/>
        <v>0.96</v>
      </c>
      <c r="AG316">
        <f t="shared" si="18"/>
        <v>0.49</v>
      </c>
      <c r="AH316">
        <v>649</v>
      </c>
      <c r="AI316" t="s">
        <v>93</v>
      </c>
      <c r="AJ316" t="s">
        <v>94</v>
      </c>
      <c r="AK316" t="s">
        <v>95</v>
      </c>
      <c r="AL316" t="s">
        <v>96</v>
      </c>
      <c r="AM316">
        <v>679</v>
      </c>
      <c r="AN316">
        <v>504</v>
      </c>
      <c r="AO316">
        <v>0</v>
      </c>
      <c r="AP316">
        <f t="shared" si="19"/>
        <v>0</v>
      </c>
      <c r="AQ316">
        <v>1183</v>
      </c>
      <c r="AR316">
        <v>0</v>
      </c>
      <c r="AS316">
        <v>0</v>
      </c>
      <c r="AT316">
        <v>1</v>
      </c>
      <c r="AU316">
        <v>1</v>
      </c>
      <c r="AV316">
        <v>2</v>
      </c>
      <c r="AW316">
        <v>1</v>
      </c>
      <c r="AX316" t="s">
        <v>88</v>
      </c>
      <c r="AY316">
        <v>6</v>
      </c>
      <c r="AZ316" t="s">
        <v>97</v>
      </c>
      <c r="BA316">
        <v>0</v>
      </c>
      <c r="BB316" t="s">
        <v>126</v>
      </c>
      <c r="BC316" t="s">
        <v>119</v>
      </c>
      <c r="BD316" t="s">
        <v>92</v>
      </c>
      <c r="BE316">
        <v>1</v>
      </c>
      <c r="BF316">
        <v>308</v>
      </c>
      <c r="BG316" t="s">
        <v>88</v>
      </c>
      <c r="BH316" t="s">
        <v>95</v>
      </c>
      <c r="BI316">
        <v>0</v>
      </c>
      <c r="BJ316">
        <v>176</v>
      </c>
      <c r="BK316">
        <v>0</v>
      </c>
      <c r="BL316">
        <v>0</v>
      </c>
      <c r="BM316">
        <v>0</v>
      </c>
      <c r="BN316" t="s">
        <v>100</v>
      </c>
      <c r="BO316">
        <v>0</v>
      </c>
      <c r="BP316">
        <v>6</v>
      </c>
      <c r="BQ316">
        <v>2007</v>
      </c>
      <c r="BR316" t="s">
        <v>101</v>
      </c>
      <c r="BS316" t="s">
        <v>102</v>
      </c>
      <c r="BT316">
        <v>120000</v>
      </c>
      <c r="BU316">
        <v>0</v>
      </c>
      <c r="BV316">
        <v>0</v>
      </c>
      <c r="BW316">
        <v>3</v>
      </c>
      <c r="BX316">
        <v>4</v>
      </c>
      <c r="BY316">
        <v>4</v>
      </c>
      <c r="BZ316">
        <v>113232.68131327</v>
      </c>
    </row>
    <row r="317" spans="1:78" x14ac:dyDescent="0.25">
      <c r="A317">
        <v>30</v>
      </c>
      <c r="B317" t="s">
        <v>130</v>
      </c>
      <c r="C317">
        <v>70</v>
      </c>
      <c r="D317">
        <v>5684</v>
      </c>
      <c r="E317" t="s">
        <v>75</v>
      </c>
      <c r="F317" t="s">
        <v>76</v>
      </c>
      <c r="G317" t="s">
        <v>77</v>
      </c>
      <c r="H317" t="s">
        <v>104</v>
      </c>
      <c r="I317" t="s">
        <v>79</v>
      </c>
      <c r="J317" t="s">
        <v>131</v>
      </c>
      <c r="K317" t="s">
        <v>106</v>
      </c>
      <c r="L317" t="s">
        <v>82</v>
      </c>
      <c r="M317" t="s">
        <v>83</v>
      </c>
      <c r="N317">
        <v>6</v>
      </c>
      <c r="O317">
        <v>8</v>
      </c>
      <c r="P317" t="s">
        <v>137</v>
      </c>
      <c r="Q317" t="s">
        <v>85</v>
      </c>
      <c r="R317" t="s">
        <v>115</v>
      </c>
      <c r="S317" t="s">
        <v>115</v>
      </c>
      <c r="T317" t="s">
        <v>87</v>
      </c>
      <c r="U317">
        <v>0</v>
      </c>
      <c r="V317" t="s">
        <v>88</v>
      </c>
      <c r="W317" t="s">
        <v>117</v>
      </c>
      <c r="X317" t="s">
        <v>88</v>
      </c>
      <c r="Y317" t="s">
        <v>118</v>
      </c>
      <c r="Z317" t="s">
        <v>92</v>
      </c>
      <c r="AA317">
        <v>0</v>
      </c>
      <c r="AB317" t="s">
        <v>92</v>
      </c>
      <c r="AC317">
        <v>0</v>
      </c>
      <c r="AD317">
        <f t="shared" si="16"/>
        <v>1</v>
      </c>
      <c r="AE317">
        <v>813</v>
      </c>
      <c r="AF317">
        <f t="shared" si="17"/>
        <v>1200</v>
      </c>
      <c r="AG317">
        <f t="shared" si="18"/>
        <v>1</v>
      </c>
      <c r="AH317">
        <v>813</v>
      </c>
      <c r="AI317" t="s">
        <v>93</v>
      </c>
      <c r="AJ317" t="s">
        <v>94</v>
      </c>
      <c r="AK317" t="s">
        <v>95</v>
      </c>
      <c r="AL317" t="s">
        <v>152</v>
      </c>
      <c r="AM317">
        <v>813</v>
      </c>
      <c r="AN317">
        <v>0</v>
      </c>
      <c r="AO317">
        <v>0</v>
      </c>
      <c r="AP317">
        <f t="shared" si="19"/>
        <v>0</v>
      </c>
      <c r="AQ317">
        <v>813</v>
      </c>
      <c r="AR317">
        <v>0</v>
      </c>
      <c r="AS317">
        <v>0</v>
      </c>
      <c r="AT317">
        <v>1</v>
      </c>
      <c r="AU317">
        <v>0</v>
      </c>
      <c r="AV317">
        <v>2</v>
      </c>
      <c r="AW317">
        <v>1</v>
      </c>
      <c r="AX317" t="s">
        <v>90</v>
      </c>
      <c r="AY317">
        <v>5</v>
      </c>
      <c r="AZ317" t="s">
        <v>97</v>
      </c>
      <c r="BA317">
        <v>0</v>
      </c>
      <c r="BB317" t="s">
        <v>126</v>
      </c>
      <c r="BC317" t="s">
        <v>119</v>
      </c>
      <c r="BD317" t="s">
        <v>92</v>
      </c>
      <c r="BE317">
        <v>1</v>
      </c>
      <c r="BF317">
        <v>270</v>
      </c>
      <c r="BG317" t="s">
        <v>135</v>
      </c>
      <c r="BH317" t="s">
        <v>164</v>
      </c>
      <c r="BI317">
        <v>0</v>
      </c>
      <c r="BJ317">
        <v>113</v>
      </c>
      <c r="BK317">
        <v>0</v>
      </c>
      <c r="BL317">
        <v>0</v>
      </c>
      <c r="BM317">
        <v>0</v>
      </c>
      <c r="BN317" t="s">
        <v>100</v>
      </c>
      <c r="BO317">
        <v>0</v>
      </c>
      <c r="BP317">
        <v>6</v>
      </c>
      <c r="BQ317">
        <v>2006</v>
      </c>
      <c r="BR317" t="s">
        <v>101</v>
      </c>
      <c r="BS317" t="s">
        <v>102</v>
      </c>
      <c r="BT317">
        <v>110000</v>
      </c>
      <c r="BU317">
        <v>0</v>
      </c>
      <c r="BV317">
        <v>0</v>
      </c>
      <c r="BW317">
        <v>3</v>
      </c>
      <c r="BX317">
        <v>2</v>
      </c>
      <c r="BY317">
        <v>4</v>
      </c>
      <c r="BZ317">
        <v>110048.28458554301</v>
      </c>
    </row>
    <row r="318" spans="1:78" x14ac:dyDescent="0.25">
      <c r="A318">
        <v>20</v>
      </c>
      <c r="B318" t="s">
        <v>74</v>
      </c>
      <c r="C318">
        <v>62</v>
      </c>
      <c r="D318">
        <v>70761</v>
      </c>
      <c r="E318" t="s">
        <v>75</v>
      </c>
      <c r="F318" t="s">
        <v>103</v>
      </c>
      <c r="G318" t="s">
        <v>180</v>
      </c>
      <c r="H318" t="s">
        <v>104</v>
      </c>
      <c r="I318" t="s">
        <v>178</v>
      </c>
      <c r="J318" t="s">
        <v>187</v>
      </c>
      <c r="K318" t="s">
        <v>106</v>
      </c>
      <c r="L318" t="s">
        <v>82</v>
      </c>
      <c r="M318" t="s">
        <v>83</v>
      </c>
      <c r="N318">
        <v>7</v>
      </c>
      <c r="O318">
        <v>5</v>
      </c>
      <c r="P318" t="s">
        <v>84</v>
      </c>
      <c r="Q318" t="s">
        <v>181</v>
      </c>
      <c r="R318" t="s">
        <v>146</v>
      </c>
      <c r="S318" t="s">
        <v>146</v>
      </c>
      <c r="T318" t="s">
        <v>87</v>
      </c>
      <c r="U318">
        <v>0</v>
      </c>
      <c r="V318" t="s">
        <v>88</v>
      </c>
      <c r="W318" t="s">
        <v>89</v>
      </c>
      <c r="X318" t="s">
        <v>90</v>
      </c>
      <c r="Y318" t="s">
        <v>90</v>
      </c>
      <c r="Z318" t="s">
        <v>91</v>
      </c>
      <c r="AA318">
        <v>655</v>
      </c>
      <c r="AB318" t="s">
        <v>92</v>
      </c>
      <c r="AC318">
        <v>0</v>
      </c>
      <c r="AD318">
        <f t="shared" si="16"/>
        <v>1</v>
      </c>
      <c r="AE318">
        <v>878</v>
      </c>
      <c r="AF318">
        <f t="shared" si="17"/>
        <v>1.34</v>
      </c>
      <c r="AG318">
        <f t="shared" si="18"/>
        <v>0.56999999999999995</v>
      </c>
      <c r="AH318">
        <v>1533</v>
      </c>
      <c r="AI318" t="s">
        <v>93</v>
      </c>
      <c r="AJ318" t="s">
        <v>88</v>
      </c>
      <c r="AK318" t="s">
        <v>95</v>
      </c>
      <c r="AL318" t="s">
        <v>96</v>
      </c>
      <c r="AM318">
        <v>1533</v>
      </c>
      <c r="AN318">
        <v>0</v>
      </c>
      <c r="AO318">
        <v>0</v>
      </c>
      <c r="AP318">
        <f t="shared" si="19"/>
        <v>0</v>
      </c>
      <c r="AQ318">
        <v>1533</v>
      </c>
      <c r="AR318">
        <v>1</v>
      </c>
      <c r="AS318">
        <v>0</v>
      </c>
      <c r="AT318">
        <v>2</v>
      </c>
      <c r="AU318">
        <v>0</v>
      </c>
      <c r="AV318">
        <v>2</v>
      </c>
      <c r="AW318">
        <v>1</v>
      </c>
      <c r="AX318" t="s">
        <v>90</v>
      </c>
      <c r="AY318">
        <v>5</v>
      </c>
      <c r="AZ318" t="s">
        <v>97</v>
      </c>
      <c r="BA318">
        <v>2</v>
      </c>
      <c r="BB318" t="s">
        <v>88</v>
      </c>
      <c r="BC318" t="s">
        <v>98</v>
      </c>
      <c r="BD318" t="s">
        <v>92</v>
      </c>
      <c r="BE318">
        <v>2</v>
      </c>
      <c r="BF318">
        <v>576</v>
      </c>
      <c r="BG318" t="s">
        <v>88</v>
      </c>
      <c r="BH318" t="s">
        <v>95</v>
      </c>
      <c r="BI318">
        <v>200</v>
      </c>
      <c r="BJ318">
        <v>54</v>
      </c>
      <c r="BK318">
        <v>0</v>
      </c>
      <c r="BL318">
        <v>0</v>
      </c>
      <c r="BM318">
        <v>0</v>
      </c>
      <c r="BN318" t="s">
        <v>100</v>
      </c>
      <c r="BO318">
        <v>0</v>
      </c>
      <c r="BP318">
        <v>12</v>
      </c>
      <c r="BQ318">
        <v>2006</v>
      </c>
      <c r="BR318" t="s">
        <v>101</v>
      </c>
      <c r="BS318" t="s">
        <v>102</v>
      </c>
      <c r="BT318">
        <v>280000</v>
      </c>
      <c r="BU318">
        <v>0</v>
      </c>
      <c r="BV318">
        <v>0</v>
      </c>
      <c r="BW318">
        <v>4</v>
      </c>
      <c r="BX318">
        <v>3</v>
      </c>
      <c r="BY318">
        <v>2</v>
      </c>
      <c r="BZ318">
        <v>250146.43314869501</v>
      </c>
    </row>
    <row r="319" spans="1:78" x14ac:dyDescent="0.25">
      <c r="A319">
        <v>60</v>
      </c>
      <c r="B319" t="s">
        <v>174</v>
      </c>
      <c r="C319">
        <v>75</v>
      </c>
      <c r="D319">
        <v>9000</v>
      </c>
      <c r="E319" t="s">
        <v>75</v>
      </c>
      <c r="F319" t="s">
        <v>76</v>
      </c>
      <c r="G319" t="s">
        <v>77</v>
      </c>
      <c r="H319" t="s">
        <v>104</v>
      </c>
      <c r="I319" t="s">
        <v>79</v>
      </c>
      <c r="J319" t="s">
        <v>128</v>
      </c>
      <c r="K319" t="s">
        <v>106</v>
      </c>
      <c r="L319" t="s">
        <v>82</v>
      </c>
      <c r="M319" t="s">
        <v>107</v>
      </c>
      <c r="N319">
        <v>8</v>
      </c>
      <c r="O319">
        <v>5</v>
      </c>
      <c r="P319" t="s">
        <v>84</v>
      </c>
      <c r="Q319" t="s">
        <v>85</v>
      </c>
      <c r="R319" t="s">
        <v>108</v>
      </c>
      <c r="S319" t="s">
        <v>108</v>
      </c>
      <c r="T319" t="s">
        <v>87</v>
      </c>
      <c r="U319">
        <v>0</v>
      </c>
      <c r="V319" t="s">
        <v>90</v>
      </c>
      <c r="W319" t="s">
        <v>110</v>
      </c>
      <c r="X319" t="s">
        <v>90</v>
      </c>
      <c r="Y319" t="s">
        <v>118</v>
      </c>
      <c r="Z319" t="s">
        <v>92</v>
      </c>
      <c r="AA319">
        <v>0</v>
      </c>
      <c r="AB319" t="s">
        <v>92</v>
      </c>
      <c r="AC319">
        <v>0</v>
      </c>
      <c r="AD319">
        <f t="shared" si="16"/>
        <v>1</v>
      </c>
      <c r="AE319">
        <v>768</v>
      </c>
      <c r="AF319">
        <f t="shared" si="17"/>
        <v>1200</v>
      </c>
      <c r="AG319">
        <f t="shared" si="18"/>
        <v>1</v>
      </c>
      <c r="AH319">
        <v>768</v>
      </c>
      <c r="AI319" t="s">
        <v>93</v>
      </c>
      <c r="AJ319" t="s">
        <v>94</v>
      </c>
      <c r="AK319" t="s">
        <v>95</v>
      </c>
      <c r="AL319" t="s">
        <v>96</v>
      </c>
      <c r="AM319">
        <v>786</v>
      </c>
      <c r="AN319">
        <v>804</v>
      </c>
      <c r="AO319">
        <v>0</v>
      </c>
      <c r="AP319">
        <f t="shared" si="19"/>
        <v>0</v>
      </c>
      <c r="AQ319">
        <v>1590</v>
      </c>
      <c r="AR319">
        <v>0</v>
      </c>
      <c r="AS319">
        <v>0</v>
      </c>
      <c r="AT319">
        <v>2</v>
      </c>
      <c r="AU319">
        <v>1</v>
      </c>
      <c r="AV319">
        <v>3</v>
      </c>
      <c r="AW319">
        <v>1</v>
      </c>
      <c r="AX319" t="s">
        <v>90</v>
      </c>
      <c r="AY319">
        <v>6</v>
      </c>
      <c r="AZ319" t="s">
        <v>97</v>
      </c>
      <c r="BA319">
        <v>0</v>
      </c>
      <c r="BB319" t="s">
        <v>126</v>
      </c>
      <c r="BC319" t="s">
        <v>98</v>
      </c>
      <c r="BD319" t="s">
        <v>99</v>
      </c>
      <c r="BE319">
        <v>2</v>
      </c>
      <c r="BF319">
        <v>676</v>
      </c>
      <c r="BG319" t="s">
        <v>88</v>
      </c>
      <c r="BH319" t="s">
        <v>95</v>
      </c>
      <c r="BI319">
        <v>0</v>
      </c>
      <c r="BJ319">
        <v>30</v>
      </c>
      <c r="BK319">
        <v>0</v>
      </c>
      <c r="BL319">
        <v>0</v>
      </c>
      <c r="BM319">
        <v>0</v>
      </c>
      <c r="BN319" t="s">
        <v>100</v>
      </c>
      <c r="BO319">
        <v>0</v>
      </c>
      <c r="BP319">
        <v>6</v>
      </c>
      <c r="BQ319">
        <v>2009</v>
      </c>
      <c r="BR319" t="s">
        <v>101</v>
      </c>
      <c r="BS319" t="s">
        <v>102</v>
      </c>
      <c r="BT319">
        <v>210000</v>
      </c>
      <c r="BU319">
        <v>0</v>
      </c>
      <c r="BV319">
        <v>0</v>
      </c>
      <c r="BW319">
        <v>6</v>
      </c>
      <c r="BX319">
        <v>5</v>
      </c>
      <c r="BY319">
        <v>4</v>
      </c>
      <c r="BZ319">
        <v>211949.63183578901</v>
      </c>
    </row>
    <row r="320" spans="1:78" x14ac:dyDescent="0.25">
      <c r="A320">
        <v>90</v>
      </c>
      <c r="B320" t="s">
        <v>74</v>
      </c>
      <c r="C320">
        <v>63</v>
      </c>
      <c r="D320">
        <v>9297</v>
      </c>
      <c r="E320" t="s">
        <v>75</v>
      </c>
      <c r="F320" t="s">
        <v>76</v>
      </c>
      <c r="G320" t="s">
        <v>77</v>
      </c>
      <c r="H320" t="s">
        <v>104</v>
      </c>
      <c r="I320" t="s">
        <v>79</v>
      </c>
      <c r="J320" t="s">
        <v>123</v>
      </c>
      <c r="K320" t="s">
        <v>106</v>
      </c>
      <c r="L320" t="s">
        <v>155</v>
      </c>
      <c r="M320" t="s">
        <v>83</v>
      </c>
      <c r="N320">
        <v>5</v>
      </c>
      <c r="O320">
        <v>5</v>
      </c>
      <c r="P320" t="s">
        <v>84</v>
      </c>
      <c r="Q320" t="s">
        <v>85</v>
      </c>
      <c r="R320" t="s">
        <v>146</v>
      </c>
      <c r="S320" t="s">
        <v>146</v>
      </c>
      <c r="T320" t="s">
        <v>87</v>
      </c>
      <c r="U320">
        <v>0</v>
      </c>
      <c r="V320" t="s">
        <v>88</v>
      </c>
      <c r="W320" t="s">
        <v>89</v>
      </c>
      <c r="X320" t="s">
        <v>88</v>
      </c>
      <c r="Y320" t="s">
        <v>118</v>
      </c>
      <c r="Z320" t="s">
        <v>91</v>
      </c>
      <c r="AA320">
        <v>1606</v>
      </c>
      <c r="AB320" t="s">
        <v>92</v>
      </c>
      <c r="AC320">
        <v>0</v>
      </c>
      <c r="AD320">
        <f t="shared" si="16"/>
        <v>1</v>
      </c>
      <c r="AE320">
        <v>122</v>
      </c>
      <c r="AF320">
        <f t="shared" si="17"/>
        <v>0.08</v>
      </c>
      <c r="AG320">
        <f t="shared" si="18"/>
        <v>7.0000000000000007E-2</v>
      </c>
      <c r="AH320">
        <v>1728</v>
      </c>
      <c r="AI320" t="s">
        <v>93</v>
      </c>
      <c r="AJ320" t="s">
        <v>88</v>
      </c>
      <c r="AK320" t="s">
        <v>95</v>
      </c>
      <c r="AL320" t="s">
        <v>96</v>
      </c>
      <c r="AM320">
        <v>1728</v>
      </c>
      <c r="AN320">
        <v>0</v>
      </c>
      <c r="AO320">
        <v>0</v>
      </c>
      <c r="AP320">
        <f t="shared" si="19"/>
        <v>0</v>
      </c>
      <c r="AQ320">
        <v>1728</v>
      </c>
      <c r="AR320">
        <v>2</v>
      </c>
      <c r="AS320">
        <v>0</v>
      </c>
      <c r="AT320">
        <v>2</v>
      </c>
      <c r="AU320">
        <v>0</v>
      </c>
      <c r="AV320">
        <v>4</v>
      </c>
      <c r="AW320">
        <v>2</v>
      </c>
      <c r="AX320" t="s">
        <v>88</v>
      </c>
      <c r="AY320">
        <v>8</v>
      </c>
      <c r="AZ320" t="s">
        <v>97</v>
      </c>
      <c r="BA320">
        <v>0</v>
      </c>
      <c r="BB320" t="s">
        <v>126</v>
      </c>
      <c r="BC320" t="s">
        <v>119</v>
      </c>
      <c r="BD320" t="s">
        <v>92</v>
      </c>
      <c r="BE320">
        <v>2</v>
      </c>
      <c r="BF320">
        <v>560</v>
      </c>
      <c r="BG320" t="s">
        <v>88</v>
      </c>
      <c r="BH320" t="s">
        <v>95</v>
      </c>
      <c r="BI320">
        <v>0</v>
      </c>
      <c r="BJ320">
        <v>0</v>
      </c>
      <c r="BK320">
        <v>0</v>
      </c>
      <c r="BL320">
        <v>0</v>
      </c>
      <c r="BM320">
        <v>0</v>
      </c>
      <c r="BN320" t="s">
        <v>100</v>
      </c>
      <c r="BO320">
        <v>0</v>
      </c>
      <c r="BP320">
        <v>7</v>
      </c>
      <c r="BQ320">
        <v>2006</v>
      </c>
      <c r="BR320" t="s">
        <v>101</v>
      </c>
      <c r="BS320" t="s">
        <v>205</v>
      </c>
      <c r="BT320">
        <v>188000</v>
      </c>
      <c r="BU320">
        <v>0</v>
      </c>
      <c r="BV320">
        <v>0</v>
      </c>
      <c r="BW320">
        <v>5</v>
      </c>
      <c r="BX320">
        <v>4</v>
      </c>
      <c r="BY320">
        <v>3</v>
      </c>
      <c r="BZ320">
        <v>168304.803842458</v>
      </c>
    </row>
    <row r="321" spans="1:78" x14ac:dyDescent="0.25">
      <c r="A321">
        <v>20</v>
      </c>
      <c r="B321" t="s">
        <v>74</v>
      </c>
      <c r="C321">
        <v>80</v>
      </c>
      <c r="D321">
        <v>9600</v>
      </c>
      <c r="E321" t="s">
        <v>75</v>
      </c>
      <c r="F321" t="s">
        <v>76</v>
      </c>
      <c r="G321" t="s">
        <v>77</v>
      </c>
      <c r="H321" t="s">
        <v>104</v>
      </c>
      <c r="I321" t="s">
        <v>79</v>
      </c>
      <c r="J321" t="s">
        <v>199</v>
      </c>
      <c r="K321" t="s">
        <v>106</v>
      </c>
      <c r="L321" t="s">
        <v>82</v>
      </c>
      <c r="M321" t="s">
        <v>83</v>
      </c>
      <c r="N321">
        <v>7</v>
      </c>
      <c r="O321">
        <v>6</v>
      </c>
      <c r="P321" t="s">
        <v>137</v>
      </c>
      <c r="Q321" t="s">
        <v>85</v>
      </c>
      <c r="R321" t="s">
        <v>145</v>
      </c>
      <c r="S321" t="s">
        <v>145</v>
      </c>
      <c r="T321" t="s">
        <v>109</v>
      </c>
      <c r="U321">
        <v>320</v>
      </c>
      <c r="V321" t="s">
        <v>88</v>
      </c>
      <c r="W321" t="s">
        <v>89</v>
      </c>
      <c r="X321" t="s">
        <v>88</v>
      </c>
      <c r="Y321" t="s">
        <v>118</v>
      </c>
      <c r="Z321" t="s">
        <v>91</v>
      </c>
      <c r="AA321">
        <v>916</v>
      </c>
      <c r="AB321" t="s">
        <v>92</v>
      </c>
      <c r="AC321">
        <v>0</v>
      </c>
      <c r="AD321">
        <f t="shared" si="16"/>
        <v>1</v>
      </c>
      <c r="AE321">
        <v>326</v>
      </c>
      <c r="AF321">
        <f t="shared" si="17"/>
        <v>0.36</v>
      </c>
      <c r="AG321">
        <f t="shared" si="18"/>
        <v>0.26</v>
      </c>
      <c r="AH321">
        <v>1242</v>
      </c>
      <c r="AI321" t="s">
        <v>93</v>
      </c>
      <c r="AJ321" t="s">
        <v>135</v>
      </c>
      <c r="AK321" t="s">
        <v>95</v>
      </c>
      <c r="AL321" t="s">
        <v>96</v>
      </c>
      <c r="AM321">
        <v>1242</v>
      </c>
      <c r="AN321">
        <v>0</v>
      </c>
      <c r="AO321">
        <v>0</v>
      </c>
      <c r="AP321">
        <f t="shared" si="19"/>
        <v>0</v>
      </c>
      <c r="AQ321">
        <v>1242</v>
      </c>
      <c r="AR321">
        <v>0</v>
      </c>
      <c r="AS321">
        <v>0</v>
      </c>
      <c r="AT321">
        <v>1</v>
      </c>
      <c r="AU321">
        <v>1</v>
      </c>
      <c r="AV321">
        <v>3</v>
      </c>
      <c r="AW321">
        <v>1</v>
      </c>
      <c r="AX321" t="s">
        <v>88</v>
      </c>
      <c r="AY321">
        <v>6</v>
      </c>
      <c r="AZ321" t="s">
        <v>97</v>
      </c>
      <c r="BA321">
        <v>1</v>
      </c>
      <c r="BB321" t="s">
        <v>88</v>
      </c>
      <c r="BC321" t="s">
        <v>98</v>
      </c>
      <c r="BD321" t="s">
        <v>92</v>
      </c>
      <c r="BE321">
        <v>2</v>
      </c>
      <c r="BF321">
        <v>528</v>
      </c>
      <c r="BG321" t="s">
        <v>88</v>
      </c>
      <c r="BH321" t="s">
        <v>95</v>
      </c>
      <c r="BI321">
        <v>0</v>
      </c>
      <c r="BJ321">
        <v>0</v>
      </c>
      <c r="BK321">
        <v>0</v>
      </c>
      <c r="BL321">
        <v>0</v>
      </c>
      <c r="BM321">
        <v>0</v>
      </c>
      <c r="BN321" t="s">
        <v>100</v>
      </c>
      <c r="BO321">
        <v>0</v>
      </c>
      <c r="BP321">
        <v>9</v>
      </c>
      <c r="BQ321">
        <v>2007</v>
      </c>
      <c r="BR321" t="s">
        <v>101</v>
      </c>
      <c r="BS321" t="s">
        <v>102</v>
      </c>
      <c r="BT321">
        <v>175500</v>
      </c>
      <c r="BU321">
        <v>0</v>
      </c>
      <c r="BV321">
        <v>0</v>
      </c>
      <c r="BW321">
        <v>4</v>
      </c>
      <c r="BX321">
        <v>3</v>
      </c>
      <c r="BY321">
        <v>2</v>
      </c>
      <c r="BZ321">
        <v>171518.800674392</v>
      </c>
    </row>
    <row r="322" spans="1:78" x14ac:dyDescent="0.25">
      <c r="A322">
        <v>20</v>
      </c>
      <c r="B322" t="s">
        <v>74</v>
      </c>
      <c r="C322">
        <v>69</v>
      </c>
      <c r="D322">
        <v>53227</v>
      </c>
      <c r="E322" t="s">
        <v>75</v>
      </c>
      <c r="F322" t="s">
        <v>103</v>
      </c>
      <c r="G322" t="s">
        <v>180</v>
      </c>
      <c r="H322" t="s">
        <v>154</v>
      </c>
      <c r="I322" t="s">
        <v>178</v>
      </c>
      <c r="J322" t="s">
        <v>187</v>
      </c>
      <c r="K322" t="s">
        <v>106</v>
      </c>
      <c r="L322" t="s">
        <v>82</v>
      </c>
      <c r="M322" t="s">
        <v>83</v>
      </c>
      <c r="N322">
        <v>4</v>
      </c>
      <c r="O322">
        <v>6</v>
      </c>
      <c r="P322" t="s">
        <v>230</v>
      </c>
      <c r="Q322" t="s">
        <v>226</v>
      </c>
      <c r="R322" t="s">
        <v>146</v>
      </c>
      <c r="S322" t="s">
        <v>146</v>
      </c>
      <c r="T322" t="s">
        <v>87</v>
      </c>
      <c r="U322">
        <v>0</v>
      </c>
      <c r="V322" t="s">
        <v>88</v>
      </c>
      <c r="W322" t="s">
        <v>89</v>
      </c>
      <c r="X322" t="s">
        <v>90</v>
      </c>
      <c r="Y322" t="s">
        <v>90</v>
      </c>
      <c r="Z322" t="s">
        <v>148</v>
      </c>
      <c r="AA322">
        <v>1116</v>
      </c>
      <c r="AB322" t="s">
        <v>92</v>
      </c>
      <c r="AC322">
        <v>0</v>
      </c>
      <c r="AD322">
        <f t="shared" si="16"/>
        <v>1</v>
      </c>
      <c r="AE322">
        <v>248</v>
      </c>
      <c r="AF322">
        <f t="shared" si="17"/>
        <v>0.22</v>
      </c>
      <c r="AG322">
        <f t="shared" si="18"/>
        <v>0.18</v>
      </c>
      <c r="AH322">
        <v>1364</v>
      </c>
      <c r="AI322" t="s">
        <v>93</v>
      </c>
      <c r="AJ322" t="s">
        <v>94</v>
      </c>
      <c r="AK322" t="s">
        <v>95</v>
      </c>
      <c r="AL322" t="s">
        <v>96</v>
      </c>
      <c r="AM322">
        <v>1663</v>
      </c>
      <c r="AN322">
        <v>0</v>
      </c>
      <c r="AO322">
        <v>0</v>
      </c>
      <c r="AP322">
        <f t="shared" si="19"/>
        <v>0</v>
      </c>
      <c r="AQ322">
        <v>1663</v>
      </c>
      <c r="AR322">
        <v>1</v>
      </c>
      <c r="AS322">
        <v>0</v>
      </c>
      <c r="AT322">
        <v>1</v>
      </c>
      <c r="AU322">
        <v>0</v>
      </c>
      <c r="AV322">
        <v>2</v>
      </c>
      <c r="AW322">
        <v>1</v>
      </c>
      <c r="AX322" t="s">
        <v>90</v>
      </c>
      <c r="AY322">
        <v>6</v>
      </c>
      <c r="AZ322" t="s">
        <v>134</v>
      </c>
      <c r="BA322">
        <v>2</v>
      </c>
      <c r="BB322" t="s">
        <v>90</v>
      </c>
      <c r="BC322" t="s">
        <v>98</v>
      </c>
      <c r="BD322" t="s">
        <v>140</v>
      </c>
      <c r="BE322">
        <v>2</v>
      </c>
      <c r="BF322">
        <v>529</v>
      </c>
      <c r="BG322" t="s">
        <v>88</v>
      </c>
      <c r="BH322" t="s">
        <v>95</v>
      </c>
      <c r="BI322">
        <v>224</v>
      </c>
      <c r="BJ322">
        <v>137</v>
      </c>
      <c r="BK322">
        <v>0</v>
      </c>
      <c r="BL322">
        <v>0</v>
      </c>
      <c r="BM322">
        <v>0</v>
      </c>
      <c r="BN322" t="s">
        <v>100</v>
      </c>
      <c r="BO322">
        <v>0</v>
      </c>
      <c r="BP322">
        <v>3</v>
      </c>
      <c r="BQ322">
        <v>2008</v>
      </c>
      <c r="BR322" t="s">
        <v>101</v>
      </c>
      <c r="BS322" t="s">
        <v>102</v>
      </c>
      <c r="BT322">
        <v>256000</v>
      </c>
      <c r="BU322">
        <v>0</v>
      </c>
      <c r="BV322">
        <v>0</v>
      </c>
      <c r="BW322">
        <v>4</v>
      </c>
      <c r="BX322">
        <v>3</v>
      </c>
      <c r="BY322">
        <v>3</v>
      </c>
      <c r="BZ322">
        <v>236917.18781700599</v>
      </c>
    </row>
    <row r="323" spans="1:78" x14ac:dyDescent="0.25">
      <c r="A323">
        <v>70</v>
      </c>
      <c r="B323" t="s">
        <v>130</v>
      </c>
      <c r="C323">
        <v>69</v>
      </c>
      <c r="D323">
        <v>5100</v>
      </c>
      <c r="E323" t="s">
        <v>161</v>
      </c>
      <c r="F323" t="s">
        <v>76</v>
      </c>
      <c r="G323" t="s">
        <v>77</v>
      </c>
      <c r="H323" t="s">
        <v>104</v>
      </c>
      <c r="I323" t="s">
        <v>79</v>
      </c>
      <c r="J323" t="s">
        <v>131</v>
      </c>
      <c r="K323" t="s">
        <v>106</v>
      </c>
      <c r="L323" t="s">
        <v>82</v>
      </c>
      <c r="M323" t="s">
        <v>107</v>
      </c>
      <c r="N323">
        <v>8</v>
      </c>
      <c r="O323">
        <v>7</v>
      </c>
      <c r="P323" t="s">
        <v>137</v>
      </c>
      <c r="Q323" t="s">
        <v>85</v>
      </c>
      <c r="R323" t="s">
        <v>198</v>
      </c>
      <c r="S323" t="s">
        <v>116</v>
      </c>
      <c r="T323" t="s">
        <v>87</v>
      </c>
      <c r="U323">
        <v>0</v>
      </c>
      <c r="V323" t="s">
        <v>88</v>
      </c>
      <c r="W323" t="s">
        <v>110</v>
      </c>
      <c r="X323" t="s">
        <v>88</v>
      </c>
      <c r="Y323" t="s">
        <v>118</v>
      </c>
      <c r="Z323" t="s">
        <v>92</v>
      </c>
      <c r="AA323">
        <v>0</v>
      </c>
      <c r="AB323" t="s">
        <v>92</v>
      </c>
      <c r="AC323">
        <v>0</v>
      </c>
      <c r="AD323">
        <f t="shared" ref="AD323:AD386" si="20">IF(AND(AC323=0,AA323=0,AE323=0),-1,IF(AC323=0,1,2))</f>
        <v>1</v>
      </c>
      <c r="AE323">
        <v>588</v>
      </c>
      <c r="AF323">
        <f t="shared" ref="AF323:AF386" si="21">IF(AA323=0,IF(AE323=0,-1,1200),ROUND(AE323/(AA323+AC323),2))</f>
        <v>1200</v>
      </c>
      <c r="AG323">
        <f t="shared" ref="AG323:AG386" si="22">IF(AH323=0,-1,ROUND(AE323/AH323,2))</f>
        <v>1</v>
      </c>
      <c r="AH323">
        <v>588</v>
      </c>
      <c r="AI323" t="s">
        <v>93</v>
      </c>
      <c r="AJ323" t="s">
        <v>135</v>
      </c>
      <c r="AK323" t="s">
        <v>95</v>
      </c>
      <c r="AL323" t="s">
        <v>96</v>
      </c>
      <c r="AM323">
        <v>833</v>
      </c>
      <c r="AN323">
        <v>833</v>
      </c>
      <c r="AO323">
        <v>0</v>
      </c>
      <c r="AP323">
        <f t="shared" ref="AP323:AP386" si="23">AO323/AQ323</f>
        <v>0</v>
      </c>
      <c r="AQ323">
        <v>1666</v>
      </c>
      <c r="AR323">
        <v>0</v>
      </c>
      <c r="AS323">
        <v>0</v>
      </c>
      <c r="AT323">
        <v>1</v>
      </c>
      <c r="AU323">
        <v>0</v>
      </c>
      <c r="AV323">
        <v>3</v>
      </c>
      <c r="AW323">
        <v>1</v>
      </c>
      <c r="AX323" t="s">
        <v>90</v>
      </c>
      <c r="AY323">
        <v>7</v>
      </c>
      <c r="AZ323" t="s">
        <v>97</v>
      </c>
      <c r="BA323">
        <v>1</v>
      </c>
      <c r="BB323" t="s">
        <v>90</v>
      </c>
      <c r="BC323" t="s">
        <v>119</v>
      </c>
      <c r="BD323" t="s">
        <v>92</v>
      </c>
      <c r="BE323">
        <v>1</v>
      </c>
      <c r="BF323">
        <v>228</v>
      </c>
      <c r="BG323" t="s">
        <v>88</v>
      </c>
      <c r="BH323" t="s">
        <v>95</v>
      </c>
      <c r="BI323">
        <v>192</v>
      </c>
      <c r="BJ323">
        <v>63</v>
      </c>
      <c r="BK323">
        <v>0</v>
      </c>
      <c r="BL323">
        <v>0</v>
      </c>
      <c r="BM323">
        <v>0</v>
      </c>
      <c r="BN323" t="s">
        <v>127</v>
      </c>
      <c r="BO323">
        <v>0</v>
      </c>
      <c r="BP323">
        <v>6</v>
      </c>
      <c r="BQ323">
        <v>2008</v>
      </c>
      <c r="BR323" t="s">
        <v>101</v>
      </c>
      <c r="BS323" t="s">
        <v>102</v>
      </c>
      <c r="BT323">
        <v>161000</v>
      </c>
      <c r="BU323">
        <v>0</v>
      </c>
      <c r="BV323">
        <v>0</v>
      </c>
      <c r="BW323">
        <v>2</v>
      </c>
      <c r="BX323">
        <v>1</v>
      </c>
      <c r="BY323">
        <v>3</v>
      </c>
      <c r="BZ323">
        <v>165633.373804854</v>
      </c>
    </row>
    <row r="324" spans="1:78" x14ac:dyDescent="0.25">
      <c r="A324">
        <v>70</v>
      </c>
      <c r="B324" t="s">
        <v>74</v>
      </c>
      <c r="C324">
        <v>60</v>
      </c>
      <c r="D324">
        <v>7200</v>
      </c>
      <c r="E324" t="s">
        <v>75</v>
      </c>
      <c r="F324" t="s">
        <v>76</v>
      </c>
      <c r="G324" t="s">
        <v>77</v>
      </c>
      <c r="H324" t="s">
        <v>104</v>
      </c>
      <c r="I324" t="s">
        <v>79</v>
      </c>
      <c r="J324" t="s">
        <v>220</v>
      </c>
      <c r="K324" t="s">
        <v>81</v>
      </c>
      <c r="L324" t="s">
        <v>82</v>
      </c>
      <c r="M324" t="s">
        <v>107</v>
      </c>
      <c r="N324">
        <v>7</v>
      </c>
      <c r="O324">
        <v>9</v>
      </c>
      <c r="P324" t="s">
        <v>84</v>
      </c>
      <c r="Q324" t="s">
        <v>85</v>
      </c>
      <c r="R324" t="s">
        <v>115</v>
      </c>
      <c r="S324" t="s">
        <v>115</v>
      </c>
      <c r="T324" t="s">
        <v>87</v>
      </c>
      <c r="U324">
        <v>0</v>
      </c>
      <c r="V324" t="s">
        <v>90</v>
      </c>
      <c r="W324" t="s">
        <v>110</v>
      </c>
      <c r="X324" t="s">
        <v>90</v>
      </c>
      <c r="Y324" t="s">
        <v>118</v>
      </c>
      <c r="Z324" t="s">
        <v>91</v>
      </c>
      <c r="AA324">
        <v>350</v>
      </c>
      <c r="AB324" t="s">
        <v>148</v>
      </c>
      <c r="AC324">
        <v>210</v>
      </c>
      <c r="AD324">
        <f t="shared" si="20"/>
        <v>2</v>
      </c>
      <c r="AE324">
        <v>0</v>
      </c>
      <c r="AF324">
        <f t="shared" si="21"/>
        <v>0</v>
      </c>
      <c r="AG324">
        <f t="shared" si="22"/>
        <v>0</v>
      </c>
      <c r="AH324">
        <v>560</v>
      </c>
      <c r="AI324" t="s">
        <v>93</v>
      </c>
      <c r="AJ324" t="s">
        <v>94</v>
      </c>
      <c r="AK324" t="s">
        <v>95</v>
      </c>
      <c r="AL324" t="s">
        <v>96</v>
      </c>
      <c r="AM324">
        <v>575</v>
      </c>
      <c r="AN324">
        <v>560</v>
      </c>
      <c r="AO324">
        <v>0</v>
      </c>
      <c r="AP324">
        <f t="shared" si="23"/>
        <v>0</v>
      </c>
      <c r="AQ324">
        <v>1135</v>
      </c>
      <c r="AR324">
        <v>1</v>
      </c>
      <c r="AS324">
        <v>0</v>
      </c>
      <c r="AT324">
        <v>1</v>
      </c>
      <c r="AU324">
        <v>0</v>
      </c>
      <c r="AV324">
        <v>3</v>
      </c>
      <c r="AW324">
        <v>1</v>
      </c>
      <c r="AX324" t="s">
        <v>90</v>
      </c>
      <c r="AY324">
        <v>6</v>
      </c>
      <c r="AZ324" t="s">
        <v>97</v>
      </c>
      <c r="BA324">
        <v>0</v>
      </c>
      <c r="BB324" t="s">
        <v>126</v>
      </c>
      <c r="BC324" t="s">
        <v>119</v>
      </c>
      <c r="BD324" t="s">
        <v>99</v>
      </c>
      <c r="BE324">
        <v>2</v>
      </c>
      <c r="BF324">
        <v>576</v>
      </c>
      <c r="BG324" t="s">
        <v>88</v>
      </c>
      <c r="BH324" t="s">
        <v>95</v>
      </c>
      <c r="BI324">
        <v>256</v>
      </c>
      <c r="BJ324">
        <v>0</v>
      </c>
      <c r="BK324">
        <v>0</v>
      </c>
      <c r="BL324">
        <v>0</v>
      </c>
      <c r="BM324">
        <v>0</v>
      </c>
      <c r="BN324" t="s">
        <v>127</v>
      </c>
      <c r="BO324">
        <v>0</v>
      </c>
      <c r="BP324">
        <v>4</v>
      </c>
      <c r="BQ324">
        <v>2009</v>
      </c>
      <c r="BR324" t="s">
        <v>101</v>
      </c>
      <c r="BS324" t="s">
        <v>102</v>
      </c>
      <c r="BT324">
        <v>155000</v>
      </c>
      <c r="BU324">
        <v>0</v>
      </c>
      <c r="BV324">
        <v>0</v>
      </c>
      <c r="BW324">
        <v>3</v>
      </c>
      <c r="BX324">
        <v>3</v>
      </c>
      <c r="BY324">
        <v>4</v>
      </c>
      <c r="BZ324">
        <v>153116.52290071201</v>
      </c>
    </row>
    <row r="325" spans="1:78" x14ac:dyDescent="0.25">
      <c r="A325">
        <v>70</v>
      </c>
      <c r="B325" t="s">
        <v>74</v>
      </c>
      <c r="C325">
        <v>74</v>
      </c>
      <c r="D325">
        <v>11988</v>
      </c>
      <c r="E325" t="s">
        <v>75</v>
      </c>
      <c r="F325" t="s">
        <v>103</v>
      </c>
      <c r="G325" t="s">
        <v>184</v>
      </c>
      <c r="H325" t="s">
        <v>104</v>
      </c>
      <c r="I325" t="s">
        <v>178</v>
      </c>
      <c r="J325" t="s">
        <v>114</v>
      </c>
      <c r="K325" t="s">
        <v>106</v>
      </c>
      <c r="L325" t="s">
        <v>82</v>
      </c>
      <c r="M325" t="s">
        <v>107</v>
      </c>
      <c r="N325">
        <v>6</v>
      </c>
      <c r="O325">
        <v>7</v>
      </c>
      <c r="P325" t="s">
        <v>137</v>
      </c>
      <c r="Q325" t="s">
        <v>85</v>
      </c>
      <c r="R325" t="s">
        <v>198</v>
      </c>
      <c r="S325" t="s">
        <v>198</v>
      </c>
      <c r="T325" t="s">
        <v>87</v>
      </c>
      <c r="U325">
        <v>0</v>
      </c>
      <c r="V325" t="s">
        <v>88</v>
      </c>
      <c r="W325" t="s">
        <v>89</v>
      </c>
      <c r="X325" t="s">
        <v>88</v>
      </c>
      <c r="Y325" t="s">
        <v>118</v>
      </c>
      <c r="Z325" t="s">
        <v>173</v>
      </c>
      <c r="AA325">
        <v>326</v>
      </c>
      <c r="AB325" t="s">
        <v>92</v>
      </c>
      <c r="AC325">
        <v>0</v>
      </c>
      <c r="AD325">
        <f t="shared" si="20"/>
        <v>1</v>
      </c>
      <c r="AE325">
        <v>389</v>
      </c>
      <c r="AF325">
        <f t="shared" si="21"/>
        <v>1.19</v>
      </c>
      <c r="AG325">
        <f t="shared" si="22"/>
        <v>0.54</v>
      </c>
      <c r="AH325">
        <v>715</v>
      </c>
      <c r="AI325" t="s">
        <v>93</v>
      </c>
      <c r="AJ325" t="s">
        <v>135</v>
      </c>
      <c r="AK325" t="s">
        <v>95</v>
      </c>
      <c r="AL325" t="s">
        <v>152</v>
      </c>
      <c r="AM325">
        <v>849</v>
      </c>
      <c r="AN325">
        <v>811</v>
      </c>
      <c r="AO325">
        <v>0</v>
      </c>
      <c r="AP325">
        <f t="shared" si="23"/>
        <v>0</v>
      </c>
      <c r="AQ325">
        <v>1660</v>
      </c>
      <c r="AR325">
        <v>0</v>
      </c>
      <c r="AS325">
        <v>0</v>
      </c>
      <c r="AT325">
        <v>1</v>
      </c>
      <c r="AU325">
        <v>1</v>
      </c>
      <c r="AV325">
        <v>3</v>
      </c>
      <c r="AW325">
        <v>1</v>
      </c>
      <c r="AX325" t="s">
        <v>88</v>
      </c>
      <c r="AY325">
        <v>6</v>
      </c>
      <c r="AZ325" t="s">
        <v>97</v>
      </c>
      <c r="BA325">
        <v>1</v>
      </c>
      <c r="BB325" t="s">
        <v>90</v>
      </c>
      <c r="BC325" t="s">
        <v>119</v>
      </c>
      <c r="BD325" t="s">
        <v>92</v>
      </c>
      <c r="BE325">
        <v>1</v>
      </c>
      <c r="BF325">
        <v>240</v>
      </c>
      <c r="BG325" t="s">
        <v>88</v>
      </c>
      <c r="BH325" t="s">
        <v>95</v>
      </c>
      <c r="BI325">
        <v>0</v>
      </c>
      <c r="BJ325">
        <v>0</v>
      </c>
      <c r="BK325">
        <v>0</v>
      </c>
      <c r="BL325">
        <v>0</v>
      </c>
      <c r="BM325">
        <v>0</v>
      </c>
      <c r="BN325" t="s">
        <v>100</v>
      </c>
      <c r="BO325">
        <v>0</v>
      </c>
      <c r="BP325">
        <v>8</v>
      </c>
      <c r="BQ325">
        <v>2008</v>
      </c>
      <c r="BR325" t="s">
        <v>101</v>
      </c>
      <c r="BS325" t="s">
        <v>102</v>
      </c>
      <c r="BT325">
        <v>188700</v>
      </c>
      <c r="BU325">
        <v>0</v>
      </c>
      <c r="BV325">
        <v>0</v>
      </c>
      <c r="BW325">
        <v>3</v>
      </c>
      <c r="BX325">
        <v>2</v>
      </c>
      <c r="BY325">
        <v>3</v>
      </c>
      <c r="BZ325">
        <v>183501.69385358601</v>
      </c>
    </row>
    <row r="326" spans="1:78" x14ac:dyDescent="0.25">
      <c r="A326">
        <v>20</v>
      </c>
      <c r="B326" t="s">
        <v>74</v>
      </c>
      <c r="C326">
        <v>85</v>
      </c>
      <c r="D326">
        <v>10628</v>
      </c>
      <c r="E326" t="s">
        <v>75</v>
      </c>
      <c r="F326" t="s">
        <v>76</v>
      </c>
      <c r="G326" t="s">
        <v>77</v>
      </c>
      <c r="H326" t="s">
        <v>104</v>
      </c>
      <c r="I326" t="s">
        <v>79</v>
      </c>
      <c r="J326" t="s">
        <v>147</v>
      </c>
      <c r="K326" t="s">
        <v>106</v>
      </c>
      <c r="L326" t="s">
        <v>82</v>
      </c>
      <c r="M326" t="s">
        <v>83</v>
      </c>
      <c r="N326">
        <v>7</v>
      </c>
      <c r="O326">
        <v>5</v>
      </c>
      <c r="P326" t="s">
        <v>230</v>
      </c>
      <c r="Q326" t="s">
        <v>226</v>
      </c>
      <c r="R326" t="s">
        <v>146</v>
      </c>
      <c r="S326" t="s">
        <v>146</v>
      </c>
      <c r="T326" t="s">
        <v>87</v>
      </c>
      <c r="U326">
        <v>0</v>
      </c>
      <c r="V326" t="s">
        <v>88</v>
      </c>
      <c r="W326" t="s">
        <v>89</v>
      </c>
      <c r="X326" t="s">
        <v>88</v>
      </c>
      <c r="Y326" t="s">
        <v>90</v>
      </c>
      <c r="Z326" t="s">
        <v>112</v>
      </c>
      <c r="AA326">
        <v>778</v>
      </c>
      <c r="AB326" t="s">
        <v>92</v>
      </c>
      <c r="AC326">
        <v>0</v>
      </c>
      <c r="AD326">
        <f t="shared" si="20"/>
        <v>1</v>
      </c>
      <c r="AE326">
        <v>499</v>
      </c>
      <c r="AF326">
        <f t="shared" si="21"/>
        <v>0.64</v>
      </c>
      <c r="AG326">
        <f t="shared" si="22"/>
        <v>0.39</v>
      </c>
      <c r="AH326">
        <v>1277</v>
      </c>
      <c r="AI326" t="s">
        <v>93</v>
      </c>
      <c r="AJ326" t="s">
        <v>88</v>
      </c>
      <c r="AK326" t="s">
        <v>95</v>
      </c>
      <c r="AL326" t="s">
        <v>96</v>
      </c>
      <c r="AM326">
        <v>1277</v>
      </c>
      <c r="AN326">
        <v>0</v>
      </c>
      <c r="AO326">
        <v>0</v>
      </c>
      <c r="AP326">
        <f t="shared" si="23"/>
        <v>0</v>
      </c>
      <c r="AQ326">
        <v>1277</v>
      </c>
      <c r="AR326">
        <v>1</v>
      </c>
      <c r="AS326">
        <v>0</v>
      </c>
      <c r="AT326">
        <v>1</v>
      </c>
      <c r="AU326">
        <v>0</v>
      </c>
      <c r="AV326">
        <v>2</v>
      </c>
      <c r="AW326">
        <v>1</v>
      </c>
      <c r="AX326" t="s">
        <v>88</v>
      </c>
      <c r="AY326">
        <v>5</v>
      </c>
      <c r="AZ326" t="s">
        <v>97</v>
      </c>
      <c r="BA326">
        <v>1</v>
      </c>
      <c r="BB326" t="s">
        <v>200</v>
      </c>
      <c r="BC326" t="s">
        <v>98</v>
      </c>
      <c r="BD326" t="s">
        <v>92</v>
      </c>
      <c r="BE326">
        <v>2</v>
      </c>
      <c r="BF326">
        <v>526</v>
      </c>
      <c r="BG326" t="s">
        <v>88</v>
      </c>
      <c r="BH326" t="s">
        <v>95</v>
      </c>
      <c r="BI326">
        <v>0</v>
      </c>
      <c r="BJ326">
        <v>0</v>
      </c>
      <c r="BK326">
        <v>0</v>
      </c>
      <c r="BL326">
        <v>0</v>
      </c>
      <c r="BM326">
        <v>176</v>
      </c>
      <c r="BN326" t="s">
        <v>149</v>
      </c>
      <c r="BO326">
        <v>0</v>
      </c>
      <c r="BP326">
        <v>4</v>
      </c>
      <c r="BQ326">
        <v>2007</v>
      </c>
      <c r="BR326" t="s">
        <v>101</v>
      </c>
      <c r="BS326" t="s">
        <v>102</v>
      </c>
      <c r="BT326">
        <v>167000</v>
      </c>
      <c r="BU326">
        <v>0</v>
      </c>
      <c r="BV326">
        <v>0</v>
      </c>
      <c r="BW326">
        <v>4</v>
      </c>
      <c r="BX326">
        <v>3</v>
      </c>
      <c r="BY326">
        <v>2</v>
      </c>
      <c r="BZ326">
        <v>170052.447704327</v>
      </c>
    </row>
    <row r="327" spans="1:78" x14ac:dyDescent="0.25">
      <c r="A327">
        <v>20</v>
      </c>
      <c r="B327" t="s">
        <v>74</v>
      </c>
      <c r="C327">
        <v>98</v>
      </c>
      <c r="D327">
        <v>11428</v>
      </c>
      <c r="E327" t="s">
        <v>75</v>
      </c>
      <c r="F327" t="s">
        <v>103</v>
      </c>
      <c r="G327" t="s">
        <v>77</v>
      </c>
      <c r="H327" t="s">
        <v>104</v>
      </c>
      <c r="I327" t="s">
        <v>79</v>
      </c>
      <c r="J327" t="s">
        <v>136</v>
      </c>
      <c r="K327" t="s">
        <v>106</v>
      </c>
      <c r="L327" t="s">
        <v>82</v>
      </c>
      <c r="M327" t="s">
        <v>83</v>
      </c>
      <c r="N327">
        <v>8</v>
      </c>
      <c r="O327">
        <v>5</v>
      </c>
      <c r="P327" t="s">
        <v>84</v>
      </c>
      <c r="Q327" t="s">
        <v>85</v>
      </c>
      <c r="R327" t="s">
        <v>108</v>
      </c>
      <c r="S327" t="s">
        <v>108</v>
      </c>
      <c r="T327" t="s">
        <v>129</v>
      </c>
      <c r="U327">
        <v>248</v>
      </c>
      <c r="V327" t="s">
        <v>90</v>
      </c>
      <c r="W327" t="s">
        <v>110</v>
      </c>
      <c r="X327" t="s">
        <v>90</v>
      </c>
      <c r="Y327" t="s">
        <v>118</v>
      </c>
      <c r="Z327" t="s">
        <v>92</v>
      </c>
      <c r="AA327">
        <v>0</v>
      </c>
      <c r="AB327" t="s">
        <v>92</v>
      </c>
      <c r="AC327">
        <v>0</v>
      </c>
      <c r="AD327">
        <f t="shared" si="20"/>
        <v>1</v>
      </c>
      <c r="AE327">
        <v>1626</v>
      </c>
      <c r="AF327">
        <f t="shared" si="21"/>
        <v>1200</v>
      </c>
      <c r="AG327">
        <f t="shared" si="22"/>
        <v>1</v>
      </c>
      <c r="AH327">
        <v>1626</v>
      </c>
      <c r="AI327" t="s">
        <v>93</v>
      </c>
      <c r="AJ327" t="s">
        <v>94</v>
      </c>
      <c r="AK327" t="s">
        <v>95</v>
      </c>
      <c r="AL327" t="s">
        <v>96</v>
      </c>
      <c r="AM327">
        <v>1634</v>
      </c>
      <c r="AN327">
        <v>0</v>
      </c>
      <c r="AO327">
        <v>0</v>
      </c>
      <c r="AP327">
        <f t="shared" si="23"/>
        <v>0</v>
      </c>
      <c r="AQ327">
        <v>1634</v>
      </c>
      <c r="AR327">
        <v>0</v>
      </c>
      <c r="AS327">
        <v>0</v>
      </c>
      <c r="AT327">
        <v>2</v>
      </c>
      <c r="AU327">
        <v>0</v>
      </c>
      <c r="AV327">
        <v>3</v>
      </c>
      <c r="AW327">
        <v>1</v>
      </c>
      <c r="AX327" t="s">
        <v>90</v>
      </c>
      <c r="AY327">
        <v>7</v>
      </c>
      <c r="AZ327" t="s">
        <v>97</v>
      </c>
      <c r="BA327">
        <v>1</v>
      </c>
      <c r="BB327" t="s">
        <v>90</v>
      </c>
      <c r="BC327" t="s">
        <v>98</v>
      </c>
      <c r="BD327" t="s">
        <v>99</v>
      </c>
      <c r="BE327">
        <v>3</v>
      </c>
      <c r="BF327">
        <v>866</v>
      </c>
      <c r="BG327" t="s">
        <v>88</v>
      </c>
      <c r="BH327" t="s">
        <v>95</v>
      </c>
      <c r="BI327">
        <v>0</v>
      </c>
      <c r="BJ327">
        <v>44</v>
      </c>
      <c r="BK327">
        <v>0</v>
      </c>
      <c r="BL327">
        <v>0</v>
      </c>
      <c r="BM327">
        <v>0</v>
      </c>
      <c r="BN327" t="s">
        <v>100</v>
      </c>
      <c r="BO327">
        <v>0</v>
      </c>
      <c r="BP327">
        <v>5</v>
      </c>
      <c r="BQ327">
        <v>2007</v>
      </c>
      <c r="BR327" t="s">
        <v>101</v>
      </c>
      <c r="BS327" t="s">
        <v>102</v>
      </c>
      <c r="BT327">
        <v>250000</v>
      </c>
      <c r="BU327">
        <v>0</v>
      </c>
      <c r="BV327">
        <v>0</v>
      </c>
      <c r="BW327">
        <v>6</v>
      </c>
      <c r="BX327">
        <v>5</v>
      </c>
      <c r="BY327">
        <v>4</v>
      </c>
      <c r="BZ327">
        <v>244566.72498253401</v>
      </c>
    </row>
    <row r="328" spans="1:78" x14ac:dyDescent="0.25">
      <c r="A328">
        <v>120</v>
      </c>
      <c r="B328" t="s">
        <v>74</v>
      </c>
      <c r="C328">
        <v>69</v>
      </c>
      <c r="D328">
        <v>6820</v>
      </c>
      <c r="E328" t="s">
        <v>75</v>
      </c>
      <c r="F328" t="s">
        <v>103</v>
      </c>
      <c r="G328" t="s">
        <v>77</v>
      </c>
      <c r="H328" t="s">
        <v>113</v>
      </c>
      <c r="I328" t="s">
        <v>79</v>
      </c>
      <c r="J328" t="s">
        <v>185</v>
      </c>
      <c r="K328" t="s">
        <v>106</v>
      </c>
      <c r="L328" t="s">
        <v>169</v>
      </c>
      <c r="M328" t="s">
        <v>83</v>
      </c>
      <c r="N328">
        <v>8</v>
      </c>
      <c r="O328">
        <v>5</v>
      </c>
      <c r="P328" t="s">
        <v>84</v>
      </c>
      <c r="Q328" t="s">
        <v>85</v>
      </c>
      <c r="R328" t="s">
        <v>145</v>
      </c>
      <c r="S328" t="s">
        <v>145</v>
      </c>
      <c r="T328" t="s">
        <v>87</v>
      </c>
      <c r="U328">
        <v>0</v>
      </c>
      <c r="V328" t="s">
        <v>90</v>
      </c>
      <c r="W328" t="s">
        <v>110</v>
      </c>
      <c r="X328" t="s">
        <v>90</v>
      </c>
      <c r="Y328" t="s">
        <v>122</v>
      </c>
      <c r="Z328" t="s">
        <v>112</v>
      </c>
      <c r="AA328">
        <v>368</v>
      </c>
      <c r="AB328" t="s">
        <v>148</v>
      </c>
      <c r="AC328">
        <v>1120</v>
      </c>
      <c r="AD328">
        <f t="shared" si="20"/>
        <v>2</v>
      </c>
      <c r="AE328">
        <v>0</v>
      </c>
      <c r="AF328">
        <f t="shared" si="21"/>
        <v>0</v>
      </c>
      <c r="AG328">
        <f t="shared" si="22"/>
        <v>0</v>
      </c>
      <c r="AH328">
        <v>1488</v>
      </c>
      <c r="AI328" t="s">
        <v>93</v>
      </c>
      <c r="AJ328" t="s">
        <v>88</v>
      </c>
      <c r="AK328" t="s">
        <v>95</v>
      </c>
      <c r="AL328" t="s">
        <v>96</v>
      </c>
      <c r="AM328">
        <v>1502</v>
      </c>
      <c r="AN328">
        <v>0</v>
      </c>
      <c r="AO328">
        <v>0</v>
      </c>
      <c r="AP328">
        <f t="shared" si="23"/>
        <v>0</v>
      </c>
      <c r="AQ328">
        <v>1502</v>
      </c>
      <c r="AR328">
        <v>1</v>
      </c>
      <c r="AS328">
        <v>0</v>
      </c>
      <c r="AT328">
        <v>1</v>
      </c>
      <c r="AU328">
        <v>1</v>
      </c>
      <c r="AV328">
        <v>1</v>
      </c>
      <c r="AW328">
        <v>1</v>
      </c>
      <c r="AX328" t="s">
        <v>90</v>
      </c>
      <c r="AY328">
        <v>4</v>
      </c>
      <c r="AZ328" t="s">
        <v>97</v>
      </c>
      <c r="BA328">
        <v>0</v>
      </c>
      <c r="BB328" t="s">
        <v>126</v>
      </c>
      <c r="BC328" t="s">
        <v>98</v>
      </c>
      <c r="BD328" t="s">
        <v>99</v>
      </c>
      <c r="BE328">
        <v>2</v>
      </c>
      <c r="BF328">
        <v>528</v>
      </c>
      <c r="BG328" t="s">
        <v>88</v>
      </c>
      <c r="BH328" t="s">
        <v>95</v>
      </c>
      <c r="BI328">
        <v>0</v>
      </c>
      <c r="BJ328">
        <v>54</v>
      </c>
      <c r="BK328">
        <v>0</v>
      </c>
      <c r="BL328">
        <v>0</v>
      </c>
      <c r="BM328">
        <v>140</v>
      </c>
      <c r="BN328" t="s">
        <v>100</v>
      </c>
      <c r="BO328">
        <v>0</v>
      </c>
      <c r="BP328">
        <v>6</v>
      </c>
      <c r="BQ328">
        <v>2010</v>
      </c>
      <c r="BR328" t="s">
        <v>101</v>
      </c>
      <c r="BS328" t="s">
        <v>102</v>
      </c>
      <c r="BT328">
        <v>212000</v>
      </c>
      <c r="BU328">
        <v>0</v>
      </c>
      <c r="BV328">
        <v>0</v>
      </c>
      <c r="BW328">
        <v>5</v>
      </c>
      <c r="BX328">
        <v>4</v>
      </c>
      <c r="BY328">
        <v>3</v>
      </c>
      <c r="BZ328">
        <v>224095.456638484</v>
      </c>
    </row>
    <row r="329" spans="1:78" x14ac:dyDescent="0.25">
      <c r="A329">
        <v>60</v>
      </c>
      <c r="B329" t="s">
        <v>74</v>
      </c>
      <c r="C329">
        <v>92</v>
      </c>
      <c r="D329">
        <v>11952</v>
      </c>
      <c r="E329" t="s">
        <v>75</v>
      </c>
      <c r="F329" t="s">
        <v>76</v>
      </c>
      <c r="G329" t="s">
        <v>77</v>
      </c>
      <c r="H329" t="s">
        <v>104</v>
      </c>
      <c r="I329" t="s">
        <v>79</v>
      </c>
      <c r="J329" t="s">
        <v>199</v>
      </c>
      <c r="K329" t="s">
        <v>229</v>
      </c>
      <c r="L329" t="s">
        <v>82</v>
      </c>
      <c r="M329" t="s">
        <v>107</v>
      </c>
      <c r="N329">
        <v>7</v>
      </c>
      <c r="O329">
        <v>6</v>
      </c>
      <c r="P329" t="s">
        <v>137</v>
      </c>
      <c r="Q329" t="s">
        <v>208</v>
      </c>
      <c r="R329" t="s">
        <v>138</v>
      </c>
      <c r="S329" t="s">
        <v>146</v>
      </c>
      <c r="T329" t="s">
        <v>87</v>
      </c>
      <c r="U329">
        <v>0</v>
      </c>
      <c r="V329" t="s">
        <v>88</v>
      </c>
      <c r="W329" t="s">
        <v>89</v>
      </c>
      <c r="X329" t="s">
        <v>90</v>
      </c>
      <c r="Y329" t="s">
        <v>118</v>
      </c>
      <c r="Z329" t="s">
        <v>92</v>
      </c>
      <c r="AA329">
        <v>0</v>
      </c>
      <c r="AB329" t="s">
        <v>92</v>
      </c>
      <c r="AC329">
        <v>0</v>
      </c>
      <c r="AD329">
        <f t="shared" si="20"/>
        <v>1</v>
      </c>
      <c r="AE329">
        <v>808</v>
      </c>
      <c r="AF329">
        <f t="shared" si="21"/>
        <v>1200</v>
      </c>
      <c r="AG329">
        <f t="shared" si="22"/>
        <v>1</v>
      </c>
      <c r="AH329">
        <v>808</v>
      </c>
      <c r="AI329" t="s">
        <v>93</v>
      </c>
      <c r="AJ329" t="s">
        <v>88</v>
      </c>
      <c r="AK329" t="s">
        <v>95</v>
      </c>
      <c r="AL329" t="s">
        <v>96</v>
      </c>
      <c r="AM329">
        <v>1161</v>
      </c>
      <c r="AN329">
        <v>808</v>
      </c>
      <c r="AO329">
        <v>0</v>
      </c>
      <c r="AP329">
        <f t="shared" si="23"/>
        <v>0</v>
      </c>
      <c r="AQ329">
        <v>1969</v>
      </c>
      <c r="AR329">
        <v>0</v>
      </c>
      <c r="AS329">
        <v>0</v>
      </c>
      <c r="AT329">
        <v>2</v>
      </c>
      <c r="AU329">
        <v>1</v>
      </c>
      <c r="AV329">
        <v>3</v>
      </c>
      <c r="AW329">
        <v>1</v>
      </c>
      <c r="AX329" t="s">
        <v>88</v>
      </c>
      <c r="AY329">
        <v>8</v>
      </c>
      <c r="AZ329" t="s">
        <v>97</v>
      </c>
      <c r="BA329">
        <v>1</v>
      </c>
      <c r="BB329" t="s">
        <v>90</v>
      </c>
      <c r="BC329" t="s">
        <v>98</v>
      </c>
      <c r="BD329" t="s">
        <v>99</v>
      </c>
      <c r="BE329">
        <v>2</v>
      </c>
      <c r="BF329">
        <v>534</v>
      </c>
      <c r="BG329" t="s">
        <v>88</v>
      </c>
      <c r="BH329" t="s">
        <v>95</v>
      </c>
      <c r="BI329">
        <v>0</v>
      </c>
      <c r="BJ329">
        <v>0</v>
      </c>
      <c r="BK329">
        <v>0</v>
      </c>
      <c r="BL329">
        <v>0</v>
      </c>
      <c r="BM329">
        <v>276</v>
      </c>
      <c r="BN329" t="s">
        <v>100</v>
      </c>
      <c r="BO329">
        <v>0</v>
      </c>
      <c r="BP329">
        <v>11</v>
      </c>
      <c r="BQ329">
        <v>2007</v>
      </c>
      <c r="BR329" t="s">
        <v>101</v>
      </c>
      <c r="BS329" t="s">
        <v>102</v>
      </c>
      <c r="BT329">
        <v>190000</v>
      </c>
      <c r="BU329">
        <v>0</v>
      </c>
      <c r="BV329">
        <v>0</v>
      </c>
      <c r="BW329">
        <v>5</v>
      </c>
      <c r="BX329">
        <v>4</v>
      </c>
      <c r="BY329">
        <v>3</v>
      </c>
      <c r="BZ329">
        <v>199727.419732888</v>
      </c>
    </row>
    <row r="330" spans="1:78" x14ac:dyDescent="0.25">
      <c r="A330">
        <v>20</v>
      </c>
      <c r="B330" t="s">
        <v>74</v>
      </c>
      <c r="C330">
        <v>110</v>
      </c>
      <c r="D330">
        <v>14977</v>
      </c>
      <c r="E330" t="s">
        <v>75</v>
      </c>
      <c r="F330" t="s">
        <v>103</v>
      </c>
      <c r="G330" t="s">
        <v>77</v>
      </c>
      <c r="H330" t="s">
        <v>104</v>
      </c>
      <c r="I330" t="s">
        <v>79</v>
      </c>
      <c r="J330" t="s">
        <v>136</v>
      </c>
      <c r="K330" t="s">
        <v>106</v>
      </c>
      <c r="L330" t="s">
        <v>82</v>
      </c>
      <c r="M330" t="s">
        <v>83</v>
      </c>
      <c r="N330">
        <v>8</v>
      </c>
      <c r="O330">
        <v>5</v>
      </c>
      <c r="P330" t="s">
        <v>84</v>
      </c>
      <c r="Q330" t="s">
        <v>85</v>
      </c>
      <c r="R330" t="s">
        <v>108</v>
      </c>
      <c r="S330" t="s">
        <v>108</v>
      </c>
      <c r="T330" t="s">
        <v>109</v>
      </c>
      <c r="U330">
        <v>304</v>
      </c>
      <c r="V330" t="s">
        <v>90</v>
      </c>
      <c r="W330" t="s">
        <v>110</v>
      </c>
      <c r="X330" t="s">
        <v>94</v>
      </c>
      <c r="Y330" t="s">
        <v>90</v>
      </c>
      <c r="Z330" t="s">
        <v>112</v>
      </c>
      <c r="AA330">
        <v>1350</v>
      </c>
      <c r="AB330" t="s">
        <v>92</v>
      </c>
      <c r="AC330">
        <v>0</v>
      </c>
      <c r="AD330">
        <f t="shared" si="20"/>
        <v>1</v>
      </c>
      <c r="AE330">
        <v>626</v>
      </c>
      <c r="AF330">
        <f t="shared" si="21"/>
        <v>0.46</v>
      </c>
      <c r="AG330">
        <f t="shared" si="22"/>
        <v>0.32</v>
      </c>
      <c r="AH330">
        <v>1976</v>
      </c>
      <c r="AI330" t="s">
        <v>93</v>
      </c>
      <c r="AJ330" t="s">
        <v>94</v>
      </c>
      <c r="AK330" t="s">
        <v>95</v>
      </c>
      <c r="AL330" t="s">
        <v>96</v>
      </c>
      <c r="AM330">
        <v>1976</v>
      </c>
      <c r="AN330">
        <v>0</v>
      </c>
      <c r="AO330">
        <v>0</v>
      </c>
      <c r="AP330">
        <f t="shared" si="23"/>
        <v>0</v>
      </c>
      <c r="AQ330">
        <v>1976</v>
      </c>
      <c r="AR330">
        <v>1</v>
      </c>
      <c r="AS330">
        <v>0</v>
      </c>
      <c r="AT330">
        <v>2</v>
      </c>
      <c r="AU330">
        <v>0</v>
      </c>
      <c r="AV330">
        <v>2</v>
      </c>
      <c r="AW330">
        <v>1</v>
      </c>
      <c r="AX330" t="s">
        <v>90</v>
      </c>
      <c r="AY330">
        <v>7</v>
      </c>
      <c r="AZ330" t="s">
        <v>97</v>
      </c>
      <c r="BA330">
        <v>1</v>
      </c>
      <c r="BB330" t="s">
        <v>94</v>
      </c>
      <c r="BC330" t="s">
        <v>98</v>
      </c>
      <c r="BD330" t="s">
        <v>99</v>
      </c>
      <c r="BE330">
        <v>3</v>
      </c>
      <c r="BF330">
        <v>908</v>
      </c>
      <c r="BG330" t="s">
        <v>88</v>
      </c>
      <c r="BH330" t="s">
        <v>95</v>
      </c>
      <c r="BI330">
        <v>250</v>
      </c>
      <c r="BJ330">
        <v>63</v>
      </c>
      <c r="BK330">
        <v>0</v>
      </c>
      <c r="BL330">
        <v>0</v>
      </c>
      <c r="BM330">
        <v>0</v>
      </c>
      <c r="BN330" t="s">
        <v>100</v>
      </c>
      <c r="BO330">
        <v>0</v>
      </c>
      <c r="BP330">
        <v>7</v>
      </c>
      <c r="BQ330">
        <v>2007</v>
      </c>
      <c r="BR330" t="s">
        <v>141</v>
      </c>
      <c r="BS330" t="s">
        <v>142</v>
      </c>
      <c r="BT330">
        <v>440000</v>
      </c>
      <c r="BU330">
        <v>0</v>
      </c>
      <c r="BV330">
        <v>0</v>
      </c>
      <c r="BW330">
        <v>6</v>
      </c>
      <c r="BX330">
        <v>5</v>
      </c>
      <c r="BY330">
        <v>4</v>
      </c>
      <c r="BZ330">
        <v>401453.00331972598</v>
      </c>
    </row>
    <row r="331" spans="1:78" x14ac:dyDescent="0.25">
      <c r="A331">
        <v>20</v>
      </c>
      <c r="B331" t="s">
        <v>74</v>
      </c>
      <c r="C331">
        <v>80</v>
      </c>
      <c r="D331">
        <v>8480</v>
      </c>
      <c r="E331" t="s">
        <v>75</v>
      </c>
      <c r="F331" t="s">
        <v>76</v>
      </c>
      <c r="G331" t="s">
        <v>77</v>
      </c>
      <c r="H331" t="s">
        <v>113</v>
      </c>
      <c r="I331" t="s">
        <v>79</v>
      </c>
      <c r="J331" t="s">
        <v>144</v>
      </c>
      <c r="K331" t="s">
        <v>106</v>
      </c>
      <c r="L331" t="s">
        <v>82</v>
      </c>
      <c r="M331" t="s">
        <v>83</v>
      </c>
      <c r="N331">
        <v>5</v>
      </c>
      <c r="O331">
        <v>6</v>
      </c>
      <c r="P331" t="s">
        <v>137</v>
      </c>
      <c r="Q331" t="s">
        <v>85</v>
      </c>
      <c r="R331" t="s">
        <v>145</v>
      </c>
      <c r="S331" t="s">
        <v>145</v>
      </c>
      <c r="T331" t="s">
        <v>87</v>
      </c>
      <c r="U331">
        <v>0</v>
      </c>
      <c r="V331" t="s">
        <v>88</v>
      </c>
      <c r="W331" t="s">
        <v>89</v>
      </c>
      <c r="X331" t="s">
        <v>88</v>
      </c>
      <c r="Y331" t="s">
        <v>118</v>
      </c>
      <c r="Z331" t="s">
        <v>112</v>
      </c>
      <c r="AA331">
        <v>630</v>
      </c>
      <c r="AB331" t="s">
        <v>92</v>
      </c>
      <c r="AC331">
        <v>0</v>
      </c>
      <c r="AD331">
        <f t="shared" si="20"/>
        <v>1</v>
      </c>
      <c r="AE331">
        <v>340</v>
      </c>
      <c r="AF331">
        <f t="shared" si="21"/>
        <v>0.54</v>
      </c>
      <c r="AG331">
        <f t="shared" si="22"/>
        <v>0.35</v>
      </c>
      <c r="AH331">
        <v>970</v>
      </c>
      <c r="AI331" t="s">
        <v>93</v>
      </c>
      <c r="AJ331" t="s">
        <v>88</v>
      </c>
      <c r="AK331" t="s">
        <v>95</v>
      </c>
      <c r="AL331" t="s">
        <v>96</v>
      </c>
      <c r="AM331">
        <v>970</v>
      </c>
      <c r="AN331">
        <v>0</v>
      </c>
      <c r="AO331">
        <v>0</v>
      </c>
      <c r="AP331">
        <f t="shared" si="23"/>
        <v>0</v>
      </c>
      <c r="AQ331">
        <v>970</v>
      </c>
      <c r="AR331">
        <v>1</v>
      </c>
      <c r="AS331">
        <v>0</v>
      </c>
      <c r="AT331">
        <v>1</v>
      </c>
      <c r="AU331">
        <v>0</v>
      </c>
      <c r="AV331">
        <v>2</v>
      </c>
      <c r="AW331">
        <v>1</v>
      </c>
      <c r="AX331" t="s">
        <v>88</v>
      </c>
      <c r="AY331">
        <v>5</v>
      </c>
      <c r="AZ331" t="s">
        <v>97</v>
      </c>
      <c r="BA331">
        <v>0</v>
      </c>
      <c r="BB331" t="s">
        <v>126</v>
      </c>
      <c r="BC331" t="s">
        <v>119</v>
      </c>
      <c r="BD331" t="s">
        <v>92</v>
      </c>
      <c r="BE331">
        <v>2</v>
      </c>
      <c r="BF331">
        <v>624</v>
      </c>
      <c r="BG331" t="s">
        <v>88</v>
      </c>
      <c r="BH331" t="s">
        <v>95</v>
      </c>
      <c r="BI331">
        <v>0</v>
      </c>
      <c r="BJ331">
        <v>24</v>
      </c>
      <c r="BK331">
        <v>0</v>
      </c>
      <c r="BL331">
        <v>0</v>
      </c>
      <c r="BM331">
        <v>192</v>
      </c>
      <c r="BN331" t="s">
        <v>100</v>
      </c>
      <c r="BO331">
        <v>0</v>
      </c>
      <c r="BP331">
        <v>7</v>
      </c>
      <c r="BQ331">
        <v>2007</v>
      </c>
      <c r="BR331" t="s">
        <v>101</v>
      </c>
      <c r="BS331" t="s">
        <v>102</v>
      </c>
      <c r="BT331">
        <v>132500</v>
      </c>
      <c r="BU331">
        <v>0</v>
      </c>
      <c r="BV331">
        <v>0</v>
      </c>
      <c r="BW331">
        <v>4</v>
      </c>
      <c r="BX331">
        <v>4</v>
      </c>
      <c r="BY331">
        <v>2</v>
      </c>
      <c r="BZ331">
        <v>136488.66456648699</v>
      </c>
    </row>
    <row r="332" spans="1:78" x14ac:dyDescent="0.25">
      <c r="A332">
        <v>20</v>
      </c>
      <c r="B332" t="s">
        <v>74</v>
      </c>
      <c r="C332">
        <v>75</v>
      </c>
      <c r="D332">
        <v>13125</v>
      </c>
      <c r="E332" t="s">
        <v>75</v>
      </c>
      <c r="F332" t="s">
        <v>76</v>
      </c>
      <c r="G332" t="s">
        <v>77</v>
      </c>
      <c r="H332" t="s">
        <v>104</v>
      </c>
      <c r="I332" t="s">
        <v>178</v>
      </c>
      <c r="J332" t="s">
        <v>105</v>
      </c>
      <c r="K332" t="s">
        <v>106</v>
      </c>
      <c r="L332" t="s">
        <v>82</v>
      </c>
      <c r="M332" t="s">
        <v>83</v>
      </c>
      <c r="N332">
        <v>6</v>
      </c>
      <c r="O332">
        <v>5</v>
      </c>
      <c r="P332" t="s">
        <v>84</v>
      </c>
      <c r="Q332" t="s">
        <v>85</v>
      </c>
      <c r="R332" t="s">
        <v>108</v>
      </c>
      <c r="S332" t="s">
        <v>108</v>
      </c>
      <c r="T332" t="s">
        <v>109</v>
      </c>
      <c r="U332">
        <v>215</v>
      </c>
      <c r="V332" t="s">
        <v>88</v>
      </c>
      <c r="W332" t="s">
        <v>110</v>
      </c>
      <c r="X332" t="s">
        <v>90</v>
      </c>
      <c r="Y332" t="s">
        <v>90</v>
      </c>
      <c r="Z332" t="s">
        <v>112</v>
      </c>
      <c r="AA332">
        <v>994</v>
      </c>
      <c r="AB332" t="s">
        <v>92</v>
      </c>
      <c r="AC332">
        <v>0</v>
      </c>
      <c r="AD332">
        <f t="shared" si="20"/>
        <v>1</v>
      </c>
      <c r="AE332">
        <v>484</v>
      </c>
      <c r="AF332">
        <f t="shared" si="21"/>
        <v>0.49</v>
      </c>
      <c r="AG332">
        <f t="shared" si="22"/>
        <v>0.33</v>
      </c>
      <c r="AH332">
        <v>1478</v>
      </c>
      <c r="AI332" t="s">
        <v>93</v>
      </c>
      <c r="AJ332" t="s">
        <v>94</v>
      </c>
      <c r="AK332" t="s">
        <v>95</v>
      </c>
      <c r="AL332" t="s">
        <v>96</v>
      </c>
      <c r="AM332">
        <v>1493</v>
      </c>
      <c r="AN332">
        <v>0</v>
      </c>
      <c r="AO332">
        <v>0</v>
      </c>
      <c r="AP332">
        <f t="shared" si="23"/>
        <v>0</v>
      </c>
      <c r="AQ332">
        <v>1493</v>
      </c>
      <c r="AR332">
        <v>1</v>
      </c>
      <c r="AS332">
        <v>0</v>
      </c>
      <c r="AT332">
        <v>2</v>
      </c>
      <c r="AU332">
        <v>0</v>
      </c>
      <c r="AV332">
        <v>3</v>
      </c>
      <c r="AW332">
        <v>1</v>
      </c>
      <c r="AX332" t="s">
        <v>90</v>
      </c>
      <c r="AY332">
        <v>7</v>
      </c>
      <c r="AZ332" t="s">
        <v>97</v>
      </c>
      <c r="BA332">
        <v>1</v>
      </c>
      <c r="BB332" t="s">
        <v>88</v>
      </c>
      <c r="BC332" t="s">
        <v>98</v>
      </c>
      <c r="BD332" t="s">
        <v>140</v>
      </c>
      <c r="BE332">
        <v>2</v>
      </c>
      <c r="BF332">
        <v>508</v>
      </c>
      <c r="BG332" t="s">
        <v>88</v>
      </c>
      <c r="BH332" t="s">
        <v>95</v>
      </c>
      <c r="BI332">
        <v>140</v>
      </c>
      <c r="BJ332">
        <v>39</v>
      </c>
      <c r="BK332">
        <v>0</v>
      </c>
      <c r="BL332">
        <v>0</v>
      </c>
      <c r="BM332">
        <v>0</v>
      </c>
      <c r="BN332" t="s">
        <v>100</v>
      </c>
      <c r="BO332">
        <v>0</v>
      </c>
      <c r="BP332">
        <v>4</v>
      </c>
      <c r="BQ332">
        <v>2008</v>
      </c>
      <c r="BR332" t="s">
        <v>101</v>
      </c>
      <c r="BS332" t="s">
        <v>102</v>
      </c>
      <c r="BT332">
        <v>208900</v>
      </c>
      <c r="BU332">
        <v>0</v>
      </c>
      <c r="BV332">
        <v>0</v>
      </c>
      <c r="BW332">
        <v>5</v>
      </c>
      <c r="BX332">
        <v>4</v>
      </c>
      <c r="BY332">
        <v>3</v>
      </c>
      <c r="BZ332">
        <v>203240.233580306</v>
      </c>
    </row>
    <row r="333" spans="1:78" x14ac:dyDescent="0.25">
      <c r="A333">
        <v>20</v>
      </c>
      <c r="B333" t="s">
        <v>74</v>
      </c>
      <c r="C333">
        <v>79</v>
      </c>
      <c r="D333">
        <v>10637</v>
      </c>
      <c r="E333" t="s">
        <v>75</v>
      </c>
      <c r="F333" t="s">
        <v>76</v>
      </c>
      <c r="G333" t="s">
        <v>77</v>
      </c>
      <c r="H333" t="s">
        <v>104</v>
      </c>
      <c r="I333" t="s">
        <v>79</v>
      </c>
      <c r="J333" t="s">
        <v>105</v>
      </c>
      <c r="K333" t="s">
        <v>106</v>
      </c>
      <c r="L333" t="s">
        <v>82</v>
      </c>
      <c r="M333" t="s">
        <v>83</v>
      </c>
      <c r="N333">
        <v>8</v>
      </c>
      <c r="O333">
        <v>5</v>
      </c>
      <c r="P333" t="s">
        <v>137</v>
      </c>
      <c r="Q333" t="s">
        <v>85</v>
      </c>
      <c r="R333" t="s">
        <v>108</v>
      </c>
      <c r="S333" t="s">
        <v>108</v>
      </c>
      <c r="T333" t="s">
        <v>129</v>
      </c>
      <c r="U333">
        <v>336</v>
      </c>
      <c r="V333" t="s">
        <v>90</v>
      </c>
      <c r="W333" t="s">
        <v>110</v>
      </c>
      <c r="X333" t="s">
        <v>94</v>
      </c>
      <c r="Y333" t="s">
        <v>90</v>
      </c>
      <c r="Z333" t="s">
        <v>112</v>
      </c>
      <c r="AA333">
        <v>1288</v>
      </c>
      <c r="AB333" t="s">
        <v>92</v>
      </c>
      <c r="AC333">
        <v>0</v>
      </c>
      <c r="AD333">
        <f t="shared" si="20"/>
        <v>1</v>
      </c>
      <c r="AE333">
        <v>417</v>
      </c>
      <c r="AF333">
        <f t="shared" si="21"/>
        <v>0.32</v>
      </c>
      <c r="AG333">
        <f t="shared" si="22"/>
        <v>0.24</v>
      </c>
      <c r="AH333">
        <v>1705</v>
      </c>
      <c r="AI333" t="s">
        <v>93</v>
      </c>
      <c r="AJ333" t="s">
        <v>94</v>
      </c>
      <c r="AK333" t="s">
        <v>95</v>
      </c>
      <c r="AL333" t="s">
        <v>96</v>
      </c>
      <c r="AM333">
        <v>1718</v>
      </c>
      <c r="AN333">
        <v>0</v>
      </c>
      <c r="AO333">
        <v>0</v>
      </c>
      <c r="AP333">
        <f t="shared" si="23"/>
        <v>0</v>
      </c>
      <c r="AQ333">
        <v>1718</v>
      </c>
      <c r="AR333">
        <v>1</v>
      </c>
      <c r="AS333">
        <v>0</v>
      </c>
      <c r="AT333">
        <v>2</v>
      </c>
      <c r="AU333">
        <v>0</v>
      </c>
      <c r="AV333">
        <v>3</v>
      </c>
      <c r="AW333">
        <v>1</v>
      </c>
      <c r="AX333" t="s">
        <v>90</v>
      </c>
      <c r="AY333">
        <v>7</v>
      </c>
      <c r="AZ333" t="s">
        <v>97</v>
      </c>
      <c r="BA333">
        <v>1</v>
      </c>
      <c r="BB333" t="s">
        <v>90</v>
      </c>
      <c r="BC333" t="s">
        <v>98</v>
      </c>
      <c r="BD333" t="s">
        <v>99</v>
      </c>
      <c r="BE333">
        <v>3</v>
      </c>
      <c r="BF333">
        <v>826</v>
      </c>
      <c r="BG333" t="s">
        <v>88</v>
      </c>
      <c r="BH333" t="s">
        <v>95</v>
      </c>
      <c r="BI333">
        <v>208</v>
      </c>
      <c r="BJ333">
        <v>44</v>
      </c>
      <c r="BK333">
        <v>0</v>
      </c>
      <c r="BL333">
        <v>0</v>
      </c>
      <c r="BM333">
        <v>0</v>
      </c>
      <c r="BN333" t="s">
        <v>100</v>
      </c>
      <c r="BO333">
        <v>0</v>
      </c>
      <c r="BP333">
        <v>9</v>
      </c>
      <c r="BQ333">
        <v>2009</v>
      </c>
      <c r="BR333" t="s">
        <v>101</v>
      </c>
      <c r="BS333" t="s">
        <v>102</v>
      </c>
      <c r="BT333">
        <v>297000</v>
      </c>
      <c r="BU333">
        <v>0</v>
      </c>
      <c r="BV333">
        <v>0</v>
      </c>
      <c r="BW333">
        <v>6</v>
      </c>
      <c r="BX333">
        <v>5</v>
      </c>
      <c r="BY333">
        <v>4</v>
      </c>
      <c r="BZ333">
        <v>299848.88777721301</v>
      </c>
    </row>
    <row r="334" spans="1:78" x14ac:dyDescent="0.25">
      <c r="A334">
        <v>30</v>
      </c>
      <c r="B334" t="s">
        <v>130</v>
      </c>
      <c r="C334">
        <v>50</v>
      </c>
      <c r="D334">
        <v>5925</v>
      </c>
      <c r="E334" t="s">
        <v>75</v>
      </c>
      <c r="F334" t="s">
        <v>76</v>
      </c>
      <c r="G334" t="s">
        <v>162</v>
      </c>
      <c r="H334" t="s">
        <v>104</v>
      </c>
      <c r="I334" t="s">
        <v>79</v>
      </c>
      <c r="J334" t="s">
        <v>131</v>
      </c>
      <c r="K334" t="s">
        <v>106</v>
      </c>
      <c r="L334" t="s">
        <v>82</v>
      </c>
      <c r="M334" t="s">
        <v>83</v>
      </c>
      <c r="N334">
        <v>4</v>
      </c>
      <c r="O334">
        <v>7</v>
      </c>
      <c r="P334" t="s">
        <v>137</v>
      </c>
      <c r="Q334" t="s">
        <v>85</v>
      </c>
      <c r="R334" t="s">
        <v>198</v>
      </c>
      <c r="S334" t="s">
        <v>198</v>
      </c>
      <c r="T334" t="s">
        <v>193</v>
      </c>
      <c r="U334">
        <v>435</v>
      </c>
      <c r="V334" t="s">
        <v>88</v>
      </c>
      <c r="W334" t="s">
        <v>117</v>
      </c>
      <c r="X334" t="s">
        <v>135</v>
      </c>
      <c r="Y334" t="s">
        <v>118</v>
      </c>
      <c r="Z334" t="s">
        <v>165</v>
      </c>
      <c r="AA334">
        <v>168</v>
      </c>
      <c r="AB334" t="s">
        <v>92</v>
      </c>
      <c r="AC334">
        <v>0</v>
      </c>
      <c r="AD334">
        <f t="shared" si="20"/>
        <v>1</v>
      </c>
      <c r="AE334">
        <v>739</v>
      </c>
      <c r="AF334">
        <f t="shared" si="21"/>
        <v>4.4000000000000004</v>
      </c>
      <c r="AG334">
        <f t="shared" si="22"/>
        <v>0.81</v>
      </c>
      <c r="AH334">
        <v>907</v>
      </c>
      <c r="AI334" t="s">
        <v>93</v>
      </c>
      <c r="AJ334" t="s">
        <v>88</v>
      </c>
      <c r="AK334" t="s">
        <v>95</v>
      </c>
      <c r="AL334" t="s">
        <v>96</v>
      </c>
      <c r="AM334">
        <v>1131</v>
      </c>
      <c r="AN334">
        <v>0</v>
      </c>
      <c r="AO334">
        <v>0</v>
      </c>
      <c r="AP334">
        <f t="shared" si="23"/>
        <v>0</v>
      </c>
      <c r="AQ334">
        <v>1131</v>
      </c>
      <c r="AR334">
        <v>0</v>
      </c>
      <c r="AS334">
        <v>0</v>
      </c>
      <c r="AT334">
        <v>1</v>
      </c>
      <c r="AU334">
        <v>0</v>
      </c>
      <c r="AV334">
        <v>2</v>
      </c>
      <c r="AW334">
        <v>1</v>
      </c>
      <c r="AX334" t="s">
        <v>88</v>
      </c>
      <c r="AY334">
        <v>7</v>
      </c>
      <c r="AZ334" t="s">
        <v>97</v>
      </c>
      <c r="BA334">
        <v>0</v>
      </c>
      <c r="BB334" t="s">
        <v>126</v>
      </c>
      <c r="BC334" t="s">
        <v>119</v>
      </c>
      <c r="BD334" t="s">
        <v>92</v>
      </c>
      <c r="BE334">
        <v>2</v>
      </c>
      <c r="BF334">
        <v>672</v>
      </c>
      <c r="BG334" t="s">
        <v>88</v>
      </c>
      <c r="BH334" t="s">
        <v>95</v>
      </c>
      <c r="BI334">
        <v>0</v>
      </c>
      <c r="BJ334">
        <v>72</v>
      </c>
      <c r="BK334">
        <v>0</v>
      </c>
      <c r="BL334">
        <v>0</v>
      </c>
      <c r="BM334">
        <v>0</v>
      </c>
      <c r="BN334" t="s">
        <v>127</v>
      </c>
      <c r="BO334">
        <v>0</v>
      </c>
      <c r="BP334">
        <v>3</v>
      </c>
      <c r="BQ334">
        <v>2007</v>
      </c>
      <c r="BR334" t="s">
        <v>101</v>
      </c>
      <c r="BS334" t="s">
        <v>197</v>
      </c>
      <c r="BT334">
        <v>89471</v>
      </c>
      <c r="BU334">
        <v>0</v>
      </c>
      <c r="BV334">
        <v>0</v>
      </c>
      <c r="BW334">
        <v>3</v>
      </c>
      <c r="BX334">
        <v>4</v>
      </c>
      <c r="BY334">
        <v>3</v>
      </c>
      <c r="BZ334">
        <v>96145.745775097894</v>
      </c>
    </row>
    <row r="335" spans="1:78" x14ac:dyDescent="0.25">
      <c r="A335">
        <v>20</v>
      </c>
      <c r="B335" t="s">
        <v>74</v>
      </c>
      <c r="C335">
        <v>98</v>
      </c>
      <c r="D335">
        <v>16033</v>
      </c>
      <c r="E335" t="s">
        <v>75</v>
      </c>
      <c r="F335" t="s">
        <v>103</v>
      </c>
      <c r="G335" t="s">
        <v>77</v>
      </c>
      <c r="H335" t="s">
        <v>78</v>
      </c>
      <c r="I335" t="s">
        <v>79</v>
      </c>
      <c r="J335" t="s">
        <v>136</v>
      </c>
      <c r="K335" t="s">
        <v>106</v>
      </c>
      <c r="L335" t="s">
        <v>82</v>
      </c>
      <c r="M335" t="s">
        <v>83</v>
      </c>
      <c r="N335">
        <v>9</v>
      </c>
      <c r="O335">
        <v>5</v>
      </c>
      <c r="P335" t="s">
        <v>137</v>
      </c>
      <c r="Q335" t="s">
        <v>85</v>
      </c>
      <c r="R335" t="s">
        <v>108</v>
      </c>
      <c r="S335" t="s">
        <v>108</v>
      </c>
      <c r="T335" t="s">
        <v>109</v>
      </c>
      <c r="U335">
        <v>378</v>
      </c>
      <c r="V335" t="s">
        <v>90</v>
      </c>
      <c r="W335" t="s">
        <v>110</v>
      </c>
      <c r="X335" t="s">
        <v>94</v>
      </c>
      <c r="Y335" t="s">
        <v>90</v>
      </c>
      <c r="Z335" t="s">
        <v>112</v>
      </c>
      <c r="AA335">
        <v>1261</v>
      </c>
      <c r="AB335" t="s">
        <v>92</v>
      </c>
      <c r="AC335">
        <v>0</v>
      </c>
      <c r="AD335">
        <f t="shared" si="20"/>
        <v>1</v>
      </c>
      <c r="AE335">
        <v>572</v>
      </c>
      <c r="AF335">
        <f t="shared" si="21"/>
        <v>0.45</v>
      </c>
      <c r="AG335">
        <f t="shared" si="22"/>
        <v>0.31</v>
      </c>
      <c r="AH335">
        <v>1833</v>
      </c>
      <c r="AI335" t="s">
        <v>93</v>
      </c>
      <c r="AJ335" t="s">
        <v>94</v>
      </c>
      <c r="AK335" t="s">
        <v>95</v>
      </c>
      <c r="AL335" t="s">
        <v>96</v>
      </c>
      <c r="AM335">
        <v>1850</v>
      </c>
      <c r="AN335">
        <v>0</v>
      </c>
      <c r="AO335">
        <v>0</v>
      </c>
      <c r="AP335">
        <f t="shared" si="23"/>
        <v>0</v>
      </c>
      <c r="AQ335">
        <v>1850</v>
      </c>
      <c r="AR335">
        <v>1</v>
      </c>
      <c r="AS335">
        <v>0</v>
      </c>
      <c r="AT335">
        <v>2</v>
      </c>
      <c r="AU335">
        <v>0</v>
      </c>
      <c r="AV335">
        <v>3</v>
      </c>
      <c r="AW335">
        <v>1</v>
      </c>
      <c r="AX335" t="s">
        <v>90</v>
      </c>
      <c r="AY335">
        <v>8</v>
      </c>
      <c r="AZ335" t="s">
        <v>97</v>
      </c>
      <c r="BA335">
        <v>1</v>
      </c>
      <c r="BB335" t="s">
        <v>90</v>
      </c>
      <c r="BC335" t="s">
        <v>98</v>
      </c>
      <c r="BD335" t="s">
        <v>140</v>
      </c>
      <c r="BE335">
        <v>3</v>
      </c>
      <c r="BF335">
        <v>772</v>
      </c>
      <c r="BG335" t="s">
        <v>88</v>
      </c>
      <c r="BH335" t="s">
        <v>95</v>
      </c>
      <c r="BI335">
        <v>519</v>
      </c>
      <c r="BJ335">
        <v>112</v>
      </c>
      <c r="BK335">
        <v>0</v>
      </c>
      <c r="BL335">
        <v>0</v>
      </c>
      <c r="BM335">
        <v>0</v>
      </c>
      <c r="BN335" t="s">
        <v>100</v>
      </c>
      <c r="BO335">
        <v>0</v>
      </c>
      <c r="BP335">
        <v>3</v>
      </c>
      <c r="BQ335">
        <v>2006</v>
      </c>
      <c r="BR335" t="s">
        <v>101</v>
      </c>
      <c r="BS335" t="s">
        <v>102</v>
      </c>
      <c r="BT335">
        <v>326000</v>
      </c>
      <c r="BU335">
        <v>0</v>
      </c>
      <c r="BV335">
        <v>0</v>
      </c>
      <c r="BW335">
        <v>6</v>
      </c>
      <c r="BX335">
        <v>5</v>
      </c>
      <c r="BY335">
        <v>4</v>
      </c>
      <c r="BZ335">
        <v>348312.27944775502</v>
      </c>
    </row>
    <row r="336" spans="1:78" x14ac:dyDescent="0.25">
      <c r="A336">
        <v>20</v>
      </c>
      <c r="B336" t="s">
        <v>74</v>
      </c>
      <c r="C336">
        <v>72</v>
      </c>
      <c r="D336">
        <v>11846</v>
      </c>
      <c r="E336" t="s">
        <v>75</v>
      </c>
      <c r="F336" t="s">
        <v>103</v>
      </c>
      <c r="G336" t="s">
        <v>184</v>
      </c>
      <c r="H336" t="s">
        <v>104</v>
      </c>
      <c r="I336" t="s">
        <v>79</v>
      </c>
      <c r="J336" t="s">
        <v>136</v>
      </c>
      <c r="K336" t="s">
        <v>106</v>
      </c>
      <c r="L336" t="s">
        <v>82</v>
      </c>
      <c r="M336" t="s">
        <v>83</v>
      </c>
      <c r="N336">
        <v>9</v>
      </c>
      <c r="O336">
        <v>5</v>
      </c>
      <c r="P336" t="s">
        <v>137</v>
      </c>
      <c r="Q336" t="s">
        <v>85</v>
      </c>
      <c r="R336" t="s">
        <v>108</v>
      </c>
      <c r="S336" t="s">
        <v>108</v>
      </c>
      <c r="T336" t="s">
        <v>109</v>
      </c>
      <c r="U336">
        <v>562</v>
      </c>
      <c r="V336" t="s">
        <v>90</v>
      </c>
      <c r="W336" t="s">
        <v>110</v>
      </c>
      <c r="X336" t="s">
        <v>94</v>
      </c>
      <c r="Y336" t="s">
        <v>90</v>
      </c>
      <c r="Z336" t="s">
        <v>112</v>
      </c>
      <c r="AA336">
        <v>1567</v>
      </c>
      <c r="AB336" t="s">
        <v>92</v>
      </c>
      <c r="AC336">
        <v>0</v>
      </c>
      <c r="AD336">
        <f t="shared" si="20"/>
        <v>1</v>
      </c>
      <c r="AE336">
        <v>225</v>
      </c>
      <c r="AF336">
        <f t="shared" si="21"/>
        <v>0.14000000000000001</v>
      </c>
      <c r="AG336">
        <f t="shared" si="22"/>
        <v>0.13</v>
      </c>
      <c r="AH336">
        <v>1792</v>
      </c>
      <c r="AI336" t="s">
        <v>93</v>
      </c>
      <c r="AJ336" t="s">
        <v>94</v>
      </c>
      <c r="AK336" t="s">
        <v>95</v>
      </c>
      <c r="AL336" t="s">
        <v>96</v>
      </c>
      <c r="AM336">
        <v>1792</v>
      </c>
      <c r="AN336">
        <v>0</v>
      </c>
      <c r="AO336">
        <v>0</v>
      </c>
      <c r="AP336">
        <f t="shared" si="23"/>
        <v>0</v>
      </c>
      <c r="AQ336">
        <v>1792</v>
      </c>
      <c r="AR336">
        <v>1</v>
      </c>
      <c r="AS336">
        <v>0</v>
      </c>
      <c r="AT336">
        <v>2</v>
      </c>
      <c r="AU336">
        <v>0</v>
      </c>
      <c r="AV336">
        <v>2</v>
      </c>
      <c r="AW336">
        <v>1</v>
      </c>
      <c r="AX336" t="s">
        <v>94</v>
      </c>
      <c r="AY336">
        <v>6</v>
      </c>
      <c r="AZ336" t="s">
        <v>97</v>
      </c>
      <c r="BA336">
        <v>1</v>
      </c>
      <c r="BB336" t="s">
        <v>90</v>
      </c>
      <c r="BC336" t="s">
        <v>98</v>
      </c>
      <c r="BD336" t="s">
        <v>140</v>
      </c>
      <c r="BE336">
        <v>3</v>
      </c>
      <c r="BF336">
        <v>874</v>
      </c>
      <c r="BG336" t="s">
        <v>88</v>
      </c>
      <c r="BH336" t="s">
        <v>95</v>
      </c>
      <c r="BI336">
        <v>206</v>
      </c>
      <c r="BJ336">
        <v>49</v>
      </c>
      <c r="BK336">
        <v>0</v>
      </c>
      <c r="BL336">
        <v>0</v>
      </c>
      <c r="BM336">
        <v>0</v>
      </c>
      <c r="BN336" t="s">
        <v>100</v>
      </c>
      <c r="BO336">
        <v>0</v>
      </c>
      <c r="BP336">
        <v>8</v>
      </c>
      <c r="BQ336">
        <v>2006</v>
      </c>
      <c r="BR336" t="s">
        <v>101</v>
      </c>
      <c r="BS336" t="s">
        <v>102</v>
      </c>
      <c r="BT336">
        <v>374000</v>
      </c>
      <c r="BU336">
        <v>0</v>
      </c>
      <c r="BV336">
        <v>0</v>
      </c>
      <c r="BW336">
        <v>6</v>
      </c>
      <c r="BX336">
        <v>5</v>
      </c>
      <c r="BY336">
        <v>4</v>
      </c>
      <c r="BZ336">
        <v>359153.422400754</v>
      </c>
    </row>
    <row r="337" spans="1:78" x14ac:dyDescent="0.25">
      <c r="A337">
        <v>70</v>
      </c>
      <c r="B337" t="s">
        <v>130</v>
      </c>
      <c r="C337">
        <v>50</v>
      </c>
      <c r="D337">
        <v>2500</v>
      </c>
      <c r="E337" t="s">
        <v>167</v>
      </c>
      <c r="F337" t="s">
        <v>76</v>
      </c>
      <c r="G337" t="s">
        <v>77</v>
      </c>
      <c r="H337" t="s">
        <v>113</v>
      </c>
      <c r="I337" t="s">
        <v>79</v>
      </c>
      <c r="J337" t="s">
        <v>131</v>
      </c>
      <c r="K337" t="s">
        <v>106</v>
      </c>
      <c r="L337" t="s">
        <v>82</v>
      </c>
      <c r="M337" t="s">
        <v>107</v>
      </c>
      <c r="N337">
        <v>7</v>
      </c>
      <c r="O337">
        <v>8</v>
      </c>
      <c r="P337" t="s">
        <v>84</v>
      </c>
      <c r="Q337" t="s">
        <v>85</v>
      </c>
      <c r="R337" t="s">
        <v>198</v>
      </c>
      <c r="S337" t="s">
        <v>198</v>
      </c>
      <c r="T337" t="s">
        <v>87</v>
      </c>
      <c r="U337">
        <v>0</v>
      </c>
      <c r="V337" t="s">
        <v>90</v>
      </c>
      <c r="W337" t="s">
        <v>110</v>
      </c>
      <c r="X337" t="s">
        <v>88</v>
      </c>
      <c r="Y337" t="s">
        <v>118</v>
      </c>
      <c r="Z337" t="s">
        <v>91</v>
      </c>
      <c r="AA337">
        <v>299</v>
      </c>
      <c r="AB337" t="s">
        <v>92</v>
      </c>
      <c r="AC337">
        <v>0</v>
      </c>
      <c r="AD337">
        <f t="shared" si="20"/>
        <v>1</v>
      </c>
      <c r="AE337">
        <v>611</v>
      </c>
      <c r="AF337">
        <f t="shared" si="21"/>
        <v>2.04</v>
      </c>
      <c r="AG337">
        <f t="shared" si="22"/>
        <v>0.67</v>
      </c>
      <c r="AH337">
        <v>910</v>
      </c>
      <c r="AI337" t="s">
        <v>93</v>
      </c>
      <c r="AJ337" t="s">
        <v>94</v>
      </c>
      <c r="AK337" t="s">
        <v>95</v>
      </c>
      <c r="AL337" t="s">
        <v>96</v>
      </c>
      <c r="AM337">
        <v>916</v>
      </c>
      <c r="AN337">
        <v>910</v>
      </c>
      <c r="AO337">
        <v>0</v>
      </c>
      <c r="AP337">
        <f t="shared" si="23"/>
        <v>0</v>
      </c>
      <c r="AQ337">
        <v>1826</v>
      </c>
      <c r="AR337">
        <v>1</v>
      </c>
      <c r="AS337">
        <v>0</v>
      </c>
      <c r="AT337">
        <v>1</v>
      </c>
      <c r="AU337">
        <v>1</v>
      </c>
      <c r="AV337">
        <v>4</v>
      </c>
      <c r="AW337">
        <v>1</v>
      </c>
      <c r="AX337" t="s">
        <v>94</v>
      </c>
      <c r="AY337">
        <v>7</v>
      </c>
      <c r="AZ337" t="s">
        <v>209</v>
      </c>
      <c r="BA337">
        <v>1</v>
      </c>
      <c r="BB337" t="s">
        <v>90</v>
      </c>
      <c r="BC337" t="s">
        <v>98</v>
      </c>
      <c r="BD337" t="s">
        <v>92</v>
      </c>
      <c r="BE337">
        <v>1</v>
      </c>
      <c r="BF337">
        <v>164</v>
      </c>
      <c r="BG337" t="s">
        <v>135</v>
      </c>
      <c r="BH337" t="s">
        <v>95</v>
      </c>
      <c r="BI337">
        <v>0</v>
      </c>
      <c r="BJ337">
        <v>0</v>
      </c>
      <c r="BK337">
        <v>0</v>
      </c>
      <c r="BL337">
        <v>0</v>
      </c>
      <c r="BM337">
        <v>0</v>
      </c>
      <c r="BN337" t="s">
        <v>100</v>
      </c>
      <c r="BO337">
        <v>0</v>
      </c>
      <c r="BP337">
        <v>6</v>
      </c>
      <c r="BQ337">
        <v>2009</v>
      </c>
      <c r="BR337" t="s">
        <v>101</v>
      </c>
      <c r="BS337" t="s">
        <v>102</v>
      </c>
      <c r="BT337">
        <v>155000</v>
      </c>
      <c r="BU337">
        <v>0</v>
      </c>
      <c r="BV337">
        <v>0</v>
      </c>
      <c r="BW337">
        <v>2</v>
      </c>
      <c r="BX337">
        <v>1</v>
      </c>
      <c r="BY337">
        <v>4</v>
      </c>
      <c r="BZ337">
        <v>160024.65850603499</v>
      </c>
    </row>
    <row r="338" spans="1:78" x14ac:dyDescent="0.25">
      <c r="A338">
        <v>120</v>
      </c>
      <c r="B338" t="s">
        <v>130</v>
      </c>
      <c r="C338">
        <v>32</v>
      </c>
      <c r="D338">
        <v>4500</v>
      </c>
      <c r="E338" t="s">
        <v>75</v>
      </c>
      <c r="F338" t="s">
        <v>76</v>
      </c>
      <c r="G338" t="s">
        <v>77</v>
      </c>
      <c r="H338" t="s">
        <v>78</v>
      </c>
      <c r="I338" t="s">
        <v>79</v>
      </c>
      <c r="J338" t="s">
        <v>123</v>
      </c>
      <c r="K338" t="s">
        <v>106</v>
      </c>
      <c r="L338" t="s">
        <v>183</v>
      </c>
      <c r="M338" t="s">
        <v>83</v>
      </c>
      <c r="N338">
        <v>6</v>
      </c>
      <c r="O338">
        <v>5</v>
      </c>
      <c r="P338" t="s">
        <v>137</v>
      </c>
      <c r="Q338" t="s">
        <v>85</v>
      </c>
      <c r="R338" t="s">
        <v>108</v>
      </c>
      <c r="S338" t="s">
        <v>108</v>
      </c>
      <c r="T338" t="s">
        <v>109</v>
      </c>
      <c r="U338">
        <v>116</v>
      </c>
      <c r="V338" t="s">
        <v>88</v>
      </c>
      <c r="W338" t="s">
        <v>110</v>
      </c>
      <c r="X338" t="s">
        <v>94</v>
      </c>
      <c r="Y338" t="s">
        <v>118</v>
      </c>
      <c r="Z338" t="s">
        <v>112</v>
      </c>
      <c r="AA338">
        <v>897</v>
      </c>
      <c r="AB338" t="s">
        <v>92</v>
      </c>
      <c r="AC338">
        <v>0</v>
      </c>
      <c r="AD338">
        <f t="shared" si="20"/>
        <v>1</v>
      </c>
      <c r="AE338">
        <v>319</v>
      </c>
      <c r="AF338">
        <f t="shared" si="21"/>
        <v>0.36</v>
      </c>
      <c r="AG338">
        <f t="shared" si="22"/>
        <v>0.26</v>
      </c>
      <c r="AH338">
        <v>1216</v>
      </c>
      <c r="AI338" t="s">
        <v>93</v>
      </c>
      <c r="AJ338" t="s">
        <v>94</v>
      </c>
      <c r="AK338" t="s">
        <v>95</v>
      </c>
      <c r="AL338" t="s">
        <v>96</v>
      </c>
      <c r="AM338">
        <v>1216</v>
      </c>
      <c r="AN338">
        <v>0</v>
      </c>
      <c r="AO338">
        <v>0</v>
      </c>
      <c r="AP338">
        <f t="shared" si="23"/>
        <v>0</v>
      </c>
      <c r="AQ338">
        <v>1216</v>
      </c>
      <c r="AR338">
        <v>1</v>
      </c>
      <c r="AS338">
        <v>0</v>
      </c>
      <c r="AT338">
        <v>2</v>
      </c>
      <c r="AU338">
        <v>0</v>
      </c>
      <c r="AV338">
        <v>2</v>
      </c>
      <c r="AW338">
        <v>1</v>
      </c>
      <c r="AX338" t="s">
        <v>88</v>
      </c>
      <c r="AY338">
        <v>5</v>
      </c>
      <c r="AZ338" t="s">
        <v>97</v>
      </c>
      <c r="BA338">
        <v>0</v>
      </c>
      <c r="BB338" t="s">
        <v>126</v>
      </c>
      <c r="BC338" t="s">
        <v>98</v>
      </c>
      <c r="BD338" t="s">
        <v>92</v>
      </c>
      <c r="BE338">
        <v>2</v>
      </c>
      <c r="BF338">
        <v>402</v>
      </c>
      <c r="BG338" t="s">
        <v>88</v>
      </c>
      <c r="BH338" t="s">
        <v>95</v>
      </c>
      <c r="BI338">
        <v>0</v>
      </c>
      <c r="BJ338">
        <v>125</v>
      </c>
      <c r="BK338">
        <v>0</v>
      </c>
      <c r="BL338">
        <v>0</v>
      </c>
      <c r="BM338">
        <v>0</v>
      </c>
      <c r="BN338" t="s">
        <v>100</v>
      </c>
      <c r="BO338">
        <v>0</v>
      </c>
      <c r="BP338">
        <v>5</v>
      </c>
      <c r="BQ338">
        <v>2006</v>
      </c>
      <c r="BR338" t="s">
        <v>101</v>
      </c>
      <c r="BS338" t="s">
        <v>102</v>
      </c>
      <c r="BT338">
        <v>164000</v>
      </c>
      <c r="BU338">
        <v>0</v>
      </c>
      <c r="BV338">
        <v>0</v>
      </c>
      <c r="BW338">
        <v>5</v>
      </c>
      <c r="BX338">
        <v>4</v>
      </c>
      <c r="BY338">
        <v>3</v>
      </c>
      <c r="BZ338">
        <v>163422.58655629901</v>
      </c>
    </row>
    <row r="339" spans="1:78" x14ac:dyDescent="0.25">
      <c r="A339">
        <v>20</v>
      </c>
      <c r="B339" t="s">
        <v>74</v>
      </c>
      <c r="C339">
        <v>80</v>
      </c>
      <c r="D339">
        <v>9600</v>
      </c>
      <c r="E339" t="s">
        <v>75</v>
      </c>
      <c r="F339" t="s">
        <v>76</v>
      </c>
      <c r="G339" t="s">
        <v>77</v>
      </c>
      <c r="H339" t="s">
        <v>104</v>
      </c>
      <c r="I339" t="s">
        <v>79</v>
      </c>
      <c r="J339" t="s">
        <v>147</v>
      </c>
      <c r="K339" t="s">
        <v>106</v>
      </c>
      <c r="L339" t="s">
        <v>82</v>
      </c>
      <c r="M339" t="s">
        <v>83</v>
      </c>
      <c r="N339">
        <v>5</v>
      </c>
      <c r="O339">
        <v>7</v>
      </c>
      <c r="P339" t="s">
        <v>84</v>
      </c>
      <c r="Q339" t="s">
        <v>85</v>
      </c>
      <c r="R339" t="s">
        <v>86</v>
      </c>
      <c r="S339" t="s">
        <v>86</v>
      </c>
      <c r="T339" t="s">
        <v>87</v>
      </c>
      <c r="U339">
        <v>0</v>
      </c>
      <c r="V339" t="s">
        <v>90</v>
      </c>
      <c r="W339" t="s">
        <v>89</v>
      </c>
      <c r="X339" t="s">
        <v>88</v>
      </c>
      <c r="Y339" t="s">
        <v>118</v>
      </c>
      <c r="Z339" t="s">
        <v>91</v>
      </c>
      <c r="AA339">
        <v>607</v>
      </c>
      <c r="AB339" t="s">
        <v>92</v>
      </c>
      <c r="AC339">
        <v>0</v>
      </c>
      <c r="AD339">
        <f t="shared" si="20"/>
        <v>1</v>
      </c>
      <c r="AE339">
        <v>506</v>
      </c>
      <c r="AF339">
        <f t="shared" si="21"/>
        <v>0.83</v>
      </c>
      <c r="AG339">
        <f t="shared" si="22"/>
        <v>0.45</v>
      </c>
      <c r="AH339">
        <v>1113</v>
      </c>
      <c r="AI339" t="s">
        <v>93</v>
      </c>
      <c r="AJ339" t="s">
        <v>90</v>
      </c>
      <c r="AK339" t="s">
        <v>95</v>
      </c>
      <c r="AL339" t="s">
        <v>96</v>
      </c>
      <c r="AM339">
        <v>1113</v>
      </c>
      <c r="AN339">
        <v>0</v>
      </c>
      <c r="AO339">
        <v>0</v>
      </c>
      <c r="AP339">
        <f t="shared" si="23"/>
        <v>0</v>
      </c>
      <c r="AQ339">
        <v>1113</v>
      </c>
      <c r="AR339">
        <v>0</v>
      </c>
      <c r="AS339">
        <v>0</v>
      </c>
      <c r="AT339">
        <v>1</v>
      </c>
      <c r="AU339">
        <v>0</v>
      </c>
      <c r="AV339">
        <v>3</v>
      </c>
      <c r="AW339">
        <v>1</v>
      </c>
      <c r="AX339" t="s">
        <v>90</v>
      </c>
      <c r="AY339">
        <v>5</v>
      </c>
      <c r="AZ339" t="s">
        <v>97</v>
      </c>
      <c r="BA339">
        <v>1</v>
      </c>
      <c r="BB339" t="s">
        <v>90</v>
      </c>
      <c r="BC339" t="s">
        <v>98</v>
      </c>
      <c r="BD339" t="s">
        <v>92</v>
      </c>
      <c r="BE339">
        <v>1</v>
      </c>
      <c r="BF339">
        <v>264</v>
      </c>
      <c r="BG339" t="s">
        <v>88</v>
      </c>
      <c r="BH339" t="s">
        <v>95</v>
      </c>
      <c r="BI339">
        <v>0</v>
      </c>
      <c r="BJ339">
        <v>80</v>
      </c>
      <c r="BK339">
        <v>120</v>
      </c>
      <c r="BL339">
        <v>0</v>
      </c>
      <c r="BM339">
        <v>0</v>
      </c>
      <c r="BN339" t="s">
        <v>100</v>
      </c>
      <c r="BO339">
        <v>0</v>
      </c>
      <c r="BP339">
        <v>7</v>
      </c>
      <c r="BQ339">
        <v>2009</v>
      </c>
      <c r="BR339" t="s">
        <v>101</v>
      </c>
      <c r="BS339" t="s">
        <v>102</v>
      </c>
      <c r="BT339">
        <v>147000</v>
      </c>
      <c r="BU339">
        <v>0</v>
      </c>
      <c r="BV339">
        <v>0</v>
      </c>
      <c r="BW339">
        <v>3</v>
      </c>
      <c r="BX339">
        <v>2</v>
      </c>
      <c r="BY339">
        <v>4</v>
      </c>
      <c r="BZ339">
        <v>148804.822393182</v>
      </c>
    </row>
    <row r="340" spans="1:78" x14ac:dyDescent="0.25">
      <c r="A340">
        <v>20</v>
      </c>
      <c r="B340" t="s">
        <v>74</v>
      </c>
      <c r="C340">
        <v>70</v>
      </c>
      <c r="D340">
        <v>12243</v>
      </c>
      <c r="E340" t="s">
        <v>75</v>
      </c>
      <c r="F340" t="s">
        <v>103</v>
      </c>
      <c r="G340" t="s">
        <v>77</v>
      </c>
      <c r="H340" t="s">
        <v>104</v>
      </c>
      <c r="I340" t="s">
        <v>79</v>
      </c>
      <c r="J340" t="s">
        <v>199</v>
      </c>
      <c r="K340" t="s">
        <v>106</v>
      </c>
      <c r="L340" t="s">
        <v>82</v>
      </c>
      <c r="M340" t="s">
        <v>83</v>
      </c>
      <c r="N340">
        <v>5</v>
      </c>
      <c r="O340">
        <v>6</v>
      </c>
      <c r="P340" t="s">
        <v>84</v>
      </c>
      <c r="Q340" t="s">
        <v>85</v>
      </c>
      <c r="R340" t="s">
        <v>146</v>
      </c>
      <c r="S340" t="s">
        <v>146</v>
      </c>
      <c r="T340" t="s">
        <v>87</v>
      </c>
      <c r="U340">
        <v>0</v>
      </c>
      <c r="V340" t="s">
        <v>88</v>
      </c>
      <c r="W340" t="s">
        <v>89</v>
      </c>
      <c r="X340" t="s">
        <v>90</v>
      </c>
      <c r="Y340" t="s">
        <v>122</v>
      </c>
      <c r="Z340" t="s">
        <v>91</v>
      </c>
      <c r="AA340">
        <v>998</v>
      </c>
      <c r="AB340" t="s">
        <v>92</v>
      </c>
      <c r="AC340">
        <v>0</v>
      </c>
      <c r="AD340">
        <f t="shared" si="20"/>
        <v>1</v>
      </c>
      <c r="AE340">
        <v>486</v>
      </c>
      <c r="AF340">
        <f t="shared" si="21"/>
        <v>0.49</v>
      </c>
      <c r="AG340">
        <f t="shared" si="22"/>
        <v>0.33</v>
      </c>
      <c r="AH340">
        <v>1484</v>
      </c>
      <c r="AI340" t="s">
        <v>93</v>
      </c>
      <c r="AJ340" t="s">
        <v>90</v>
      </c>
      <c r="AK340" t="s">
        <v>95</v>
      </c>
      <c r="AL340" t="s">
        <v>96</v>
      </c>
      <c r="AM340">
        <v>1484</v>
      </c>
      <c r="AN340">
        <v>0</v>
      </c>
      <c r="AO340">
        <v>0</v>
      </c>
      <c r="AP340">
        <f t="shared" si="23"/>
        <v>0</v>
      </c>
      <c r="AQ340">
        <v>1484</v>
      </c>
      <c r="AR340">
        <v>0</v>
      </c>
      <c r="AS340">
        <v>0</v>
      </c>
      <c r="AT340">
        <v>2</v>
      </c>
      <c r="AU340">
        <v>0</v>
      </c>
      <c r="AV340">
        <v>3</v>
      </c>
      <c r="AW340">
        <v>1</v>
      </c>
      <c r="AX340" t="s">
        <v>88</v>
      </c>
      <c r="AY340">
        <v>7</v>
      </c>
      <c r="AZ340" t="s">
        <v>97</v>
      </c>
      <c r="BA340">
        <v>1</v>
      </c>
      <c r="BB340" t="s">
        <v>88</v>
      </c>
      <c r="BC340" t="s">
        <v>98</v>
      </c>
      <c r="BD340" t="s">
        <v>92</v>
      </c>
      <c r="BE340">
        <v>2</v>
      </c>
      <c r="BF340">
        <v>487</v>
      </c>
      <c r="BG340" t="s">
        <v>88</v>
      </c>
      <c r="BH340" t="s">
        <v>95</v>
      </c>
      <c r="BI340">
        <v>224</v>
      </c>
      <c r="BJ340">
        <v>0</v>
      </c>
      <c r="BK340">
        <v>0</v>
      </c>
      <c r="BL340">
        <v>0</v>
      </c>
      <c r="BM340">
        <v>180</v>
      </c>
      <c r="BN340" t="s">
        <v>100</v>
      </c>
      <c r="BO340">
        <v>0</v>
      </c>
      <c r="BP340">
        <v>2</v>
      </c>
      <c r="BQ340">
        <v>2007</v>
      </c>
      <c r="BR340" t="s">
        <v>101</v>
      </c>
      <c r="BS340" t="s">
        <v>102</v>
      </c>
      <c r="BT340">
        <v>175000</v>
      </c>
      <c r="BU340">
        <v>0</v>
      </c>
      <c r="BV340">
        <v>0</v>
      </c>
      <c r="BW340">
        <v>4</v>
      </c>
      <c r="BX340">
        <v>3</v>
      </c>
      <c r="BY340">
        <v>2</v>
      </c>
      <c r="BZ340">
        <v>176258.71177238901</v>
      </c>
    </row>
    <row r="341" spans="1:78" x14ac:dyDescent="0.25">
      <c r="A341">
        <v>180</v>
      </c>
      <c r="B341" t="s">
        <v>130</v>
      </c>
      <c r="C341">
        <v>21</v>
      </c>
      <c r="D341">
        <v>1526</v>
      </c>
      <c r="E341" t="s">
        <v>75</v>
      </c>
      <c r="F341" t="s">
        <v>76</v>
      </c>
      <c r="G341" t="s">
        <v>77</v>
      </c>
      <c r="H341" t="s">
        <v>104</v>
      </c>
      <c r="I341" t="s">
        <v>79</v>
      </c>
      <c r="J341" t="s">
        <v>189</v>
      </c>
      <c r="K341" t="s">
        <v>106</v>
      </c>
      <c r="L341" t="s">
        <v>183</v>
      </c>
      <c r="M341" t="s">
        <v>172</v>
      </c>
      <c r="N341">
        <v>4</v>
      </c>
      <c r="O341">
        <v>8</v>
      </c>
      <c r="P341" t="s">
        <v>84</v>
      </c>
      <c r="Q341" t="s">
        <v>85</v>
      </c>
      <c r="R341" t="s">
        <v>190</v>
      </c>
      <c r="S341" t="s">
        <v>191</v>
      </c>
      <c r="T341" t="s">
        <v>87</v>
      </c>
      <c r="U341">
        <v>0</v>
      </c>
      <c r="V341" t="s">
        <v>88</v>
      </c>
      <c r="W341" t="s">
        <v>89</v>
      </c>
      <c r="X341" t="s">
        <v>90</v>
      </c>
      <c r="Y341" t="s">
        <v>122</v>
      </c>
      <c r="Z341" t="s">
        <v>112</v>
      </c>
      <c r="AA341">
        <v>515</v>
      </c>
      <c r="AB341" t="s">
        <v>92</v>
      </c>
      <c r="AC341">
        <v>0</v>
      </c>
      <c r="AD341">
        <f t="shared" si="20"/>
        <v>1</v>
      </c>
      <c r="AE341">
        <v>115</v>
      </c>
      <c r="AF341">
        <f t="shared" si="21"/>
        <v>0.22</v>
      </c>
      <c r="AG341">
        <f t="shared" si="22"/>
        <v>0.18</v>
      </c>
      <c r="AH341">
        <v>630</v>
      </c>
      <c r="AI341" t="s">
        <v>93</v>
      </c>
      <c r="AJ341" t="s">
        <v>88</v>
      </c>
      <c r="AK341" t="s">
        <v>95</v>
      </c>
      <c r="AL341" t="s">
        <v>96</v>
      </c>
      <c r="AM341">
        <v>630</v>
      </c>
      <c r="AN341">
        <v>0</v>
      </c>
      <c r="AO341">
        <v>0</v>
      </c>
      <c r="AP341">
        <f t="shared" si="23"/>
        <v>0</v>
      </c>
      <c r="AQ341">
        <v>630</v>
      </c>
      <c r="AR341">
        <v>1</v>
      </c>
      <c r="AS341">
        <v>0</v>
      </c>
      <c r="AT341">
        <v>1</v>
      </c>
      <c r="AU341">
        <v>0</v>
      </c>
      <c r="AV341">
        <v>1</v>
      </c>
      <c r="AW341">
        <v>1</v>
      </c>
      <c r="AX341" t="s">
        <v>90</v>
      </c>
      <c r="AY341">
        <v>3</v>
      </c>
      <c r="AZ341" t="s">
        <v>97</v>
      </c>
      <c r="BA341">
        <v>0</v>
      </c>
      <c r="BB341" t="s">
        <v>126</v>
      </c>
      <c r="BC341" t="s">
        <v>98</v>
      </c>
      <c r="BD341" t="s">
        <v>92</v>
      </c>
      <c r="BE341">
        <v>1</v>
      </c>
      <c r="BF341">
        <v>286</v>
      </c>
      <c r="BG341" t="s">
        <v>88</v>
      </c>
      <c r="BH341" t="s">
        <v>95</v>
      </c>
      <c r="BI341">
        <v>0</v>
      </c>
      <c r="BJ341">
        <v>0</v>
      </c>
      <c r="BK341">
        <v>0</v>
      </c>
      <c r="BL341">
        <v>0</v>
      </c>
      <c r="BM341">
        <v>0</v>
      </c>
      <c r="BN341" t="s">
        <v>100</v>
      </c>
      <c r="BO341">
        <v>0</v>
      </c>
      <c r="BP341">
        <v>5</v>
      </c>
      <c r="BQ341">
        <v>2009</v>
      </c>
      <c r="BR341" t="s">
        <v>101</v>
      </c>
      <c r="BS341" t="s">
        <v>102</v>
      </c>
      <c r="BT341">
        <v>86000</v>
      </c>
      <c r="BU341">
        <v>0</v>
      </c>
      <c r="BV341">
        <v>0</v>
      </c>
      <c r="BW341">
        <v>4</v>
      </c>
      <c r="BX341">
        <v>3</v>
      </c>
      <c r="BY341">
        <v>4</v>
      </c>
      <c r="BZ341">
        <v>92165.820133785499</v>
      </c>
    </row>
    <row r="342" spans="1:78" x14ac:dyDescent="0.25">
      <c r="A342">
        <v>160</v>
      </c>
      <c r="B342" t="s">
        <v>130</v>
      </c>
      <c r="C342">
        <v>69</v>
      </c>
      <c r="D342">
        <v>2665</v>
      </c>
      <c r="E342" t="s">
        <v>75</v>
      </c>
      <c r="F342" t="s">
        <v>76</v>
      </c>
      <c r="G342" t="s">
        <v>77</v>
      </c>
      <c r="H342" t="s">
        <v>104</v>
      </c>
      <c r="I342" t="s">
        <v>79</v>
      </c>
      <c r="J342" t="s">
        <v>189</v>
      </c>
      <c r="K342" t="s">
        <v>106</v>
      </c>
      <c r="L342" t="s">
        <v>169</v>
      </c>
      <c r="M342" t="s">
        <v>107</v>
      </c>
      <c r="N342">
        <v>5</v>
      </c>
      <c r="O342">
        <v>6</v>
      </c>
      <c r="P342" t="s">
        <v>84</v>
      </c>
      <c r="Q342" t="s">
        <v>85</v>
      </c>
      <c r="R342" t="s">
        <v>190</v>
      </c>
      <c r="S342" t="s">
        <v>191</v>
      </c>
      <c r="T342" t="s">
        <v>87</v>
      </c>
      <c r="U342">
        <v>0</v>
      </c>
      <c r="V342" t="s">
        <v>88</v>
      </c>
      <c r="W342" t="s">
        <v>110</v>
      </c>
      <c r="X342" t="s">
        <v>90</v>
      </c>
      <c r="Y342" t="s">
        <v>111</v>
      </c>
      <c r="Z342" t="s">
        <v>92</v>
      </c>
      <c r="AA342">
        <v>0</v>
      </c>
      <c r="AB342" t="s">
        <v>92</v>
      </c>
      <c r="AC342">
        <v>0</v>
      </c>
      <c r="AD342">
        <f t="shared" si="20"/>
        <v>1</v>
      </c>
      <c r="AE342">
        <v>264</v>
      </c>
      <c r="AF342">
        <f t="shared" si="21"/>
        <v>1200</v>
      </c>
      <c r="AG342">
        <f t="shared" si="22"/>
        <v>1</v>
      </c>
      <c r="AH342">
        <v>264</v>
      </c>
      <c r="AI342" t="s">
        <v>93</v>
      </c>
      <c r="AJ342" t="s">
        <v>88</v>
      </c>
      <c r="AK342" t="s">
        <v>95</v>
      </c>
      <c r="AL342" t="s">
        <v>96</v>
      </c>
      <c r="AM342">
        <v>616</v>
      </c>
      <c r="AN342">
        <v>688</v>
      </c>
      <c r="AO342">
        <v>0</v>
      </c>
      <c r="AP342">
        <f t="shared" si="23"/>
        <v>0</v>
      </c>
      <c r="AQ342">
        <v>1304</v>
      </c>
      <c r="AR342">
        <v>0</v>
      </c>
      <c r="AS342">
        <v>0</v>
      </c>
      <c r="AT342">
        <v>1</v>
      </c>
      <c r="AU342">
        <v>1</v>
      </c>
      <c r="AV342">
        <v>3</v>
      </c>
      <c r="AW342">
        <v>1</v>
      </c>
      <c r="AX342" t="s">
        <v>88</v>
      </c>
      <c r="AY342">
        <v>4</v>
      </c>
      <c r="AZ342" t="s">
        <v>97</v>
      </c>
      <c r="BA342">
        <v>1</v>
      </c>
      <c r="BB342" t="s">
        <v>90</v>
      </c>
      <c r="BC342" t="s">
        <v>139</v>
      </c>
      <c r="BD342" t="s">
        <v>140</v>
      </c>
      <c r="BE342">
        <v>1</v>
      </c>
      <c r="BF342">
        <v>336</v>
      </c>
      <c r="BG342" t="s">
        <v>88</v>
      </c>
      <c r="BH342" t="s">
        <v>95</v>
      </c>
      <c r="BI342">
        <v>141</v>
      </c>
      <c r="BJ342">
        <v>24</v>
      </c>
      <c r="BK342">
        <v>0</v>
      </c>
      <c r="BL342">
        <v>0</v>
      </c>
      <c r="BM342">
        <v>0</v>
      </c>
      <c r="BN342" t="s">
        <v>100</v>
      </c>
      <c r="BO342">
        <v>0</v>
      </c>
      <c r="BP342">
        <v>6</v>
      </c>
      <c r="BQ342">
        <v>2008</v>
      </c>
      <c r="BR342" t="s">
        <v>101</v>
      </c>
      <c r="BS342" t="s">
        <v>102</v>
      </c>
      <c r="BT342">
        <v>115000</v>
      </c>
      <c r="BU342">
        <v>0</v>
      </c>
      <c r="BV342">
        <v>0</v>
      </c>
      <c r="BW342">
        <v>5</v>
      </c>
      <c r="BX342">
        <v>4</v>
      </c>
      <c r="BY342">
        <v>3</v>
      </c>
      <c r="BZ342">
        <v>112755.08828816999</v>
      </c>
    </row>
    <row r="343" spans="1:78" x14ac:dyDescent="0.25">
      <c r="A343">
        <v>50</v>
      </c>
      <c r="B343" t="s">
        <v>74</v>
      </c>
      <c r="C343">
        <v>79</v>
      </c>
      <c r="D343">
        <v>9490</v>
      </c>
      <c r="E343" t="s">
        <v>75</v>
      </c>
      <c r="F343" t="s">
        <v>76</v>
      </c>
      <c r="G343" t="s">
        <v>77</v>
      </c>
      <c r="H343" t="s">
        <v>104</v>
      </c>
      <c r="I343" t="s">
        <v>79</v>
      </c>
      <c r="J343" t="s">
        <v>147</v>
      </c>
      <c r="K343" t="s">
        <v>132</v>
      </c>
      <c r="L343" t="s">
        <v>82</v>
      </c>
      <c r="M343" t="s">
        <v>124</v>
      </c>
      <c r="N343">
        <v>6</v>
      </c>
      <c r="O343">
        <v>7</v>
      </c>
      <c r="P343" t="s">
        <v>84</v>
      </c>
      <c r="Q343" t="s">
        <v>85</v>
      </c>
      <c r="R343" t="s">
        <v>115</v>
      </c>
      <c r="S343" t="s">
        <v>115</v>
      </c>
      <c r="T343" t="s">
        <v>87</v>
      </c>
      <c r="U343">
        <v>0</v>
      </c>
      <c r="V343" t="s">
        <v>88</v>
      </c>
      <c r="W343" t="s">
        <v>89</v>
      </c>
      <c r="X343" t="s">
        <v>88</v>
      </c>
      <c r="Y343" t="s">
        <v>118</v>
      </c>
      <c r="Z343" t="s">
        <v>148</v>
      </c>
      <c r="AA343">
        <v>403</v>
      </c>
      <c r="AB343" t="s">
        <v>165</v>
      </c>
      <c r="AC343">
        <v>165</v>
      </c>
      <c r="AD343">
        <f t="shared" si="20"/>
        <v>2</v>
      </c>
      <c r="AE343">
        <v>238</v>
      </c>
      <c r="AF343">
        <f t="shared" si="21"/>
        <v>0.42</v>
      </c>
      <c r="AG343">
        <f t="shared" si="22"/>
        <v>0.3</v>
      </c>
      <c r="AH343">
        <v>806</v>
      </c>
      <c r="AI343" t="s">
        <v>93</v>
      </c>
      <c r="AJ343" t="s">
        <v>88</v>
      </c>
      <c r="AK343" t="s">
        <v>95</v>
      </c>
      <c r="AL343" t="s">
        <v>152</v>
      </c>
      <c r="AM343">
        <v>958</v>
      </c>
      <c r="AN343">
        <v>620</v>
      </c>
      <c r="AO343">
        <v>0</v>
      </c>
      <c r="AP343">
        <f t="shared" si="23"/>
        <v>0</v>
      </c>
      <c r="AQ343">
        <v>1578</v>
      </c>
      <c r="AR343">
        <v>1</v>
      </c>
      <c r="AS343">
        <v>0</v>
      </c>
      <c r="AT343">
        <v>1</v>
      </c>
      <c r="AU343">
        <v>0</v>
      </c>
      <c r="AV343">
        <v>3</v>
      </c>
      <c r="AW343">
        <v>1</v>
      </c>
      <c r="AX343" t="s">
        <v>135</v>
      </c>
      <c r="AY343">
        <v>5</v>
      </c>
      <c r="AZ343" t="s">
        <v>97</v>
      </c>
      <c r="BA343">
        <v>2</v>
      </c>
      <c r="BB343" t="s">
        <v>88</v>
      </c>
      <c r="BC343" t="s">
        <v>98</v>
      </c>
      <c r="BD343" t="s">
        <v>92</v>
      </c>
      <c r="BE343">
        <v>1</v>
      </c>
      <c r="BF343">
        <v>240</v>
      </c>
      <c r="BG343" t="s">
        <v>88</v>
      </c>
      <c r="BH343" t="s">
        <v>95</v>
      </c>
      <c r="BI343">
        <v>0</v>
      </c>
      <c r="BJ343">
        <v>0</v>
      </c>
      <c r="BK343">
        <v>32</v>
      </c>
      <c r="BL343">
        <v>0</v>
      </c>
      <c r="BM343">
        <v>0</v>
      </c>
      <c r="BN343" t="s">
        <v>127</v>
      </c>
      <c r="BO343">
        <v>0</v>
      </c>
      <c r="BP343">
        <v>8</v>
      </c>
      <c r="BQ343">
        <v>2006</v>
      </c>
      <c r="BR343" t="s">
        <v>101</v>
      </c>
      <c r="BS343" t="s">
        <v>102</v>
      </c>
      <c r="BT343">
        <v>133000</v>
      </c>
      <c r="BU343">
        <v>0</v>
      </c>
      <c r="BV343">
        <v>0</v>
      </c>
      <c r="BW343">
        <v>3</v>
      </c>
      <c r="BX343">
        <v>2</v>
      </c>
      <c r="BY343">
        <v>1</v>
      </c>
      <c r="BZ343">
        <v>144083.29669024501</v>
      </c>
    </row>
    <row r="344" spans="1:78" x14ac:dyDescent="0.25">
      <c r="A344">
        <v>60</v>
      </c>
      <c r="B344" t="s">
        <v>74</v>
      </c>
      <c r="C344">
        <v>105</v>
      </c>
      <c r="D344">
        <v>15578</v>
      </c>
      <c r="E344" t="s">
        <v>75</v>
      </c>
      <c r="F344" t="s">
        <v>103</v>
      </c>
      <c r="G344" t="s">
        <v>77</v>
      </c>
      <c r="H344" t="s">
        <v>113</v>
      </c>
      <c r="I344" t="s">
        <v>79</v>
      </c>
      <c r="J344" t="s">
        <v>177</v>
      </c>
      <c r="K344" t="s">
        <v>106</v>
      </c>
      <c r="L344" t="s">
        <v>82</v>
      </c>
      <c r="M344" t="s">
        <v>107</v>
      </c>
      <c r="N344">
        <v>6</v>
      </c>
      <c r="O344">
        <v>5</v>
      </c>
      <c r="P344" t="s">
        <v>84</v>
      </c>
      <c r="Q344" t="s">
        <v>85</v>
      </c>
      <c r="R344" t="s">
        <v>108</v>
      </c>
      <c r="S344" t="s">
        <v>108</v>
      </c>
      <c r="T344" t="s">
        <v>87</v>
      </c>
      <c r="U344">
        <v>0</v>
      </c>
      <c r="V344" t="s">
        <v>90</v>
      </c>
      <c r="W344" t="s">
        <v>110</v>
      </c>
      <c r="X344" t="s">
        <v>90</v>
      </c>
      <c r="Y344" t="s">
        <v>118</v>
      </c>
      <c r="Z344" t="s">
        <v>92</v>
      </c>
      <c r="AA344">
        <v>0</v>
      </c>
      <c r="AB344" t="s">
        <v>92</v>
      </c>
      <c r="AC344">
        <v>0</v>
      </c>
      <c r="AD344">
        <f t="shared" si="20"/>
        <v>1</v>
      </c>
      <c r="AE344">
        <v>728</v>
      </c>
      <c r="AF344">
        <f t="shared" si="21"/>
        <v>1200</v>
      </c>
      <c r="AG344">
        <f t="shared" si="22"/>
        <v>1</v>
      </c>
      <c r="AH344">
        <v>728</v>
      </c>
      <c r="AI344" t="s">
        <v>93</v>
      </c>
      <c r="AJ344" t="s">
        <v>90</v>
      </c>
      <c r="AK344" t="s">
        <v>95</v>
      </c>
      <c r="AL344" t="s">
        <v>96</v>
      </c>
      <c r="AM344">
        <v>728</v>
      </c>
      <c r="AN344">
        <v>728</v>
      </c>
      <c r="AO344">
        <v>0</v>
      </c>
      <c r="AP344">
        <f t="shared" si="23"/>
        <v>0</v>
      </c>
      <c r="AQ344">
        <v>1456</v>
      </c>
      <c r="AR344">
        <v>0</v>
      </c>
      <c r="AS344">
        <v>0</v>
      </c>
      <c r="AT344">
        <v>2</v>
      </c>
      <c r="AU344">
        <v>1</v>
      </c>
      <c r="AV344">
        <v>3</v>
      </c>
      <c r="AW344">
        <v>1</v>
      </c>
      <c r="AX344" t="s">
        <v>88</v>
      </c>
      <c r="AY344">
        <v>8</v>
      </c>
      <c r="AZ344" t="s">
        <v>97</v>
      </c>
      <c r="BA344">
        <v>0</v>
      </c>
      <c r="BB344" t="s">
        <v>126</v>
      </c>
      <c r="BC344" t="s">
        <v>98</v>
      </c>
      <c r="BD344" t="s">
        <v>99</v>
      </c>
      <c r="BE344">
        <v>2</v>
      </c>
      <c r="BF344">
        <v>429</v>
      </c>
      <c r="BG344" t="s">
        <v>88</v>
      </c>
      <c r="BH344" t="s">
        <v>95</v>
      </c>
      <c r="BI344">
        <v>0</v>
      </c>
      <c r="BJ344">
        <v>0</v>
      </c>
      <c r="BK344">
        <v>0</v>
      </c>
      <c r="BL344">
        <v>0</v>
      </c>
      <c r="BM344">
        <v>0</v>
      </c>
      <c r="BN344" t="s">
        <v>100</v>
      </c>
      <c r="BO344">
        <v>0</v>
      </c>
      <c r="BP344">
        <v>5</v>
      </c>
      <c r="BQ344">
        <v>2006</v>
      </c>
      <c r="BR344" t="s">
        <v>141</v>
      </c>
      <c r="BS344" t="s">
        <v>142</v>
      </c>
      <c r="BT344">
        <v>172785</v>
      </c>
      <c r="BU344">
        <v>0</v>
      </c>
      <c r="BV344">
        <v>0</v>
      </c>
      <c r="BW344">
        <v>6</v>
      </c>
      <c r="BX344">
        <v>5</v>
      </c>
      <c r="BY344">
        <v>4</v>
      </c>
      <c r="BZ344">
        <v>169453.132177736</v>
      </c>
    </row>
    <row r="345" spans="1:78" x14ac:dyDescent="0.25">
      <c r="A345">
        <v>30</v>
      </c>
      <c r="B345" t="s">
        <v>166</v>
      </c>
      <c r="C345">
        <v>60</v>
      </c>
      <c r="D345">
        <v>7879</v>
      </c>
      <c r="E345" t="s">
        <v>75</v>
      </c>
      <c r="F345" t="s">
        <v>76</v>
      </c>
      <c r="G345" t="s">
        <v>77</v>
      </c>
      <c r="H345" t="s">
        <v>104</v>
      </c>
      <c r="I345" t="s">
        <v>79</v>
      </c>
      <c r="J345" t="s">
        <v>163</v>
      </c>
      <c r="K345" t="s">
        <v>106</v>
      </c>
      <c r="L345" t="s">
        <v>82</v>
      </c>
      <c r="M345" t="s">
        <v>83</v>
      </c>
      <c r="N345">
        <v>4</v>
      </c>
      <c r="O345">
        <v>5</v>
      </c>
      <c r="P345" t="s">
        <v>84</v>
      </c>
      <c r="Q345" t="s">
        <v>85</v>
      </c>
      <c r="R345" t="s">
        <v>115</v>
      </c>
      <c r="S345" t="s">
        <v>115</v>
      </c>
      <c r="T345" t="s">
        <v>87</v>
      </c>
      <c r="U345">
        <v>0</v>
      </c>
      <c r="V345" t="s">
        <v>88</v>
      </c>
      <c r="W345" t="s">
        <v>89</v>
      </c>
      <c r="X345" t="s">
        <v>88</v>
      </c>
      <c r="Y345" t="s">
        <v>118</v>
      </c>
      <c r="Z345" t="s">
        <v>165</v>
      </c>
      <c r="AA345">
        <v>495</v>
      </c>
      <c r="AB345" t="s">
        <v>92</v>
      </c>
      <c r="AC345">
        <v>0</v>
      </c>
      <c r="AD345">
        <f t="shared" si="20"/>
        <v>1</v>
      </c>
      <c r="AE345">
        <v>225</v>
      </c>
      <c r="AF345">
        <f t="shared" si="21"/>
        <v>0.45</v>
      </c>
      <c r="AG345">
        <f t="shared" si="22"/>
        <v>0.31</v>
      </c>
      <c r="AH345">
        <v>720</v>
      </c>
      <c r="AI345" t="s">
        <v>93</v>
      </c>
      <c r="AJ345" t="s">
        <v>88</v>
      </c>
      <c r="AK345" t="s">
        <v>164</v>
      </c>
      <c r="AL345" t="s">
        <v>152</v>
      </c>
      <c r="AM345">
        <v>720</v>
      </c>
      <c r="AN345">
        <v>0</v>
      </c>
      <c r="AO345">
        <v>0</v>
      </c>
      <c r="AP345">
        <f t="shared" si="23"/>
        <v>0</v>
      </c>
      <c r="AQ345">
        <v>720</v>
      </c>
      <c r="AR345">
        <v>0</v>
      </c>
      <c r="AS345">
        <v>0</v>
      </c>
      <c r="AT345">
        <v>1</v>
      </c>
      <c r="AU345">
        <v>0</v>
      </c>
      <c r="AV345">
        <v>2</v>
      </c>
      <c r="AW345">
        <v>1</v>
      </c>
      <c r="AX345" t="s">
        <v>88</v>
      </c>
      <c r="AY345">
        <v>4</v>
      </c>
      <c r="AZ345" t="s">
        <v>97</v>
      </c>
      <c r="BA345">
        <v>0</v>
      </c>
      <c r="BB345" t="s">
        <v>126</v>
      </c>
      <c r="BC345" t="s">
        <v>176</v>
      </c>
      <c r="BD345" t="s">
        <v>176</v>
      </c>
      <c r="BE345">
        <v>0</v>
      </c>
      <c r="BF345">
        <v>0</v>
      </c>
      <c r="BG345" t="s">
        <v>176</v>
      </c>
      <c r="BH345" t="s">
        <v>164</v>
      </c>
      <c r="BI345">
        <v>0</v>
      </c>
      <c r="BJ345">
        <v>523</v>
      </c>
      <c r="BK345">
        <v>115</v>
      </c>
      <c r="BL345">
        <v>0</v>
      </c>
      <c r="BM345">
        <v>0</v>
      </c>
      <c r="BN345" t="s">
        <v>149</v>
      </c>
      <c r="BO345">
        <v>0</v>
      </c>
      <c r="BP345">
        <v>11</v>
      </c>
      <c r="BQ345">
        <v>2009</v>
      </c>
      <c r="BR345" t="s">
        <v>101</v>
      </c>
      <c r="BS345" t="s">
        <v>120</v>
      </c>
      <c r="BT345">
        <v>34900</v>
      </c>
      <c r="BU345">
        <v>0</v>
      </c>
      <c r="BV345">
        <v>0</v>
      </c>
      <c r="BW345">
        <v>2</v>
      </c>
      <c r="BX345" t="s">
        <v>176</v>
      </c>
      <c r="BY345">
        <v>1</v>
      </c>
      <c r="BZ345">
        <v>45408.447461102201</v>
      </c>
    </row>
    <row r="346" spans="1:78" x14ac:dyDescent="0.25">
      <c r="A346">
        <v>20</v>
      </c>
      <c r="B346" t="s">
        <v>74</v>
      </c>
      <c r="C346">
        <v>69</v>
      </c>
      <c r="D346">
        <v>12692</v>
      </c>
      <c r="E346" t="s">
        <v>75</v>
      </c>
      <c r="F346" t="s">
        <v>103</v>
      </c>
      <c r="G346" t="s">
        <v>77</v>
      </c>
      <c r="H346" t="s">
        <v>104</v>
      </c>
      <c r="I346" t="s">
        <v>79</v>
      </c>
      <c r="J346" t="s">
        <v>121</v>
      </c>
      <c r="K346" t="s">
        <v>106</v>
      </c>
      <c r="L346" t="s">
        <v>82</v>
      </c>
      <c r="M346" t="s">
        <v>83</v>
      </c>
      <c r="N346">
        <v>8</v>
      </c>
      <c r="O346">
        <v>5</v>
      </c>
      <c r="P346" t="s">
        <v>137</v>
      </c>
      <c r="Q346" t="s">
        <v>85</v>
      </c>
      <c r="R346" t="s">
        <v>109</v>
      </c>
      <c r="S346" t="s">
        <v>109</v>
      </c>
      <c r="T346" t="s">
        <v>87</v>
      </c>
      <c r="U346">
        <v>0</v>
      </c>
      <c r="V346" t="s">
        <v>90</v>
      </c>
      <c r="W346" t="s">
        <v>110</v>
      </c>
      <c r="X346" t="s">
        <v>90</v>
      </c>
      <c r="Y346" t="s">
        <v>118</v>
      </c>
      <c r="Z346" t="s">
        <v>112</v>
      </c>
      <c r="AA346">
        <v>1231</v>
      </c>
      <c r="AB346" t="s">
        <v>92</v>
      </c>
      <c r="AC346">
        <v>0</v>
      </c>
      <c r="AD346">
        <f t="shared" si="20"/>
        <v>1</v>
      </c>
      <c r="AE346">
        <v>1969</v>
      </c>
      <c r="AF346">
        <f t="shared" si="21"/>
        <v>1.6</v>
      </c>
      <c r="AG346">
        <f t="shared" si="22"/>
        <v>0.62</v>
      </c>
      <c r="AH346">
        <v>3200</v>
      </c>
      <c r="AI346" t="s">
        <v>93</v>
      </c>
      <c r="AJ346" t="s">
        <v>94</v>
      </c>
      <c r="AK346" t="s">
        <v>95</v>
      </c>
      <c r="AL346" t="s">
        <v>96</v>
      </c>
      <c r="AM346">
        <v>3228</v>
      </c>
      <c r="AN346">
        <v>0</v>
      </c>
      <c r="AO346">
        <v>0</v>
      </c>
      <c r="AP346">
        <f t="shared" si="23"/>
        <v>0</v>
      </c>
      <c r="AQ346">
        <v>3228</v>
      </c>
      <c r="AR346">
        <v>1</v>
      </c>
      <c r="AS346">
        <v>0</v>
      </c>
      <c r="AT346">
        <v>3</v>
      </c>
      <c r="AU346">
        <v>0</v>
      </c>
      <c r="AV346">
        <v>4</v>
      </c>
      <c r="AW346">
        <v>1</v>
      </c>
      <c r="AX346" t="s">
        <v>90</v>
      </c>
      <c r="AY346">
        <v>10</v>
      </c>
      <c r="AZ346" t="s">
        <v>97</v>
      </c>
      <c r="BA346">
        <v>1</v>
      </c>
      <c r="BB346" t="s">
        <v>90</v>
      </c>
      <c r="BC346" t="s">
        <v>98</v>
      </c>
      <c r="BD346" t="s">
        <v>99</v>
      </c>
      <c r="BE346">
        <v>2</v>
      </c>
      <c r="BF346">
        <v>546</v>
      </c>
      <c r="BG346" t="s">
        <v>88</v>
      </c>
      <c r="BH346" t="s">
        <v>95</v>
      </c>
      <c r="BI346">
        <v>264</v>
      </c>
      <c r="BJ346">
        <v>75</v>
      </c>
      <c r="BK346">
        <v>291</v>
      </c>
      <c r="BL346">
        <v>0</v>
      </c>
      <c r="BM346">
        <v>0</v>
      </c>
      <c r="BN346" t="s">
        <v>100</v>
      </c>
      <c r="BO346">
        <v>0</v>
      </c>
      <c r="BP346">
        <v>5</v>
      </c>
      <c r="BQ346">
        <v>2007</v>
      </c>
      <c r="BR346" t="s">
        <v>101</v>
      </c>
      <c r="BS346" t="s">
        <v>102</v>
      </c>
      <c r="BT346">
        <v>430000</v>
      </c>
      <c r="BU346">
        <v>0</v>
      </c>
      <c r="BV346">
        <v>0</v>
      </c>
      <c r="BW346">
        <v>5</v>
      </c>
      <c r="BX346">
        <v>4</v>
      </c>
      <c r="BY346">
        <v>3</v>
      </c>
      <c r="BZ346">
        <v>400171.336170175</v>
      </c>
    </row>
    <row r="347" spans="1:78" x14ac:dyDescent="0.25">
      <c r="A347">
        <v>50</v>
      </c>
      <c r="B347" t="s">
        <v>74</v>
      </c>
      <c r="C347">
        <v>60</v>
      </c>
      <c r="D347">
        <v>9120</v>
      </c>
      <c r="E347" t="s">
        <v>167</v>
      </c>
      <c r="F347" t="s">
        <v>76</v>
      </c>
      <c r="G347" t="s">
        <v>77</v>
      </c>
      <c r="H347" t="s">
        <v>104</v>
      </c>
      <c r="I347" t="s">
        <v>79</v>
      </c>
      <c r="J347" t="s">
        <v>150</v>
      </c>
      <c r="K347" t="s">
        <v>106</v>
      </c>
      <c r="L347" t="s">
        <v>82</v>
      </c>
      <c r="M347" t="s">
        <v>124</v>
      </c>
      <c r="N347">
        <v>7</v>
      </c>
      <c r="O347">
        <v>6</v>
      </c>
      <c r="P347" t="s">
        <v>84</v>
      </c>
      <c r="Q347" t="s">
        <v>85</v>
      </c>
      <c r="R347" t="s">
        <v>115</v>
      </c>
      <c r="S347" t="s">
        <v>115</v>
      </c>
      <c r="T347" t="s">
        <v>87</v>
      </c>
      <c r="U347">
        <v>0</v>
      </c>
      <c r="V347" t="s">
        <v>88</v>
      </c>
      <c r="W347" t="s">
        <v>110</v>
      </c>
      <c r="X347" t="s">
        <v>88</v>
      </c>
      <c r="Y347" t="s">
        <v>118</v>
      </c>
      <c r="Z347" t="s">
        <v>165</v>
      </c>
      <c r="AA347">
        <v>329</v>
      </c>
      <c r="AB347" t="s">
        <v>92</v>
      </c>
      <c r="AC347">
        <v>0</v>
      </c>
      <c r="AD347">
        <f t="shared" si="20"/>
        <v>1</v>
      </c>
      <c r="AE347">
        <v>697</v>
      </c>
      <c r="AF347">
        <f t="shared" si="21"/>
        <v>2.12</v>
      </c>
      <c r="AG347">
        <f t="shared" si="22"/>
        <v>0.68</v>
      </c>
      <c r="AH347">
        <v>1026</v>
      </c>
      <c r="AI347" t="s">
        <v>93</v>
      </c>
      <c r="AJ347" t="s">
        <v>94</v>
      </c>
      <c r="AK347" t="s">
        <v>95</v>
      </c>
      <c r="AL347" t="s">
        <v>96</v>
      </c>
      <c r="AM347">
        <v>1133</v>
      </c>
      <c r="AN347">
        <v>687</v>
      </c>
      <c r="AO347">
        <v>0</v>
      </c>
      <c r="AP347">
        <f t="shared" si="23"/>
        <v>0</v>
      </c>
      <c r="AQ347">
        <v>1820</v>
      </c>
      <c r="AR347">
        <v>1</v>
      </c>
      <c r="AS347">
        <v>0</v>
      </c>
      <c r="AT347">
        <v>2</v>
      </c>
      <c r="AU347">
        <v>0</v>
      </c>
      <c r="AV347">
        <v>4</v>
      </c>
      <c r="AW347">
        <v>1</v>
      </c>
      <c r="AX347" t="s">
        <v>88</v>
      </c>
      <c r="AY347">
        <v>8</v>
      </c>
      <c r="AZ347" t="s">
        <v>97</v>
      </c>
      <c r="BA347">
        <v>0</v>
      </c>
      <c r="BB347" t="s">
        <v>126</v>
      </c>
      <c r="BC347" t="s">
        <v>119</v>
      </c>
      <c r="BD347" t="s">
        <v>92</v>
      </c>
      <c r="BE347">
        <v>1</v>
      </c>
      <c r="BF347">
        <v>240</v>
      </c>
      <c r="BG347" t="s">
        <v>88</v>
      </c>
      <c r="BH347" t="s">
        <v>164</v>
      </c>
      <c r="BI347">
        <v>0</v>
      </c>
      <c r="BJ347">
        <v>100</v>
      </c>
      <c r="BK347">
        <v>0</v>
      </c>
      <c r="BL347">
        <v>0</v>
      </c>
      <c r="BM347">
        <v>0</v>
      </c>
      <c r="BN347" t="s">
        <v>153</v>
      </c>
      <c r="BO347">
        <v>0</v>
      </c>
      <c r="BP347">
        <v>6</v>
      </c>
      <c r="BQ347">
        <v>2008</v>
      </c>
      <c r="BR347" t="s">
        <v>101</v>
      </c>
      <c r="BS347" t="s">
        <v>102</v>
      </c>
      <c r="BT347">
        <v>184000</v>
      </c>
      <c r="BU347">
        <v>0</v>
      </c>
      <c r="BV347">
        <v>0</v>
      </c>
      <c r="BW347">
        <v>2</v>
      </c>
      <c r="BX347">
        <v>1</v>
      </c>
      <c r="BY347">
        <v>1</v>
      </c>
      <c r="BZ347">
        <v>181839.574904573</v>
      </c>
    </row>
    <row r="348" spans="1:78" x14ac:dyDescent="0.25">
      <c r="A348">
        <v>20</v>
      </c>
      <c r="B348" t="s">
        <v>74</v>
      </c>
      <c r="C348">
        <v>70</v>
      </c>
      <c r="D348">
        <v>7535</v>
      </c>
      <c r="E348" t="s">
        <v>75</v>
      </c>
      <c r="F348" t="s">
        <v>103</v>
      </c>
      <c r="G348" t="s">
        <v>77</v>
      </c>
      <c r="H348" t="s">
        <v>104</v>
      </c>
      <c r="I348" t="s">
        <v>79</v>
      </c>
      <c r="J348" t="s">
        <v>147</v>
      </c>
      <c r="K348" t="s">
        <v>106</v>
      </c>
      <c r="L348" t="s">
        <v>82</v>
      </c>
      <c r="M348" t="s">
        <v>83</v>
      </c>
      <c r="N348">
        <v>5</v>
      </c>
      <c r="O348">
        <v>7</v>
      </c>
      <c r="P348" t="s">
        <v>84</v>
      </c>
      <c r="Q348" t="s">
        <v>85</v>
      </c>
      <c r="R348" t="s">
        <v>86</v>
      </c>
      <c r="S348" t="s">
        <v>86</v>
      </c>
      <c r="T348" t="s">
        <v>87</v>
      </c>
      <c r="U348">
        <v>0</v>
      </c>
      <c r="V348" t="s">
        <v>88</v>
      </c>
      <c r="W348" t="s">
        <v>89</v>
      </c>
      <c r="X348" t="s">
        <v>88</v>
      </c>
      <c r="Y348" t="s">
        <v>118</v>
      </c>
      <c r="Z348" t="s">
        <v>148</v>
      </c>
      <c r="AA348">
        <v>111</v>
      </c>
      <c r="AB348" t="s">
        <v>173</v>
      </c>
      <c r="AC348">
        <v>279</v>
      </c>
      <c r="AD348">
        <f t="shared" si="20"/>
        <v>2</v>
      </c>
      <c r="AE348">
        <v>522</v>
      </c>
      <c r="AF348">
        <f t="shared" si="21"/>
        <v>1.34</v>
      </c>
      <c r="AG348">
        <f t="shared" si="22"/>
        <v>0.56999999999999995</v>
      </c>
      <c r="AH348">
        <v>912</v>
      </c>
      <c r="AI348" t="s">
        <v>93</v>
      </c>
      <c r="AJ348" t="s">
        <v>135</v>
      </c>
      <c r="AK348" t="s">
        <v>95</v>
      </c>
      <c r="AL348" t="s">
        <v>96</v>
      </c>
      <c r="AM348">
        <v>912</v>
      </c>
      <c r="AN348">
        <v>0</v>
      </c>
      <c r="AO348">
        <v>0</v>
      </c>
      <c r="AP348">
        <f t="shared" si="23"/>
        <v>0</v>
      </c>
      <c r="AQ348">
        <v>912</v>
      </c>
      <c r="AR348">
        <v>0</v>
      </c>
      <c r="AS348">
        <v>1</v>
      </c>
      <c r="AT348">
        <v>1</v>
      </c>
      <c r="AU348">
        <v>0</v>
      </c>
      <c r="AV348">
        <v>2</v>
      </c>
      <c r="AW348">
        <v>1</v>
      </c>
      <c r="AX348" t="s">
        <v>88</v>
      </c>
      <c r="AY348">
        <v>5</v>
      </c>
      <c r="AZ348" t="s">
        <v>97</v>
      </c>
      <c r="BA348">
        <v>0</v>
      </c>
      <c r="BB348" t="s">
        <v>126</v>
      </c>
      <c r="BC348" t="s">
        <v>98</v>
      </c>
      <c r="BD348" t="s">
        <v>140</v>
      </c>
      <c r="BE348">
        <v>1</v>
      </c>
      <c r="BF348">
        <v>297</v>
      </c>
      <c r="BG348" t="s">
        <v>88</v>
      </c>
      <c r="BH348" t="s">
        <v>95</v>
      </c>
      <c r="BI348">
        <v>12</v>
      </c>
      <c r="BJ348">
        <v>285</v>
      </c>
      <c r="BK348">
        <v>0</v>
      </c>
      <c r="BL348">
        <v>0</v>
      </c>
      <c r="BM348">
        <v>0</v>
      </c>
      <c r="BN348" t="s">
        <v>204</v>
      </c>
      <c r="BO348">
        <v>480</v>
      </c>
      <c r="BP348">
        <v>6</v>
      </c>
      <c r="BQ348">
        <v>2007</v>
      </c>
      <c r="BR348" t="s">
        <v>101</v>
      </c>
      <c r="BS348" t="s">
        <v>102</v>
      </c>
      <c r="BT348">
        <v>120000</v>
      </c>
      <c r="BU348">
        <v>0</v>
      </c>
      <c r="BV348">
        <v>1</v>
      </c>
      <c r="BW348">
        <v>4</v>
      </c>
      <c r="BX348">
        <v>3</v>
      </c>
      <c r="BY348">
        <v>3</v>
      </c>
      <c r="BZ348">
        <v>121245.24072826499</v>
      </c>
    </row>
    <row r="349" spans="1:78" x14ac:dyDescent="0.25">
      <c r="A349">
        <v>160</v>
      </c>
      <c r="B349" t="s">
        <v>130</v>
      </c>
      <c r="C349">
        <v>21</v>
      </c>
      <c r="D349">
        <v>1890</v>
      </c>
      <c r="E349" t="s">
        <v>75</v>
      </c>
      <c r="F349" t="s">
        <v>76</v>
      </c>
      <c r="G349" t="s">
        <v>77</v>
      </c>
      <c r="H349" t="s">
        <v>104</v>
      </c>
      <c r="I349" t="s">
        <v>79</v>
      </c>
      <c r="J349" t="s">
        <v>215</v>
      </c>
      <c r="K349" t="s">
        <v>106</v>
      </c>
      <c r="L349" t="s">
        <v>183</v>
      </c>
      <c r="M349" t="s">
        <v>107</v>
      </c>
      <c r="N349">
        <v>6</v>
      </c>
      <c r="O349">
        <v>5</v>
      </c>
      <c r="P349" t="s">
        <v>84</v>
      </c>
      <c r="Q349" t="s">
        <v>85</v>
      </c>
      <c r="R349" t="s">
        <v>145</v>
      </c>
      <c r="S349" t="s">
        <v>145</v>
      </c>
      <c r="T349" t="s">
        <v>109</v>
      </c>
      <c r="U349">
        <v>285</v>
      </c>
      <c r="V349" t="s">
        <v>88</v>
      </c>
      <c r="W349" t="s">
        <v>89</v>
      </c>
      <c r="X349" t="s">
        <v>88</v>
      </c>
      <c r="Y349" t="s">
        <v>118</v>
      </c>
      <c r="Z349" t="s">
        <v>148</v>
      </c>
      <c r="AA349">
        <v>356</v>
      </c>
      <c r="AB349" t="s">
        <v>92</v>
      </c>
      <c r="AC349">
        <v>0</v>
      </c>
      <c r="AD349">
        <f t="shared" si="20"/>
        <v>1</v>
      </c>
      <c r="AE349">
        <v>316</v>
      </c>
      <c r="AF349">
        <f t="shared" si="21"/>
        <v>0.89</v>
      </c>
      <c r="AG349">
        <f t="shared" si="22"/>
        <v>0.47</v>
      </c>
      <c r="AH349">
        <v>672</v>
      </c>
      <c r="AI349" t="s">
        <v>93</v>
      </c>
      <c r="AJ349" t="s">
        <v>88</v>
      </c>
      <c r="AK349" t="s">
        <v>95</v>
      </c>
      <c r="AL349" t="s">
        <v>96</v>
      </c>
      <c r="AM349">
        <v>672</v>
      </c>
      <c r="AN349">
        <v>546</v>
      </c>
      <c r="AO349">
        <v>0</v>
      </c>
      <c r="AP349">
        <f t="shared" si="23"/>
        <v>0</v>
      </c>
      <c r="AQ349">
        <v>1218</v>
      </c>
      <c r="AR349">
        <v>0</v>
      </c>
      <c r="AS349">
        <v>0</v>
      </c>
      <c r="AT349">
        <v>1</v>
      </c>
      <c r="AU349">
        <v>1</v>
      </c>
      <c r="AV349">
        <v>3</v>
      </c>
      <c r="AW349">
        <v>1</v>
      </c>
      <c r="AX349" t="s">
        <v>88</v>
      </c>
      <c r="AY349">
        <v>7</v>
      </c>
      <c r="AZ349" t="s">
        <v>97</v>
      </c>
      <c r="BA349">
        <v>0</v>
      </c>
      <c r="BB349" t="s">
        <v>126</v>
      </c>
      <c r="BC349" t="s">
        <v>119</v>
      </c>
      <c r="BD349" t="s">
        <v>92</v>
      </c>
      <c r="BE349">
        <v>1</v>
      </c>
      <c r="BF349">
        <v>264</v>
      </c>
      <c r="BG349" t="s">
        <v>88</v>
      </c>
      <c r="BH349" t="s">
        <v>95</v>
      </c>
      <c r="BI349">
        <v>144</v>
      </c>
      <c r="BJ349">
        <v>28</v>
      </c>
      <c r="BK349">
        <v>0</v>
      </c>
      <c r="BL349">
        <v>0</v>
      </c>
      <c r="BM349">
        <v>0</v>
      </c>
      <c r="BN349" t="s">
        <v>100</v>
      </c>
      <c r="BO349">
        <v>0</v>
      </c>
      <c r="BP349">
        <v>5</v>
      </c>
      <c r="BQ349">
        <v>2007</v>
      </c>
      <c r="BR349" t="s">
        <v>101</v>
      </c>
      <c r="BS349" t="s">
        <v>102</v>
      </c>
      <c r="BT349">
        <v>113000</v>
      </c>
      <c r="BU349">
        <v>0</v>
      </c>
      <c r="BV349">
        <v>0</v>
      </c>
      <c r="BW349">
        <v>4</v>
      </c>
      <c r="BX349">
        <v>3</v>
      </c>
      <c r="BY349">
        <v>2</v>
      </c>
      <c r="BZ349">
        <v>112314.85128164499</v>
      </c>
    </row>
    <row r="350" spans="1:78" x14ac:dyDescent="0.25">
      <c r="A350">
        <v>60</v>
      </c>
      <c r="B350" t="s">
        <v>174</v>
      </c>
      <c r="C350">
        <v>75</v>
      </c>
      <c r="D350">
        <v>9803</v>
      </c>
      <c r="E350" t="s">
        <v>75</v>
      </c>
      <c r="F350" t="s">
        <v>76</v>
      </c>
      <c r="G350" t="s">
        <v>77</v>
      </c>
      <c r="H350" t="s">
        <v>104</v>
      </c>
      <c r="I350" t="s">
        <v>79</v>
      </c>
      <c r="J350" t="s">
        <v>128</v>
      </c>
      <c r="K350" t="s">
        <v>106</v>
      </c>
      <c r="L350" t="s">
        <v>82</v>
      </c>
      <c r="M350" t="s">
        <v>107</v>
      </c>
      <c r="N350">
        <v>7</v>
      </c>
      <c r="O350">
        <v>5</v>
      </c>
      <c r="P350" t="s">
        <v>84</v>
      </c>
      <c r="Q350" t="s">
        <v>85</v>
      </c>
      <c r="R350" t="s">
        <v>108</v>
      </c>
      <c r="S350" t="s">
        <v>108</v>
      </c>
      <c r="T350" t="s">
        <v>87</v>
      </c>
      <c r="U350">
        <v>0</v>
      </c>
      <c r="V350" t="s">
        <v>90</v>
      </c>
      <c r="W350" t="s">
        <v>110</v>
      </c>
      <c r="X350" t="s">
        <v>90</v>
      </c>
      <c r="Y350" t="s">
        <v>118</v>
      </c>
      <c r="Z350" t="s">
        <v>112</v>
      </c>
      <c r="AA350">
        <v>400</v>
      </c>
      <c r="AB350" t="s">
        <v>92</v>
      </c>
      <c r="AC350">
        <v>0</v>
      </c>
      <c r="AD350">
        <f t="shared" si="20"/>
        <v>1</v>
      </c>
      <c r="AE350">
        <v>466</v>
      </c>
      <c r="AF350">
        <f t="shared" si="21"/>
        <v>1.17</v>
      </c>
      <c r="AG350">
        <f t="shared" si="22"/>
        <v>0.54</v>
      </c>
      <c r="AH350">
        <v>866</v>
      </c>
      <c r="AI350" t="s">
        <v>93</v>
      </c>
      <c r="AJ350" t="s">
        <v>90</v>
      </c>
      <c r="AK350" t="s">
        <v>95</v>
      </c>
      <c r="AL350" t="s">
        <v>96</v>
      </c>
      <c r="AM350">
        <v>866</v>
      </c>
      <c r="AN350">
        <v>902</v>
      </c>
      <c r="AO350">
        <v>0</v>
      </c>
      <c r="AP350">
        <f t="shared" si="23"/>
        <v>0</v>
      </c>
      <c r="AQ350">
        <v>1768</v>
      </c>
      <c r="AR350">
        <v>0</v>
      </c>
      <c r="AS350">
        <v>0</v>
      </c>
      <c r="AT350">
        <v>2</v>
      </c>
      <c r="AU350">
        <v>1</v>
      </c>
      <c r="AV350">
        <v>3</v>
      </c>
      <c r="AW350">
        <v>1</v>
      </c>
      <c r="AX350" t="s">
        <v>90</v>
      </c>
      <c r="AY350">
        <v>7</v>
      </c>
      <c r="AZ350" t="s">
        <v>97</v>
      </c>
      <c r="BA350">
        <v>0</v>
      </c>
      <c r="BB350" t="s">
        <v>126</v>
      </c>
      <c r="BC350" t="s">
        <v>98</v>
      </c>
      <c r="BD350" t="s">
        <v>99</v>
      </c>
      <c r="BE350">
        <v>2</v>
      </c>
      <c r="BF350">
        <v>603</v>
      </c>
      <c r="BG350" t="s">
        <v>88</v>
      </c>
      <c r="BH350" t="s">
        <v>95</v>
      </c>
      <c r="BI350">
        <v>0</v>
      </c>
      <c r="BJ350">
        <v>108</v>
      </c>
      <c r="BK350">
        <v>0</v>
      </c>
      <c r="BL350">
        <v>0</v>
      </c>
      <c r="BM350">
        <v>0</v>
      </c>
      <c r="BN350" t="s">
        <v>100</v>
      </c>
      <c r="BO350">
        <v>0</v>
      </c>
      <c r="BP350">
        <v>2</v>
      </c>
      <c r="BQ350">
        <v>2008</v>
      </c>
      <c r="BR350" t="s">
        <v>101</v>
      </c>
      <c r="BS350" t="s">
        <v>102</v>
      </c>
      <c r="BT350">
        <v>226700</v>
      </c>
      <c r="BU350">
        <v>0</v>
      </c>
      <c r="BV350">
        <v>0</v>
      </c>
      <c r="BW350">
        <v>6</v>
      </c>
      <c r="BX350">
        <v>5</v>
      </c>
      <c r="BY350">
        <v>4</v>
      </c>
      <c r="BZ350">
        <v>216288.54678616699</v>
      </c>
    </row>
    <row r="351" spans="1:78" x14ac:dyDescent="0.25">
      <c r="A351">
        <v>20</v>
      </c>
      <c r="B351" t="s">
        <v>74</v>
      </c>
      <c r="C351">
        <v>70</v>
      </c>
      <c r="D351">
        <v>9170</v>
      </c>
      <c r="E351" t="s">
        <v>75</v>
      </c>
      <c r="F351" t="s">
        <v>76</v>
      </c>
      <c r="G351" t="s">
        <v>77</v>
      </c>
      <c r="H351" t="s">
        <v>113</v>
      </c>
      <c r="I351" t="s">
        <v>79</v>
      </c>
      <c r="J351" t="s">
        <v>194</v>
      </c>
      <c r="K351" t="s">
        <v>81</v>
      </c>
      <c r="L351" t="s">
        <v>82</v>
      </c>
      <c r="M351" t="s">
        <v>83</v>
      </c>
      <c r="N351">
        <v>5</v>
      </c>
      <c r="O351">
        <v>7</v>
      </c>
      <c r="P351" t="s">
        <v>137</v>
      </c>
      <c r="Q351" t="s">
        <v>85</v>
      </c>
      <c r="R351" t="s">
        <v>86</v>
      </c>
      <c r="S351" t="s">
        <v>86</v>
      </c>
      <c r="T351" t="s">
        <v>87</v>
      </c>
      <c r="U351">
        <v>0</v>
      </c>
      <c r="V351" t="s">
        <v>88</v>
      </c>
      <c r="W351" t="s">
        <v>89</v>
      </c>
      <c r="X351" t="s">
        <v>88</v>
      </c>
      <c r="Y351" t="s">
        <v>118</v>
      </c>
      <c r="Z351" t="s">
        <v>91</v>
      </c>
      <c r="AA351">
        <v>698</v>
      </c>
      <c r="AB351" t="s">
        <v>112</v>
      </c>
      <c r="AC351">
        <v>96</v>
      </c>
      <c r="AD351">
        <f t="shared" si="20"/>
        <v>2</v>
      </c>
      <c r="AE351">
        <v>420</v>
      </c>
      <c r="AF351">
        <f t="shared" si="21"/>
        <v>0.53</v>
      </c>
      <c r="AG351">
        <f t="shared" si="22"/>
        <v>0.35</v>
      </c>
      <c r="AH351">
        <v>1214</v>
      </c>
      <c r="AI351" t="s">
        <v>93</v>
      </c>
      <c r="AJ351" t="s">
        <v>94</v>
      </c>
      <c r="AK351" t="s">
        <v>95</v>
      </c>
      <c r="AL351" t="s">
        <v>96</v>
      </c>
      <c r="AM351">
        <v>1214</v>
      </c>
      <c r="AN351">
        <v>0</v>
      </c>
      <c r="AO351">
        <v>0</v>
      </c>
      <c r="AP351">
        <f t="shared" si="23"/>
        <v>0</v>
      </c>
      <c r="AQ351">
        <v>1214</v>
      </c>
      <c r="AR351">
        <v>1</v>
      </c>
      <c r="AS351">
        <v>0</v>
      </c>
      <c r="AT351">
        <v>1</v>
      </c>
      <c r="AU351">
        <v>0</v>
      </c>
      <c r="AV351">
        <v>2</v>
      </c>
      <c r="AW351">
        <v>1</v>
      </c>
      <c r="AX351" t="s">
        <v>88</v>
      </c>
      <c r="AY351">
        <v>6</v>
      </c>
      <c r="AZ351" t="s">
        <v>97</v>
      </c>
      <c r="BA351">
        <v>0</v>
      </c>
      <c r="BB351" t="s">
        <v>126</v>
      </c>
      <c r="BC351" t="s">
        <v>119</v>
      </c>
      <c r="BD351" t="s">
        <v>92</v>
      </c>
      <c r="BE351">
        <v>2</v>
      </c>
      <c r="BF351">
        <v>461</v>
      </c>
      <c r="BG351" t="s">
        <v>135</v>
      </c>
      <c r="BH351" t="s">
        <v>95</v>
      </c>
      <c r="BI351">
        <v>0</v>
      </c>
      <c r="BJ351">
        <v>0</v>
      </c>
      <c r="BK351">
        <v>184</v>
      </c>
      <c r="BL351">
        <v>0</v>
      </c>
      <c r="BM351">
        <v>0</v>
      </c>
      <c r="BN351" t="s">
        <v>153</v>
      </c>
      <c r="BO351">
        <v>400</v>
      </c>
      <c r="BP351">
        <v>4</v>
      </c>
      <c r="BQ351">
        <v>2007</v>
      </c>
      <c r="BR351" t="s">
        <v>101</v>
      </c>
      <c r="BS351" t="s">
        <v>102</v>
      </c>
      <c r="BT351">
        <v>140000</v>
      </c>
      <c r="BU351">
        <v>0</v>
      </c>
      <c r="BV351">
        <v>1</v>
      </c>
      <c r="BW351">
        <v>4</v>
      </c>
      <c r="BX351">
        <v>3</v>
      </c>
      <c r="BY351">
        <v>2</v>
      </c>
      <c r="BZ351">
        <v>140856.099247398</v>
      </c>
    </row>
    <row r="352" spans="1:78" x14ac:dyDescent="0.25">
      <c r="A352">
        <v>20</v>
      </c>
      <c r="B352" t="s">
        <v>74</v>
      </c>
      <c r="C352">
        <v>100</v>
      </c>
      <c r="D352">
        <v>15602</v>
      </c>
      <c r="E352" t="s">
        <v>75</v>
      </c>
      <c r="F352" t="s">
        <v>103</v>
      </c>
      <c r="G352" t="s">
        <v>77</v>
      </c>
      <c r="H352" t="s">
        <v>104</v>
      </c>
      <c r="I352" t="s">
        <v>79</v>
      </c>
      <c r="J352" t="s">
        <v>114</v>
      </c>
      <c r="K352" t="s">
        <v>106</v>
      </c>
      <c r="L352" t="s">
        <v>82</v>
      </c>
      <c r="M352" t="s">
        <v>83</v>
      </c>
      <c r="N352">
        <v>7</v>
      </c>
      <c r="O352">
        <v>8</v>
      </c>
      <c r="P352" t="s">
        <v>84</v>
      </c>
      <c r="Q352" t="s">
        <v>85</v>
      </c>
      <c r="R352" t="s">
        <v>109</v>
      </c>
      <c r="S352" t="s">
        <v>115</v>
      </c>
      <c r="T352" t="s">
        <v>87</v>
      </c>
      <c r="U352">
        <v>0</v>
      </c>
      <c r="V352" t="s">
        <v>88</v>
      </c>
      <c r="W352" t="s">
        <v>89</v>
      </c>
      <c r="X352" t="s">
        <v>88</v>
      </c>
      <c r="Y352" t="s">
        <v>118</v>
      </c>
      <c r="Z352" t="s">
        <v>91</v>
      </c>
      <c r="AA352">
        <v>1247</v>
      </c>
      <c r="AB352" t="s">
        <v>92</v>
      </c>
      <c r="AC352">
        <v>0</v>
      </c>
      <c r="AD352">
        <f t="shared" si="20"/>
        <v>1</v>
      </c>
      <c r="AE352">
        <v>254</v>
      </c>
      <c r="AF352">
        <f t="shared" si="21"/>
        <v>0.2</v>
      </c>
      <c r="AG352">
        <f t="shared" si="22"/>
        <v>0.17</v>
      </c>
      <c r="AH352">
        <v>1501</v>
      </c>
      <c r="AI352" t="s">
        <v>93</v>
      </c>
      <c r="AJ352" t="s">
        <v>88</v>
      </c>
      <c r="AK352" t="s">
        <v>95</v>
      </c>
      <c r="AL352" t="s">
        <v>96</v>
      </c>
      <c r="AM352">
        <v>1801</v>
      </c>
      <c r="AN352">
        <v>0</v>
      </c>
      <c r="AO352">
        <v>0</v>
      </c>
      <c r="AP352">
        <f t="shared" si="23"/>
        <v>0</v>
      </c>
      <c r="AQ352">
        <v>1801</v>
      </c>
      <c r="AR352">
        <v>1</v>
      </c>
      <c r="AS352">
        <v>0</v>
      </c>
      <c r="AT352">
        <v>2</v>
      </c>
      <c r="AU352">
        <v>0</v>
      </c>
      <c r="AV352">
        <v>1</v>
      </c>
      <c r="AW352">
        <v>1</v>
      </c>
      <c r="AX352" t="s">
        <v>88</v>
      </c>
      <c r="AY352">
        <v>6</v>
      </c>
      <c r="AZ352" t="s">
        <v>97</v>
      </c>
      <c r="BA352">
        <v>2</v>
      </c>
      <c r="BB352" t="s">
        <v>88</v>
      </c>
      <c r="BC352" t="s">
        <v>98</v>
      </c>
      <c r="BD352" t="s">
        <v>140</v>
      </c>
      <c r="BE352">
        <v>2</v>
      </c>
      <c r="BF352">
        <v>484</v>
      </c>
      <c r="BG352" t="s">
        <v>88</v>
      </c>
      <c r="BH352" t="s">
        <v>95</v>
      </c>
      <c r="BI352">
        <v>0</v>
      </c>
      <c r="BJ352">
        <v>54</v>
      </c>
      <c r="BK352">
        <v>0</v>
      </c>
      <c r="BL352">
        <v>0</v>
      </c>
      <c r="BM352">
        <v>161</v>
      </c>
      <c r="BN352" t="s">
        <v>149</v>
      </c>
      <c r="BO352">
        <v>0</v>
      </c>
      <c r="BP352">
        <v>3</v>
      </c>
      <c r="BQ352">
        <v>2010</v>
      </c>
      <c r="BR352" t="s">
        <v>101</v>
      </c>
      <c r="BS352" t="s">
        <v>102</v>
      </c>
      <c r="BT352">
        <v>289000</v>
      </c>
      <c r="BU352">
        <v>0</v>
      </c>
      <c r="BV352">
        <v>0</v>
      </c>
      <c r="BW352">
        <v>4</v>
      </c>
      <c r="BX352">
        <v>3</v>
      </c>
      <c r="BY352">
        <v>3</v>
      </c>
      <c r="BZ352">
        <v>282772.78094215802</v>
      </c>
    </row>
    <row r="353" spans="1:78" x14ac:dyDescent="0.25">
      <c r="A353">
        <v>160</v>
      </c>
      <c r="B353" t="s">
        <v>74</v>
      </c>
      <c r="C353">
        <v>24</v>
      </c>
      <c r="D353">
        <v>2308</v>
      </c>
      <c r="E353" t="s">
        <v>75</v>
      </c>
      <c r="F353" t="s">
        <v>76</v>
      </c>
      <c r="G353" t="s">
        <v>77</v>
      </c>
      <c r="H353" t="s">
        <v>104</v>
      </c>
      <c r="I353" t="s">
        <v>79</v>
      </c>
      <c r="J353" t="s">
        <v>201</v>
      </c>
      <c r="K353" t="s">
        <v>106</v>
      </c>
      <c r="L353" t="s">
        <v>169</v>
      </c>
      <c r="M353" t="s">
        <v>107</v>
      </c>
      <c r="N353">
        <v>6</v>
      </c>
      <c r="O353">
        <v>5</v>
      </c>
      <c r="P353" t="s">
        <v>84</v>
      </c>
      <c r="Q353" t="s">
        <v>85</v>
      </c>
      <c r="R353" t="s">
        <v>146</v>
      </c>
      <c r="S353" t="s">
        <v>213</v>
      </c>
      <c r="T353" t="s">
        <v>87</v>
      </c>
      <c r="U353">
        <v>0</v>
      </c>
      <c r="V353" t="s">
        <v>88</v>
      </c>
      <c r="W353" t="s">
        <v>89</v>
      </c>
      <c r="X353" t="s">
        <v>88</v>
      </c>
      <c r="Y353" t="s">
        <v>118</v>
      </c>
      <c r="Z353" t="s">
        <v>91</v>
      </c>
      <c r="AA353">
        <v>257</v>
      </c>
      <c r="AB353" t="s">
        <v>165</v>
      </c>
      <c r="AC353">
        <v>495</v>
      </c>
      <c r="AD353">
        <f t="shared" si="20"/>
        <v>2</v>
      </c>
      <c r="AE353">
        <v>103</v>
      </c>
      <c r="AF353">
        <f t="shared" si="21"/>
        <v>0.14000000000000001</v>
      </c>
      <c r="AG353">
        <f t="shared" si="22"/>
        <v>0.12</v>
      </c>
      <c r="AH353">
        <v>855</v>
      </c>
      <c r="AI353" t="s">
        <v>93</v>
      </c>
      <c r="AJ353" t="s">
        <v>88</v>
      </c>
      <c r="AK353" t="s">
        <v>95</v>
      </c>
      <c r="AL353" t="s">
        <v>96</v>
      </c>
      <c r="AM353">
        <v>855</v>
      </c>
      <c r="AN353">
        <v>467</v>
      </c>
      <c r="AO353">
        <v>0</v>
      </c>
      <c r="AP353">
        <f t="shared" si="23"/>
        <v>0</v>
      </c>
      <c r="AQ353">
        <v>1322</v>
      </c>
      <c r="AR353">
        <v>0</v>
      </c>
      <c r="AS353">
        <v>1</v>
      </c>
      <c r="AT353">
        <v>2</v>
      </c>
      <c r="AU353">
        <v>1</v>
      </c>
      <c r="AV353">
        <v>3</v>
      </c>
      <c r="AW353">
        <v>1</v>
      </c>
      <c r="AX353" t="s">
        <v>88</v>
      </c>
      <c r="AY353">
        <v>6</v>
      </c>
      <c r="AZ353" t="s">
        <v>97</v>
      </c>
      <c r="BA353">
        <v>1</v>
      </c>
      <c r="BB353" t="s">
        <v>135</v>
      </c>
      <c r="BC353" t="s">
        <v>98</v>
      </c>
      <c r="BD353" t="s">
        <v>92</v>
      </c>
      <c r="BE353">
        <v>2</v>
      </c>
      <c r="BF353">
        <v>440</v>
      </c>
      <c r="BG353" t="s">
        <v>88</v>
      </c>
      <c r="BH353" t="s">
        <v>95</v>
      </c>
      <c r="BI353">
        <v>260</v>
      </c>
      <c r="BJ353">
        <v>0</v>
      </c>
      <c r="BK353">
        <v>0</v>
      </c>
      <c r="BL353">
        <v>0</v>
      </c>
      <c r="BM353">
        <v>0</v>
      </c>
      <c r="BN353" t="s">
        <v>100</v>
      </c>
      <c r="BO353">
        <v>0</v>
      </c>
      <c r="BP353">
        <v>6</v>
      </c>
      <c r="BQ353">
        <v>2009</v>
      </c>
      <c r="BR353" t="s">
        <v>101</v>
      </c>
      <c r="BS353" t="s">
        <v>102</v>
      </c>
      <c r="BT353">
        <v>147000</v>
      </c>
      <c r="BU353">
        <v>0</v>
      </c>
      <c r="BV353">
        <v>0</v>
      </c>
      <c r="BW353">
        <v>4</v>
      </c>
      <c r="BX353">
        <v>3</v>
      </c>
      <c r="BY353">
        <v>2</v>
      </c>
      <c r="BZ353">
        <v>142867.707529276</v>
      </c>
    </row>
    <row r="354" spans="1:78" x14ac:dyDescent="0.25">
      <c r="A354">
        <v>60</v>
      </c>
      <c r="B354" t="s">
        <v>74</v>
      </c>
      <c r="C354">
        <v>80</v>
      </c>
      <c r="D354">
        <v>9554</v>
      </c>
      <c r="E354" t="s">
        <v>75</v>
      </c>
      <c r="F354" t="s">
        <v>103</v>
      </c>
      <c r="G354" t="s">
        <v>77</v>
      </c>
      <c r="H354" t="s">
        <v>104</v>
      </c>
      <c r="I354" t="s">
        <v>79</v>
      </c>
      <c r="J354" t="s">
        <v>159</v>
      </c>
      <c r="K354" t="s">
        <v>106</v>
      </c>
      <c r="L354" t="s">
        <v>82</v>
      </c>
      <c r="M354" t="s">
        <v>107</v>
      </c>
      <c r="N354">
        <v>8</v>
      </c>
      <c r="O354">
        <v>5</v>
      </c>
      <c r="P354" t="s">
        <v>84</v>
      </c>
      <c r="Q354" t="s">
        <v>85</v>
      </c>
      <c r="R354" t="s">
        <v>108</v>
      </c>
      <c r="S354" t="s">
        <v>108</v>
      </c>
      <c r="T354" t="s">
        <v>109</v>
      </c>
      <c r="U354">
        <v>125</v>
      </c>
      <c r="V354" t="s">
        <v>90</v>
      </c>
      <c r="W354" t="s">
        <v>110</v>
      </c>
      <c r="X354" t="s">
        <v>90</v>
      </c>
      <c r="Y354" t="s">
        <v>118</v>
      </c>
      <c r="Z354" t="s">
        <v>112</v>
      </c>
      <c r="AA354">
        <v>380</v>
      </c>
      <c r="AB354" t="s">
        <v>92</v>
      </c>
      <c r="AC354">
        <v>0</v>
      </c>
      <c r="AD354">
        <f t="shared" si="20"/>
        <v>1</v>
      </c>
      <c r="AE354">
        <v>397</v>
      </c>
      <c r="AF354">
        <f t="shared" si="21"/>
        <v>1.04</v>
      </c>
      <c r="AG354">
        <f t="shared" si="22"/>
        <v>0.51</v>
      </c>
      <c r="AH354">
        <v>777</v>
      </c>
      <c r="AI354" t="s">
        <v>93</v>
      </c>
      <c r="AJ354" t="s">
        <v>94</v>
      </c>
      <c r="AK354" t="s">
        <v>95</v>
      </c>
      <c r="AL354" t="s">
        <v>96</v>
      </c>
      <c r="AM354">
        <v>1065</v>
      </c>
      <c r="AN354">
        <v>846</v>
      </c>
      <c r="AO354">
        <v>0</v>
      </c>
      <c r="AP354">
        <f t="shared" si="23"/>
        <v>0</v>
      </c>
      <c r="AQ354">
        <v>1911</v>
      </c>
      <c r="AR354">
        <v>0</v>
      </c>
      <c r="AS354">
        <v>0</v>
      </c>
      <c r="AT354">
        <v>2</v>
      </c>
      <c r="AU354">
        <v>1</v>
      </c>
      <c r="AV354">
        <v>3</v>
      </c>
      <c r="AW354">
        <v>1</v>
      </c>
      <c r="AX354" t="s">
        <v>90</v>
      </c>
      <c r="AY354">
        <v>8</v>
      </c>
      <c r="AZ354" t="s">
        <v>97</v>
      </c>
      <c r="BA354">
        <v>1</v>
      </c>
      <c r="BB354" t="s">
        <v>88</v>
      </c>
      <c r="BC354" t="s">
        <v>98</v>
      </c>
      <c r="BD354" t="s">
        <v>99</v>
      </c>
      <c r="BE354">
        <v>2</v>
      </c>
      <c r="BF354">
        <v>471</v>
      </c>
      <c r="BG354" t="s">
        <v>88</v>
      </c>
      <c r="BH354" t="s">
        <v>95</v>
      </c>
      <c r="BI354">
        <v>182</v>
      </c>
      <c r="BJ354">
        <v>81</v>
      </c>
      <c r="BK354">
        <v>0</v>
      </c>
      <c r="BL354">
        <v>0</v>
      </c>
      <c r="BM354">
        <v>0</v>
      </c>
      <c r="BN354" t="s">
        <v>100</v>
      </c>
      <c r="BO354">
        <v>0</v>
      </c>
      <c r="BP354">
        <v>9</v>
      </c>
      <c r="BQ354">
        <v>2006</v>
      </c>
      <c r="BR354" t="s">
        <v>101</v>
      </c>
      <c r="BS354" t="s">
        <v>102</v>
      </c>
      <c r="BT354">
        <v>215000</v>
      </c>
      <c r="BU354">
        <v>0</v>
      </c>
      <c r="BV354">
        <v>0</v>
      </c>
      <c r="BW354">
        <v>5</v>
      </c>
      <c r="BX354">
        <v>4</v>
      </c>
      <c r="BY354">
        <v>3</v>
      </c>
      <c r="BZ354">
        <v>227372.57128066101</v>
      </c>
    </row>
    <row r="355" spans="1:78" x14ac:dyDescent="0.25">
      <c r="A355">
        <v>20</v>
      </c>
      <c r="B355" t="s">
        <v>74</v>
      </c>
      <c r="C355">
        <v>80</v>
      </c>
      <c r="D355">
        <v>9600</v>
      </c>
      <c r="E355" t="s">
        <v>75</v>
      </c>
      <c r="F355" t="s">
        <v>76</v>
      </c>
      <c r="G355" t="s">
        <v>77</v>
      </c>
      <c r="H355" t="s">
        <v>113</v>
      </c>
      <c r="I355" t="s">
        <v>79</v>
      </c>
      <c r="J355" t="s">
        <v>147</v>
      </c>
      <c r="K355" t="s">
        <v>106</v>
      </c>
      <c r="L355" t="s">
        <v>82</v>
      </c>
      <c r="M355" t="s">
        <v>83</v>
      </c>
      <c r="N355">
        <v>5</v>
      </c>
      <c r="O355">
        <v>6</v>
      </c>
      <c r="P355" t="s">
        <v>84</v>
      </c>
      <c r="Q355" t="s">
        <v>85</v>
      </c>
      <c r="R355" t="s">
        <v>86</v>
      </c>
      <c r="S355" t="s">
        <v>86</v>
      </c>
      <c r="T355" t="s">
        <v>109</v>
      </c>
      <c r="U355">
        <v>132</v>
      </c>
      <c r="V355" t="s">
        <v>88</v>
      </c>
      <c r="W355" t="s">
        <v>89</v>
      </c>
      <c r="X355" t="s">
        <v>88</v>
      </c>
      <c r="Y355" t="s">
        <v>118</v>
      </c>
      <c r="Z355" t="s">
        <v>91</v>
      </c>
      <c r="AA355">
        <v>991</v>
      </c>
      <c r="AB355" t="s">
        <v>92</v>
      </c>
      <c r="AC355">
        <v>0</v>
      </c>
      <c r="AD355">
        <f t="shared" si="20"/>
        <v>1</v>
      </c>
      <c r="AE355">
        <v>50</v>
      </c>
      <c r="AF355">
        <f t="shared" si="21"/>
        <v>0.05</v>
      </c>
      <c r="AG355">
        <f t="shared" si="22"/>
        <v>0.05</v>
      </c>
      <c r="AH355">
        <v>1041</v>
      </c>
      <c r="AI355" t="s">
        <v>93</v>
      </c>
      <c r="AJ355" t="s">
        <v>94</v>
      </c>
      <c r="AK355" t="s">
        <v>95</v>
      </c>
      <c r="AL355" t="s">
        <v>96</v>
      </c>
      <c r="AM355">
        <v>1041</v>
      </c>
      <c r="AN355">
        <v>0</v>
      </c>
      <c r="AO355">
        <v>0</v>
      </c>
      <c r="AP355">
        <f t="shared" si="23"/>
        <v>0</v>
      </c>
      <c r="AQ355">
        <v>1041</v>
      </c>
      <c r="AR355">
        <v>1</v>
      </c>
      <c r="AS355">
        <v>0</v>
      </c>
      <c r="AT355">
        <v>1</v>
      </c>
      <c r="AU355">
        <v>0</v>
      </c>
      <c r="AV355">
        <v>3</v>
      </c>
      <c r="AW355">
        <v>1</v>
      </c>
      <c r="AX355" t="s">
        <v>88</v>
      </c>
      <c r="AY355">
        <v>6</v>
      </c>
      <c r="AZ355" t="s">
        <v>97</v>
      </c>
      <c r="BA355">
        <v>0</v>
      </c>
      <c r="BB355" t="s">
        <v>126</v>
      </c>
      <c r="BC355" t="s">
        <v>98</v>
      </c>
      <c r="BD355" t="s">
        <v>99</v>
      </c>
      <c r="BE355">
        <v>1</v>
      </c>
      <c r="BF355">
        <v>270</v>
      </c>
      <c r="BG355" t="s">
        <v>88</v>
      </c>
      <c r="BH355" t="s">
        <v>95</v>
      </c>
      <c r="BI355">
        <v>224</v>
      </c>
      <c r="BJ355">
        <v>88</v>
      </c>
      <c r="BK355">
        <v>0</v>
      </c>
      <c r="BL355">
        <v>0</v>
      </c>
      <c r="BM355">
        <v>0</v>
      </c>
      <c r="BN355" t="s">
        <v>127</v>
      </c>
      <c r="BO355">
        <v>0</v>
      </c>
      <c r="BP355">
        <v>7</v>
      </c>
      <c r="BQ355">
        <v>2009</v>
      </c>
      <c r="BR355" t="s">
        <v>101</v>
      </c>
      <c r="BS355" t="s">
        <v>102</v>
      </c>
      <c r="BT355">
        <v>124500</v>
      </c>
      <c r="BU355">
        <v>0</v>
      </c>
      <c r="BV355">
        <v>0</v>
      </c>
      <c r="BW355">
        <v>4</v>
      </c>
      <c r="BX355">
        <v>3</v>
      </c>
      <c r="BY355">
        <v>2</v>
      </c>
      <c r="BZ355">
        <v>136516.39288710401</v>
      </c>
    </row>
    <row r="356" spans="1:78" x14ac:dyDescent="0.25">
      <c r="A356">
        <v>20</v>
      </c>
      <c r="B356" t="s">
        <v>74</v>
      </c>
      <c r="C356">
        <v>75</v>
      </c>
      <c r="D356">
        <v>14559</v>
      </c>
      <c r="E356" t="s">
        <v>75</v>
      </c>
      <c r="F356" t="s">
        <v>76</v>
      </c>
      <c r="G356" t="s">
        <v>77</v>
      </c>
      <c r="H356" t="s">
        <v>104</v>
      </c>
      <c r="I356" t="s">
        <v>79</v>
      </c>
      <c r="J356" t="s">
        <v>147</v>
      </c>
      <c r="K356" t="s">
        <v>106</v>
      </c>
      <c r="L356" t="s">
        <v>82</v>
      </c>
      <c r="M356" t="s">
        <v>83</v>
      </c>
      <c r="N356">
        <v>5</v>
      </c>
      <c r="O356">
        <v>7</v>
      </c>
      <c r="P356" t="s">
        <v>137</v>
      </c>
      <c r="Q356" t="s">
        <v>85</v>
      </c>
      <c r="R356" t="s">
        <v>115</v>
      </c>
      <c r="S356" t="s">
        <v>115</v>
      </c>
      <c r="T356" t="s">
        <v>193</v>
      </c>
      <c r="U356">
        <v>70</v>
      </c>
      <c r="V356" t="s">
        <v>90</v>
      </c>
      <c r="W356" t="s">
        <v>89</v>
      </c>
      <c r="X356" t="s">
        <v>88</v>
      </c>
      <c r="Y356" t="s">
        <v>118</v>
      </c>
      <c r="Z356" t="s">
        <v>148</v>
      </c>
      <c r="AA356">
        <v>650</v>
      </c>
      <c r="AB356" t="s">
        <v>165</v>
      </c>
      <c r="AC356">
        <v>180</v>
      </c>
      <c r="AD356">
        <f t="shared" si="20"/>
        <v>2</v>
      </c>
      <c r="AE356">
        <v>178</v>
      </c>
      <c r="AF356">
        <f t="shared" si="21"/>
        <v>0.21</v>
      </c>
      <c r="AG356">
        <f t="shared" si="22"/>
        <v>0.18</v>
      </c>
      <c r="AH356">
        <v>1008</v>
      </c>
      <c r="AI356" t="s">
        <v>93</v>
      </c>
      <c r="AJ356" t="s">
        <v>94</v>
      </c>
      <c r="AK356" t="s">
        <v>95</v>
      </c>
      <c r="AL356" t="s">
        <v>96</v>
      </c>
      <c r="AM356">
        <v>1363</v>
      </c>
      <c r="AN356">
        <v>0</v>
      </c>
      <c r="AO356">
        <v>0</v>
      </c>
      <c r="AP356">
        <f t="shared" si="23"/>
        <v>0</v>
      </c>
      <c r="AQ356">
        <v>1363</v>
      </c>
      <c r="AR356">
        <v>1</v>
      </c>
      <c r="AS356">
        <v>0</v>
      </c>
      <c r="AT356">
        <v>1</v>
      </c>
      <c r="AU356">
        <v>0</v>
      </c>
      <c r="AV356">
        <v>2</v>
      </c>
      <c r="AW356">
        <v>1</v>
      </c>
      <c r="AX356" t="s">
        <v>88</v>
      </c>
      <c r="AY356">
        <v>6</v>
      </c>
      <c r="AZ356" t="s">
        <v>134</v>
      </c>
      <c r="BA356">
        <v>2</v>
      </c>
      <c r="BB356" t="s">
        <v>88</v>
      </c>
      <c r="BC356" t="s">
        <v>158</v>
      </c>
      <c r="BD356" t="s">
        <v>92</v>
      </c>
      <c r="BE356">
        <v>1</v>
      </c>
      <c r="BF356">
        <v>288</v>
      </c>
      <c r="BG356" t="s">
        <v>88</v>
      </c>
      <c r="BH356" t="s">
        <v>95</v>
      </c>
      <c r="BI356">
        <v>324</v>
      </c>
      <c r="BJ356">
        <v>42</v>
      </c>
      <c r="BK356">
        <v>0</v>
      </c>
      <c r="BL356">
        <v>0</v>
      </c>
      <c r="BM356">
        <v>168</v>
      </c>
      <c r="BN356" t="s">
        <v>100</v>
      </c>
      <c r="BO356">
        <v>2000</v>
      </c>
      <c r="BP356">
        <v>6</v>
      </c>
      <c r="BQ356">
        <v>2009</v>
      </c>
      <c r="BR356" t="s">
        <v>101</v>
      </c>
      <c r="BS356" t="s">
        <v>102</v>
      </c>
      <c r="BT356">
        <v>164900</v>
      </c>
      <c r="BU356">
        <v>0</v>
      </c>
      <c r="BV356">
        <v>1</v>
      </c>
      <c r="BW356">
        <v>4</v>
      </c>
      <c r="BX356">
        <v>3</v>
      </c>
      <c r="BY356">
        <v>3</v>
      </c>
      <c r="BZ356">
        <v>160972.736887401</v>
      </c>
    </row>
    <row r="357" spans="1:78" x14ac:dyDescent="0.25">
      <c r="A357">
        <v>120</v>
      </c>
      <c r="B357" t="s">
        <v>74</v>
      </c>
      <c r="C357">
        <v>40</v>
      </c>
      <c r="D357">
        <v>6792</v>
      </c>
      <c r="E357" t="s">
        <v>75</v>
      </c>
      <c r="F357" t="s">
        <v>103</v>
      </c>
      <c r="G357" t="s">
        <v>77</v>
      </c>
      <c r="H357" t="s">
        <v>104</v>
      </c>
      <c r="I357" t="s">
        <v>79</v>
      </c>
      <c r="J357" t="s">
        <v>136</v>
      </c>
      <c r="K357" t="s">
        <v>106</v>
      </c>
      <c r="L357" t="s">
        <v>169</v>
      </c>
      <c r="M357" t="s">
        <v>83</v>
      </c>
      <c r="N357">
        <v>7</v>
      </c>
      <c r="O357">
        <v>5</v>
      </c>
      <c r="P357" t="s">
        <v>84</v>
      </c>
      <c r="Q357" t="s">
        <v>85</v>
      </c>
      <c r="R357" t="s">
        <v>108</v>
      </c>
      <c r="S357" t="s">
        <v>108</v>
      </c>
      <c r="T357" t="s">
        <v>129</v>
      </c>
      <c r="U357">
        <v>94</v>
      </c>
      <c r="V357" t="s">
        <v>90</v>
      </c>
      <c r="W357" t="s">
        <v>110</v>
      </c>
      <c r="X357" t="s">
        <v>90</v>
      </c>
      <c r="Y357" t="s">
        <v>118</v>
      </c>
      <c r="Z357" t="s">
        <v>92</v>
      </c>
      <c r="AA357">
        <v>0</v>
      </c>
      <c r="AB357" t="s">
        <v>92</v>
      </c>
      <c r="AC357">
        <v>0</v>
      </c>
      <c r="AD357">
        <f t="shared" si="20"/>
        <v>1</v>
      </c>
      <c r="AE357">
        <v>1368</v>
      </c>
      <c r="AF357">
        <f t="shared" si="21"/>
        <v>1200</v>
      </c>
      <c r="AG357">
        <f t="shared" si="22"/>
        <v>1</v>
      </c>
      <c r="AH357">
        <v>1368</v>
      </c>
      <c r="AI357" t="s">
        <v>93</v>
      </c>
      <c r="AJ357" t="s">
        <v>94</v>
      </c>
      <c r="AK357" t="s">
        <v>95</v>
      </c>
      <c r="AL357" t="s">
        <v>96</v>
      </c>
      <c r="AM357">
        <v>1368</v>
      </c>
      <c r="AN357">
        <v>0</v>
      </c>
      <c r="AO357">
        <v>0</v>
      </c>
      <c r="AP357">
        <f t="shared" si="23"/>
        <v>0</v>
      </c>
      <c r="AQ357">
        <v>1368</v>
      </c>
      <c r="AR357">
        <v>0</v>
      </c>
      <c r="AS357">
        <v>0</v>
      </c>
      <c r="AT357">
        <v>2</v>
      </c>
      <c r="AU357">
        <v>0</v>
      </c>
      <c r="AV357">
        <v>2</v>
      </c>
      <c r="AW357">
        <v>1</v>
      </c>
      <c r="AX357" t="s">
        <v>90</v>
      </c>
      <c r="AY357">
        <v>6</v>
      </c>
      <c r="AZ357" t="s">
        <v>97</v>
      </c>
      <c r="BA357">
        <v>1</v>
      </c>
      <c r="BB357" t="s">
        <v>90</v>
      </c>
      <c r="BC357" t="s">
        <v>98</v>
      </c>
      <c r="BD357" t="s">
        <v>99</v>
      </c>
      <c r="BE357">
        <v>2</v>
      </c>
      <c r="BF357">
        <v>474</v>
      </c>
      <c r="BG357" t="s">
        <v>88</v>
      </c>
      <c r="BH357" t="s">
        <v>95</v>
      </c>
      <c r="BI357">
        <v>132</v>
      </c>
      <c r="BJ357">
        <v>35</v>
      </c>
      <c r="BK357">
        <v>0</v>
      </c>
      <c r="BL357">
        <v>0</v>
      </c>
      <c r="BM357">
        <v>0</v>
      </c>
      <c r="BN357" t="s">
        <v>100</v>
      </c>
      <c r="BO357">
        <v>0</v>
      </c>
      <c r="BP357">
        <v>3</v>
      </c>
      <c r="BQ357">
        <v>2006</v>
      </c>
      <c r="BR357" t="s">
        <v>141</v>
      </c>
      <c r="BS357" t="s">
        <v>142</v>
      </c>
      <c r="BT357">
        <v>202665</v>
      </c>
      <c r="BU357">
        <v>0</v>
      </c>
      <c r="BV357">
        <v>0</v>
      </c>
      <c r="BW357">
        <v>6</v>
      </c>
      <c r="BX357">
        <v>5</v>
      </c>
      <c r="BY357">
        <v>4</v>
      </c>
      <c r="BZ357">
        <v>188820.90917358</v>
      </c>
    </row>
    <row r="358" spans="1:78" x14ac:dyDescent="0.25">
      <c r="A358">
        <v>20</v>
      </c>
      <c r="B358" t="s">
        <v>74</v>
      </c>
      <c r="C358">
        <v>70</v>
      </c>
      <c r="D358">
        <v>9100</v>
      </c>
      <c r="E358" t="s">
        <v>75</v>
      </c>
      <c r="F358" t="s">
        <v>76</v>
      </c>
      <c r="G358" t="s">
        <v>77</v>
      </c>
      <c r="H358" t="s">
        <v>113</v>
      </c>
      <c r="I358" t="s">
        <v>79</v>
      </c>
      <c r="J358" t="s">
        <v>147</v>
      </c>
      <c r="K358" t="s">
        <v>81</v>
      </c>
      <c r="L358" t="s">
        <v>82</v>
      </c>
      <c r="M358" t="s">
        <v>83</v>
      </c>
      <c r="N358">
        <v>5</v>
      </c>
      <c r="O358">
        <v>5</v>
      </c>
      <c r="P358" t="s">
        <v>84</v>
      </c>
      <c r="Q358" t="s">
        <v>85</v>
      </c>
      <c r="R358" t="s">
        <v>108</v>
      </c>
      <c r="S358" t="s">
        <v>108</v>
      </c>
      <c r="T358" t="s">
        <v>87</v>
      </c>
      <c r="U358">
        <v>0</v>
      </c>
      <c r="V358" t="s">
        <v>88</v>
      </c>
      <c r="W358" t="s">
        <v>89</v>
      </c>
      <c r="X358" t="s">
        <v>88</v>
      </c>
      <c r="Y358" t="s">
        <v>118</v>
      </c>
      <c r="Z358" t="s">
        <v>148</v>
      </c>
      <c r="AA358">
        <v>521</v>
      </c>
      <c r="AB358" t="s">
        <v>173</v>
      </c>
      <c r="AC358">
        <v>174</v>
      </c>
      <c r="AD358">
        <f t="shared" si="20"/>
        <v>2</v>
      </c>
      <c r="AE358">
        <v>169</v>
      </c>
      <c r="AF358">
        <f t="shared" si="21"/>
        <v>0.24</v>
      </c>
      <c r="AG358">
        <f t="shared" si="22"/>
        <v>0.2</v>
      </c>
      <c r="AH358">
        <v>864</v>
      </c>
      <c r="AI358" t="s">
        <v>93</v>
      </c>
      <c r="AJ358" t="s">
        <v>88</v>
      </c>
      <c r="AK358" t="s">
        <v>95</v>
      </c>
      <c r="AL358" t="s">
        <v>96</v>
      </c>
      <c r="AM358">
        <v>864</v>
      </c>
      <c r="AN358">
        <v>0</v>
      </c>
      <c r="AO358">
        <v>0</v>
      </c>
      <c r="AP358">
        <f t="shared" si="23"/>
        <v>0</v>
      </c>
      <c r="AQ358">
        <v>864</v>
      </c>
      <c r="AR358">
        <v>1</v>
      </c>
      <c r="AS358">
        <v>0</v>
      </c>
      <c r="AT358">
        <v>1</v>
      </c>
      <c r="AU358">
        <v>0</v>
      </c>
      <c r="AV358">
        <v>3</v>
      </c>
      <c r="AW358">
        <v>1</v>
      </c>
      <c r="AX358" t="s">
        <v>88</v>
      </c>
      <c r="AY358">
        <v>5</v>
      </c>
      <c r="AZ358" t="s">
        <v>97</v>
      </c>
      <c r="BA358">
        <v>0</v>
      </c>
      <c r="BB358" t="s">
        <v>126</v>
      </c>
      <c r="BC358" t="s">
        <v>119</v>
      </c>
      <c r="BD358" t="s">
        <v>92</v>
      </c>
      <c r="BE358">
        <v>2</v>
      </c>
      <c r="BF358">
        <v>624</v>
      </c>
      <c r="BG358" t="s">
        <v>88</v>
      </c>
      <c r="BH358" t="s">
        <v>95</v>
      </c>
      <c r="BI358">
        <v>0</v>
      </c>
      <c r="BJ358">
        <v>0</v>
      </c>
      <c r="BK358">
        <v>0</v>
      </c>
      <c r="BL358">
        <v>0</v>
      </c>
      <c r="BM358">
        <v>0</v>
      </c>
      <c r="BN358" t="s">
        <v>100</v>
      </c>
      <c r="BO358">
        <v>0</v>
      </c>
      <c r="BP358">
        <v>7</v>
      </c>
      <c r="BQ358">
        <v>2006</v>
      </c>
      <c r="BR358" t="s">
        <v>101</v>
      </c>
      <c r="BS358" t="s">
        <v>102</v>
      </c>
      <c r="BT358">
        <v>129900</v>
      </c>
      <c r="BU358">
        <v>0</v>
      </c>
      <c r="BV358">
        <v>0</v>
      </c>
      <c r="BW358">
        <v>4</v>
      </c>
      <c r="BX358">
        <v>3</v>
      </c>
      <c r="BY358">
        <v>2</v>
      </c>
      <c r="BZ358">
        <v>128641.735591826</v>
      </c>
    </row>
    <row r="359" spans="1:78" x14ac:dyDescent="0.25">
      <c r="A359">
        <v>20</v>
      </c>
      <c r="B359" t="s">
        <v>74</v>
      </c>
      <c r="C359">
        <v>71</v>
      </c>
      <c r="D359">
        <v>9187</v>
      </c>
      <c r="E359" t="s">
        <v>75</v>
      </c>
      <c r="F359" t="s">
        <v>76</v>
      </c>
      <c r="G359" t="s">
        <v>162</v>
      </c>
      <c r="H359" t="s">
        <v>113</v>
      </c>
      <c r="I359" t="s">
        <v>79</v>
      </c>
      <c r="J359" t="s">
        <v>123</v>
      </c>
      <c r="K359" t="s">
        <v>106</v>
      </c>
      <c r="L359" t="s">
        <v>82</v>
      </c>
      <c r="M359" t="s">
        <v>83</v>
      </c>
      <c r="N359">
        <v>6</v>
      </c>
      <c r="O359">
        <v>5</v>
      </c>
      <c r="P359" t="s">
        <v>84</v>
      </c>
      <c r="Q359" t="s">
        <v>85</v>
      </c>
      <c r="R359" t="s">
        <v>108</v>
      </c>
      <c r="S359" t="s">
        <v>108</v>
      </c>
      <c r="T359" t="s">
        <v>87</v>
      </c>
      <c r="U359">
        <v>0</v>
      </c>
      <c r="V359" t="s">
        <v>88</v>
      </c>
      <c r="W359" t="s">
        <v>110</v>
      </c>
      <c r="X359" t="s">
        <v>88</v>
      </c>
      <c r="Y359" t="s">
        <v>118</v>
      </c>
      <c r="Z359" t="s">
        <v>91</v>
      </c>
      <c r="AA359">
        <v>336</v>
      </c>
      <c r="AB359" t="s">
        <v>92</v>
      </c>
      <c r="AC359">
        <v>0</v>
      </c>
      <c r="AD359">
        <f t="shared" si="20"/>
        <v>1</v>
      </c>
      <c r="AE359">
        <v>748</v>
      </c>
      <c r="AF359">
        <f t="shared" si="21"/>
        <v>2.23</v>
      </c>
      <c r="AG359">
        <f t="shared" si="22"/>
        <v>0.69</v>
      </c>
      <c r="AH359">
        <v>1084</v>
      </c>
      <c r="AI359" t="s">
        <v>93</v>
      </c>
      <c r="AJ359" t="s">
        <v>88</v>
      </c>
      <c r="AK359" t="s">
        <v>95</v>
      </c>
      <c r="AL359" t="s">
        <v>96</v>
      </c>
      <c r="AM359">
        <v>1080</v>
      </c>
      <c r="AN359">
        <v>0</v>
      </c>
      <c r="AO359">
        <v>0</v>
      </c>
      <c r="AP359">
        <f t="shared" si="23"/>
        <v>0</v>
      </c>
      <c r="AQ359">
        <v>1080</v>
      </c>
      <c r="AR359">
        <v>0</v>
      </c>
      <c r="AS359">
        <v>0</v>
      </c>
      <c r="AT359">
        <v>1</v>
      </c>
      <c r="AU359">
        <v>1</v>
      </c>
      <c r="AV359">
        <v>3</v>
      </c>
      <c r="AW359">
        <v>1</v>
      </c>
      <c r="AX359" t="s">
        <v>88</v>
      </c>
      <c r="AY359">
        <v>5</v>
      </c>
      <c r="AZ359" t="s">
        <v>97</v>
      </c>
      <c r="BA359">
        <v>0</v>
      </c>
      <c r="BB359" t="s">
        <v>126</v>
      </c>
      <c r="BC359" t="s">
        <v>98</v>
      </c>
      <c r="BD359" t="s">
        <v>92</v>
      </c>
      <c r="BE359">
        <v>2</v>
      </c>
      <c r="BF359">
        <v>484</v>
      </c>
      <c r="BG359" t="s">
        <v>88</v>
      </c>
      <c r="BH359" t="s">
        <v>95</v>
      </c>
      <c r="BI359">
        <v>120</v>
      </c>
      <c r="BJ359">
        <v>0</v>
      </c>
      <c r="BK359">
        <v>158</v>
      </c>
      <c r="BL359">
        <v>0</v>
      </c>
      <c r="BM359">
        <v>0</v>
      </c>
      <c r="BN359" t="s">
        <v>100</v>
      </c>
      <c r="BO359">
        <v>0</v>
      </c>
      <c r="BP359">
        <v>6</v>
      </c>
      <c r="BQ359">
        <v>2007</v>
      </c>
      <c r="BR359" t="s">
        <v>101</v>
      </c>
      <c r="BS359" t="s">
        <v>102</v>
      </c>
      <c r="BT359">
        <v>134000</v>
      </c>
      <c r="BU359">
        <v>0</v>
      </c>
      <c r="BV359">
        <v>0</v>
      </c>
      <c r="BW359">
        <v>5</v>
      </c>
      <c r="BX359">
        <v>4</v>
      </c>
      <c r="BY359">
        <v>3</v>
      </c>
      <c r="BZ359">
        <v>144662.401681688</v>
      </c>
    </row>
    <row r="360" spans="1:78" x14ac:dyDescent="0.25">
      <c r="A360">
        <v>20</v>
      </c>
      <c r="B360" t="s">
        <v>74</v>
      </c>
      <c r="C360">
        <v>94</v>
      </c>
      <c r="D360">
        <v>12220</v>
      </c>
      <c r="E360" t="s">
        <v>75</v>
      </c>
      <c r="F360" t="s">
        <v>76</v>
      </c>
      <c r="G360" t="s">
        <v>77</v>
      </c>
      <c r="H360" t="s">
        <v>104</v>
      </c>
      <c r="I360" t="s">
        <v>79</v>
      </c>
      <c r="J360" t="s">
        <v>136</v>
      </c>
      <c r="K360" t="s">
        <v>106</v>
      </c>
      <c r="L360" t="s">
        <v>82</v>
      </c>
      <c r="M360" t="s">
        <v>83</v>
      </c>
      <c r="N360">
        <v>10</v>
      </c>
      <c r="O360">
        <v>5</v>
      </c>
      <c r="P360" t="s">
        <v>137</v>
      </c>
      <c r="Q360" t="s">
        <v>85</v>
      </c>
      <c r="R360" t="s">
        <v>190</v>
      </c>
      <c r="S360" t="s">
        <v>191</v>
      </c>
      <c r="T360" t="s">
        <v>109</v>
      </c>
      <c r="U360">
        <v>305</v>
      </c>
      <c r="V360" t="s">
        <v>94</v>
      </c>
      <c r="W360" t="s">
        <v>89</v>
      </c>
      <c r="X360" t="s">
        <v>94</v>
      </c>
      <c r="Y360" t="s">
        <v>118</v>
      </c>
      <c r="Z360" t="s">
        <v>112</v>
      </c>
      <c r="AA360">
        <v>1436</v>
      </c>
      <c r="AB360" t="s">
        <v>92</v>
      </c>
      <c r="AC360">
        <v>0</v>
      </c>
      <c r="AD360">
        <f t="shared" si="20"/>
        <v>1</v>
      </c>
      <c r="AE360">
        <v>570</v>
      </c>
      <c r="AF360">
        <f t="shared" si="21"/>
        <v>0.4</v>
      </c>
      <c r="AG360">
        <f t="shared" si="22"/>
        <v>0.28000000000000003</v>
      </c>
      <c r="AH360">
        <v>2006</v>
      </c>
      <c r="AI360" t="s">
        <v>93</v>
      </c>
      <c r="AJ360" t="s">
        <v>94</v>
      </c>
      <c r="AK360" t="s">
        <v>95</v>
      </c>
      <c r="AL360" t="s">
        <v>96</v>
      </c>
      <c r="AM360">
        <v>2020</v>
      </c>
      <c r="AN360">
        <v>0</v>
      </c>
      <c r="AO360">
        <v>0</v>
      </c>
      <c r="AP360">
        <f t="shared" si="23"/>
        <v>0</v>
      </c>
      <c r="AQ360">
        <v>2020</v>
      </c>
      <c r="AR360">
        <v>1</v>
      </c>
      <c r="AS360">
        <v>0</v>
      </c>
      <c r="AT360">
        <v>2</v>
      </c>
      <c r="AU360">
        <v>1</v>
      </c>
      <c r="AV360">
        <v>3</v>
      </c>
      <c r="AW360">
        <v>1</v>
      </c>
      <c r="AX360" t="s">
        <v>94</v>
      </c>
      <c r="AY360">
        <v>9</v>
      </c>
      <c r="AZ360" t="s">
        <v>97</v>
      </c>
      <c r="BA360">
        <v>1</v>
      </c>
      <c r="BB360" t="s">
        <v>90</v>
      </c>
      <c r="BC360" t="s">
        <v>98</v>
      </c>
      <c r="BD360" t="s">
        <v>140</v>
      </c>
      <c r="BE360">
        <v>3</v>
      </c>
      <c r="BF360">
        <v>900</v>
      </c>
      <c r="BG360" t="s">
        <v>88</v>
      </c>
      <c r="BH360" t="s">
        <v>95</v>
      </c>
      <c r="BI360">
        <v>156</v>
      </c>
      <c r="BJ360">
        <v>54</v>
      </c>
      <c r="BK360">
        <v>0</v>
      </c>
      <c r="BL360">
        <v>0</v>
      </c>
      <c r="BM360">
        <v>0</v>
      </c>
      <c r="BN360" t="s">
        <v>100</v>
      </c>
      <c r="BO360">
        <v>0</v>
      </c>
      <c r="BP360">
        <v>9</v>
      </c>
      <c r="BQ360">
        <v>2009</v>
      </c>
      <c r="BR360" t="s">
        <v>141</v>
      </c>
      <c r="BS360" t="s">
        <v>142</v>
      </c>
      <c r="BT360">
        <v>402861</v>
      </c>
      <c r="BU360">
        <v>0</v>
      </c>
      <c r="BV360">
        <v>0</v>
      </c>
      <c r="BW360">
        <v>6</v>
      </c>
      <c r="BX360">
        <v>5</v>
      </c>
      <c r="BY360">
        <v>4</v>
      </c>
      <c r="BZ360">
        <v>396472.94308594102</v>
      </c>
    </row>
    <row r="361" spans="1:78" x14ac:dyDescent="0.25">
      <c r="A361">
        <v>80</v>
      </c>
      <c r="B361" t="s">
        <v>74</v>
      </c>
      <c r="C361">
        <v>69</v>
      </c>
      <c r="D361">
        <v>10448</v>
      </c>
      <c r="E361" t="s">
        <v>75</v>
      </c>
      <c r="F361" t="s">
        <v>103</v>
      </c>
      <c r="G361" t="s">
        <v>77</v>
      </c>
      <c r="H361" t="s">
        <v>113</v>
      </c>
      <c r="I361" t="s">
        <v>79</v>
      </c>
      <c r="J361" t="s">
        <v>199</v>
      </c>
      <c r="K361" t="s">
        <v>106</v>
      </c>
      <c r="L361" t="s">
        <v>82</v>
      </c>
      <c r="M361" t="s">
        <v>182</v>
      </c>
      <c r="N361">
        <v>6</v>
      </c>
      <c r="O361">
        <v>6</v>
      </c>
      <c r="P361" t="s">
        <v>84</v>
      </c>
      <c r="Q361" t="s">
        <v>85</v>
      </c>
      <c r="R361" t="s">
        <v>145</v>
      </c>
      <c r="S361" t="s">
        <v>145</v>
      </c>
      <c r="T361" t="s">
        <v>109</v>
      </c>
      <c r="U361">
        <v>333</v>
      </c>
      <c r="V361" t="s">
        <v>88</v>
      </c>
      <c r="W361" t="s">
        <v>89</v>
      </c>
      <c r="X361" t="s">
        <v>88</v>
      </c>
      <c r="Y361" t="s">
        <v>118</v>
      </c>
      <c r="Z361" t="s">
        <v>92</v>
      </c>
      <c r="AA361">
        <v>0</v>
      </c>
      <c r="AB361" t="s">
        <v>92</v>
      </c>
      <c r="AC361">
        <v>0</v>
      </c>
      <c r="AD361">
        <f t="shared" si="20"/>
        <v>1</v>
      </c>
      <c r="AE361">
        <v>689</v>
      </c>
      <c r="AF361">
        <f t="shared" si="21"/>
        <v>1200</v>
      </c>
      <c r="AG361">
        <f t="shared" si="22"/>
        <v>1</v>
      </c>
      <c r="AH361">
        <v>689</v>
      </c>
      <c r="AI361" t="s">
        <v>93</v>
      </c>
      <c r="AJ361" t="s">
        <v>88</v>
      </c>
      <c r="AK361" t="s">
        <v>95</v>
      </c>
      <c r="AL361" t="s">
        <v>96</v>
      </c>
      <c r="AM361">
        <v>1378</v>
      </c>
      <c r="AN361">
        <v>741</v>
      </c>
      <c r="AO361">
        <v>0</v>
      </c>
      <c r="AP361">
        <f t="shared" si="23"/>
        <v>0</v>
      </c>
      <c r="AQ361">
        <v>2119</v>
      </c>
      <c r="AR361">
        <v>0</v>
      </c>
      <c r="AS361">
        <v>0</v>
      </c>
      <c r="AT361">
        <v>2</v>
      </c>
      <c r="AU361">
        <v>1</v>
      </c>
      <c r="AV361">
        <v>3</v>
      </c>
      <c r="AW361">
        <v>1</v>
      </c>
      <c r="AX361" t="s">
        <v>88</v>
      </c>
      <c r="AY361">
        <v>7</v>
      </c>
      <c r="AZ361" t="s">
        <v>97</v>
      </c>
      <c r="BA361">
        <v>1</v>
      </c>
      <c r="BB361" t="s">
        <v>88</v>
      </c>
      <c r="BC361" t="s">
        <v>98</v>
      </c>
      <c r="BD361" t="s">
        <v>99</v>
      </c>
      <c r="BE361">
        <v>2</v>
      </c>
      <c r="BF361">
        <v>583</v>
      </c>
      <c r="BG361" t="s">
        <v>88</v>
      </c>
      <c r="BH361" t="s">
        <v>95</v>
      </c>
      <c r="BI361">
        <v>0</v>
      </c>
      <c r="BJ361">
        <v>104</v>
      </c>
      <c r="BK361">
        <v>0</v>
      </c>
      <c r="BL361">
        <v>0</v>
      </c>
      <c r="BM361">
        <v>0</v>
      </c>
      <c r="BN361" t="s">
        <v>153</v>
      </c>
      <c r="BO361">
        <v>0</v>
      </c>
      <c r="BP361">
        <v>8</v>
      </c>
      <c r="BQ361">
        <v>2009</v>
      </c>
      <c r="BR361" t="s">
        <v>196</v>
      </c>
      <c r="BS361" t="s">
        <v>120</v>
      </c>
      <c r="BT361">
        <v>158000</v>
      </c>
      <c r="BU361">
        <v>0</v>
      </c>
      <c r="BV361">
        <v>0</v>
      </c>
      <c r="BW361">
        <v>4</v>
      </c>
      <c r="BX361">
        <v>3</v>
      </c>
      <c r="BY361">
        <v>2</v>
      </c>
      <c r="BZ361">
        <v>161600.458536016</v>
      </c>
    </row>
    <row r="362" spans="1:78" x14ac:dyDescent="0.25">
      <c r="A362">
        <v>60</v>
      </c>
      <c r="B362" t="s">
        <v>74</v>
      </c>
      <c r="C362">
        <v>79</v>
      </c>
      <c r="D362">
        <v>10208</v>
      </c>
      <c r="E362" t="s">
        <v>75</v>
      </c>
      <c r="F362" t="s">
        <v>103</v>
      </c>
      <c r="G362" t="s">
        <v>77</v>
      </c>
      <c r="H362" t="s">
        <v>104</v>
      </c>
      <c r="I362" t="s">
        <v>79</v>
      </c>
      <c r="J362" t="s">
        <v>121</v>
      </c>
      <c r="K362" t="s">
        <v>106</v>
      </c>
      <c r="L362" t="s">
        <v>82</v>
      </c>
      <c r="M362" t="s">
        <v>107</v>
      </c>
      <c r="N362">
        <v>7</v>
      </c>
      <c r="O362">
        <v>5</v>
      </c>
      <c r="P362" t="s">
        <v>84</v>
      </c>
      <c r="Q362" t="s">
        <v>85</v>
      </c>
      <c r="R362" t="s">
        <v>108</v>
      </c>
      <c r="S362" t="s">
        <v>108</v>
      </c>
      <c r="T362" t="s">
        <v>109</v>
      </c>
      <c r="U362">
        <v>921</v>
      </c>
      <c r="V362" t="s">
        <v>90</v>
      </c>
      <c r="W362" t="s">
        <v>110</v>
      </c>
      <c r="X362" t="s">
        <v>90</v>
      </c>
      <c r="Y362" t="s">
        <v>118</v>
      </c>
      <c r="Z362" t="s">
        <v>92</v>
      </c>
      <c r="AA362">
        <v>0</v>
      </c>
      <c r="AB362" t="s">
        <v>92</v>
      </c>
      <c r="AC362">
        <v>0</v>
      </c>
      <c r="AD362">
        <f t="shared" si="20"/>
        <v>1</v>
      </c>
      <c r="AE362">
        <v>1264</v>
      </c>
      <c r="AF362">
        <f t="shared" si="21"/>
        <v>1200</v>
      </c>
      <c r="AG362">
        <f t="shared" si="22"/>
        <v>1</v>
      </c>
      <c r="AH362">
        <v>1264</v>
      </c>
      <c r="AI362" t="s">
        <v>93</v>
      </c>
      <c r="AJ362" t="s">
        <v>94</v>
      </c>
      <c r="AK362" t="s">
        <v>95</v>
      </c>
      <c r="AL362" t="s">
        <v>96</v>
      </c>
      <c r="AM362">
        <v>1277</v>
      </c>
      <c r="AN362">
        <v>1067</v>
      </c>
      <c r="AO362">
        <v>0</v>
      </c>
      <c r="AP362">
        <f t="shared" si="23"/>
        <v>0</v>
      </c>
      <c r="AQ362">
        <v>2344</v>
      </c>
      <c r="AR362">
        <v>0</v>
      </c>
      <c r="AS362">
        <v>0</v>
      </c>
      <c r="AT362">
        <v>2</v>
      </c>
      <c r="AU362">
        <v>1</v>
      </c>
      <c r="AV362">
        <v>3</v>
      </c>
      <c r="AW362">
        <v>1</v>
      </c>
      <c r="AX362" t="s">
        <v>90</v>
      </c>
      <c r="AY362">
        <v>7</v>
      </c>
      <c r="AZ362" t="s">
        <v>97</v>
      </c>
      <c r="BA362">
        <v>1</v>
      </c>
      <c r="BB362" t="s">
        <v>88</v>
      </c>
      <c r="BC362" t="s">
        <v>98</v>
      </c>
      <c r="BD362" t="s">
        <v>99</v>
      </c>
      <c r="BE362">
        <v>3</v>
      </c>
      <c r="BF362">
        <v>889</v>
      </c>
      <c r="BG362" t="s">
        <v>88</v>
      </c>
      <c r="BH362" t="s">
        <v>95</v>
      </c>
      <c r="BI362">
        <v>220</v>
      </c>
      <c r="BJ362">
        <v>0</v>
      </c>
      <c r="BK362">
        <v>0</v>
      </c>
      <c r="BL362">
        <v>0</v>
      </c>
      <c r="BM362">
        <v>0</v>
      </c>
      <c r="BN362" t="s">
        <v>100</v>
      </c>
      <c r="BO362">
        <v>0</v>
      </c>
      <c r="BP362">
        <v>7</v>
      </c>
      <c r="BQ362">
        <v>2009</v>
      </c>
      <c r="BR362" t="s">
        <v>101</v>
      </c>
      <c r="BS362" t="s">
        <v>102</v>
      </c>
      <c r="BT362">
        <v>265000</v>
      </c>
      <c r="BU362">
        <v>0</v>
      </c>
      <c r="BV362">
        <v>0</v>
      </c>
      <c r="BW362">
        <v>5</v>
      </c>
      <c r="BX362">
        <v>4</v>
      </c>
      <c r="BY362">
        <v>3</v>
      </c>
      <c r="BZ362">
        <v>265031.557505348</v>
      </c>
    </row>
    <row r="363" spans="1:78" x14ac:dyDescent="0.25">
      <c r="A363">
        <v>60</v>
      </c>
      <c r="B363" t="s">
        <v>74</v>
      </c>
      <c r="C363">
        <v>69</v>
      </c>
      <c r="D363">
        <v>9531</v>
      </c>
      <c r="E363" t="s">
        <v>75</v>
      </c>
      <c r="F363" t="s">
        <v>103</v>
      </c>
      <c r="G363" t="s">
        <v>77</v>
      </c>
      <c r="H363" t="s">
        <v>154</v>
      </c>
      <c r="I363" t="s">
        <v>79</v>
      </c>
      <c r="J363" t="s">
        <v>105</v>
      </c>
      <c r="K363" t="s">
        <v>106</v>
      </c>
      <c r="L363" t="s">
        <v>82</v>
      </c>
      <c r="M363" t="s">
        <v>107</v>
      </c>
      <c r="N363">
        <v>6</v>
      </c>
      <c r="O363">
        <v>5</v>
      </c>
      <c r="P363" t="s">
        <v>84</v>
      </c>
      <c r="Q363" t="s">
        <v>85</v>
      </c>
      <c r="R363" t="s">
        <v>108</v>
      </c>
      <c r="S363" t="s">
        <v>108</v>
      </c>
      <c r="T363" t="s">
        <v>87</v>
      </c>
      <c r="U363">
        <v>0</v>
      </c>
      <c r="V363" t="s">
        <v>88</v>
      </c>
      <c r="W363" t="s">
        <v>110</v>
      </c>
      <c r="X363" t="s">
        <v>90</v>
      </c>
      <c r="Y363" t="s">
        <v>111</v>
      </c>
      <c r="Z363" t="s">
        <v>112</v>
      </c>
      <c r="AA363">
        <v>706</v>
      </c>
      <c r="AB363" t="s">
        <v>92</v>
      </c>
      <c r="AC363">
        <v>0</v>
      </c>
      <c r="AD363">
        <f t="shared" si="20"/>
        <v>1</v>
      </c>
      <c r="AE363">
        <v>88</v>
      </c>
      <c r="AF363">
        <f t="shared" si="21"/>
        <v>0.12</v>
      </c>
      <c r="AG363">
        <f t="shared" si="22"/>
        <v>0.11</v>
      </c>
      <c r="AH363">
        <v>794</v>
      </c>
      <c r="AI363" t="s">
        <v>93</v>
      </c>
      <c r="AJ363" t="s">
        <v>94</v>
      </c>
      <c r="AK363" t="s">
        <v>95</v>
      </c>
      <c r="AL363" t="s">
        <v>96</v>
      </c>
      <c r="AM363">
        <v>882</v>
      </c>
      <c r="AN363">
        <v>914</v>
      </c>
      <c r="AO363">
        <v>0</v>
      </c>
      <c r="AP363">
        <f t="shared" si="23"/>
        <v>0</v>
      </c>
      <c r="AQ363">
        <v>1796</v>
      </c>
      <c r="AR363">
        <v>1</v>
      </c>
      <c r="AS363">
        <v>0</v>
      </c>
      <c r="AT363">
        <v>2</v>
      </c>
      <c r="AU363">
        <v>1</v>
      </c>
      <c r="AV363">
        <v>3</v>
      </c>
      <c r="AW363">
        <v>1</v>
      </c>
      <c r="AX363" t="s">
        <v>88</v>
      </c>
      <c r="AY363">
        <v>7</v>
      </c>
      <c r="AZ363" t="s">
        <v>97</v>
      </c>
      <c r="BA363">
        <v>0</v>
      </c>
      <c r="BB363" t="s">
        <v>126</v>
      </c>
      <c r="BC363" t="s">
        <v>98</v>
      </c>
      <c r="BD363" t="s">
        <v>99</v>
      </c>
      <c r="BE363">
        <v>2</v>
      </c>
      <c r="BF363">
        <v>546</v>
      </c>
      <c r="BG363" t="s">
        <v>88</v>
      </c>
      <c r="BH363" t="s">
        <v>95</v>
      </c>
      <c r="BI363">
        <v>0</v>
      </c>
      <c r="BJ363">
        <v>36</v>
      </c>
      <c r="BK363">
        <v>0</v>
      </c>
      <c r="BL363">
        <v>0</v>
      </c>
      <c r="BM363">
        <v>0</v>
      </c>
      <c r="BN363" t="s">
        <v>127</v>
      </c>
      <c r="BO363">
        <v>0</v>
      </c>
      <c r="BP363">
        <v>5</v>
      </c>
      <c r="BQ363">
        <v>2007</v>
      </c>
      <c r="BR363" t="s">
        <v>101</v>
      </c>
      <c r="BS363" t="s">
        <v>102</v>
      </c>
      <c r="BT363">
        <v>211000</v>
      </c>
      <c r="BU363">
        <v>0</v>
      </c>
      <c r="BV363">
        <v>0</v>
      </c>
      <c r="BW363">
        <v>5</v>
      </c>
      <c r="BX363">
        <v>4</v>
      </c>
      <c r="BY363">
        <v>3</v>
      </c>
      <c r="BZ363">
        <v>197092.57728861901</v>
      </c>
    </row>
    <row r="364" spans="1:78" x14ac:dyDescent="0.25">
      <c r="A364">
        <v>70</v>
      </c>
      <c r="B364" t="s">
        <v>74</v>
      </c>
      <c r="C364">
        <v>53</v>
      </c>
      <c r="D364">
        <v>10918</v>
      </c>
      <c r="E364" t="s">
        <v>75</v>
      </c>
      <c r="F364" t="s">
        <v>76</v>
      </c>
      <c r="G364" t="s">
        <v>77</v>
      </c>
      <c r="H364" t="s">
        <v>104</v>
      </c>
      <c r="I364" t="s">
        <v>79</v>
      </c>
      <c r="J364" t="s">
        <v>114</v>
      </c>
      <c r="K364" t="s">
        <v>106</v>
      </c>
      <c r="L364" t="s">
        <v>82</v>
      </c>
      <c r="M364" t="s">
        <v>107</v>
      </c>
      <c r="N364">
        <v>7</v>
      </c>
      <c r="O364">
        <v>9</v>
      </c>
      <c r="P364" t="s">
        <v>168</v>
      </c>
      <c r="Q364" t="s">
        <v>85</v>
      </c>
      <c r="R364" t="s">
        <v>86</v>
      </c>
      <c r="S364" t="s">
        <v>86</v>
      </c>
      <c r="T364" t="s">
        <v>87</v>
      </c>
      <c r="U364">
        <v>0</v>
      </c>
      <c r="V364" t="s">
        <v>90</v>
      </c>
      <c r="W364" t="s">
        <v>117</v>
      </c>
      <c r="X364" t="s">
        <v>90</v>
      </c>
      <c r="Y364" t="s">
        <v>118</v>
      </c>
      <c r="Z364" t="s">
        <v>92</v>
      </c>
      <c r="AA364">
        <v>0</v>
      </c>
      <c r="AB364" t="s">
        <v>92</v>
      </c>
      <c r="AC364">
        <v>0</v>
      </c>
      <c r="AD364">
        <f t="shared" si="20"/>
        <v>1</v>
      </c>
      <c r="AE364">
        <v>1276</v>
      </c>
      <c r="AF364">
        <f t="shared" si="21"/>
        <v>1200</v>
      </c>
      <c r="AG364">
        <f t="shared" si="22"/>
        <v>1</v>
      </c>
      <c r="AH364">
        <v>1276</v>
      </c>
      <c r="AI364" t="s">
        <v>93</v>
      </c>
      <c r="AJ364" t="s">
        <v>94</v>
      </c>
      <c r="AK364" t="s">
        <v>95</v>
      </c>
      <c r="AL364" t="s">
        <v>96</v>
      </c>
      <c r="AM364">
        <v>1276</v>
      </c>
      <c r="AN364">
        <v>804</v>
      </c>
      <c r="AO364">
        <v>0</v>
      </c>
      <c r="AP364">
        <f t="shared" si="23"/>
        <v>0</v>
      </c>
      <c r="AQ364">
        <v>2080</v>
      </c>
      <c r="AR364">
        <v>0</v>
      </c>
      <c r="AS364">
        <v>0</v>
      </c>
      <c r="AT364">
        <v>1</v>
      </c>
      <c r="AU364">
        <v>1</v>
      </c>
      <c r="AV364">
        <v>3</v>
      </c>
      <c r="AW364">
        <v>1</v>
      </c>
      <c r="AX364" t="s">
        <v>90</v>
      </c>
      <c r="AY364">
        <v>9</v>
      </c>
      <c r="AZ364" t="s">
        <v>97</v>
      </c>
      <c r="BA364">
        <v>2</v>
      </c>
      <c r="BB364" t="s">
        <v>90</v>
      </c>
      <c r="BC364" t="s">
        <v>119</v>
      </c>
      <c r="BD364" t="s">
        <v>92</v>
      </c>
      <c r="BE364">
        <v>1</v>
      </c>
      <c r="BF364">
        <v>282</v>
      </c>
      <c r="BG364" t="s">
        <v>88</v>
      </c>
      <c r="BH364" t="s">
        <v>95</v>
      </c>
      <c r="BI364">
        <v>0</v>
      </c>
      <c r="BJ364">
        <v>0</v>
      </c>
      <c r="BK364">
        <v>0</v>
      </c>
      <c r="BL364">
        <v>0</v>
      </c>
      <c r="BM364">
        <v>145</v>
      </c>
      <c r="BN364" t="s">
        <v>127</v>
      </c>
      <c r="BO364">
        <v>0</v>
      </c>
      <c r="BP364">
        <v>6</v>
      </c>
      <c r="BQ364">
        <v>2009</v>
      </c>
      <c r="BR364" t="s">
        <v>101</v>
      </c>
      <c r="BS364" t="s">
        <v>102</v>
      </c>
      <c r="BT364">
        <v>234000</v>
      </c>
      <c r="BU364">
        <v>0</v>
      </c>
      <c r="BV364">
        <v>0</v>
      </c>
      <c r="BW364">
        <v>3</v>
      </c>
      <c r="BX364">
        <v>2</v>
      </c>
      <c r="BY364">
        <v>4</v>
      </c>
      <c r="BZ364">
        <v>239965.85125119999</v>
      </c>
    </row>
    <row r="365" spans="1:78" x14ac:dyDescent="0.25">
      <c r="A365">
        <v>190</v>
      </c>
      <c r="B365" t="s">
        <v>74</v>
      </c>
      <c r="C365">
        <v>60</v>
      </c>
      <c r="D365">
        <v>10800</v>
      </c>
      <c r="E365" t="s">
        <v>161</v>
      </c>
      <c r="F365" t="s">
        <v>76</v>
      </c>
      <c r="G365" t="s">
        <v>77</v>
      </c>
      <c r="H365" t="s">
        <v>104</v>
      </c>
      <c r="I365" t="s">
        <v>79</v>
      </c>
      <c r="J365" t="s">
        <v>131</v>
      </c>
      <c r="K365" t="s">
        <v>106</v>
      </c>
      <c r="L365" t="s">
        <v>175</v>
      </c>
      <c r="M365" t="s">
        <v>107</v>
      </c>
      <c r="N365">
        <v>4</v>
      </c>
      <c r="O365">
        <v>7</v>
      </c>
      <c r="P365" t="s">
        <v>84</v>
      </c>
      <c r="Q365" t="s">
        <v>85</v>
      </c>
      <c r="R365" t="s">
        <v>86</v>
      </c>
      <c r="S365" t="s">
        <v>86</v>
      </c>
      <c r="T365" t="s">
        <v>87</v>
      </c>
      <c r="U365">
        <v>0</v>
      </c>
      <c r="V365" t="s">
        <v>88</v>
      </c>
      <c r="W365" t="s">
        <v>117</v>
      </c>
      <c r="X365" t="s">
        <v>157</v>
      </c>
      <c r="Y365" t="s">
        <v>157</v>
      </c>
      <c r="Z365" t="s">
        <v>157</v>
      </c>
      <c r="AA365">
        <v>0</v>
      </c>
      <c r="AB365" t="s">
        <v>157</v>
      </c>
      <c r="AC365">
        <v>0</v>
      </c>
      <c r="AD365">
        <f t="shared" si="20"/>
        <v>-1</v>
      </c>
      <c r="AE365">
        <v>0</v>
      </c>
      <c r="AF365">
        <f t="shared" si="21"/>
        <v>-1</v>
      </c>
      <c r="AG365">
        <f t="shared" si="22"/>
        <v>-1</v>
      </c>
      <c r="AH365">
        <v>0</v>
      </c>
      <c r="AI365" t="s">
        <v>93</v>
      </c>
      <c r="AJ365" t="s">
        <v>88</v>
      </c>
      <c r="AK365" t="s">
        <v>164</v>
      </c>
      <c r="AL365" t="s">
        <v>152</v>
      </c>
      <c r="AM365">
        <v>694</v>
      </c>
      <c r="AN365">
        <v>600</v>
      </c>
      <c r="AO365">
        <v>0</v>
      </c>
      <c r="AP365">
        <f t="shared" si="23"/>
        <v>0</v>
      </c>
      <c r="AQ365">
        <v>1294</v>
      </c>
      <c r="AR365">
        <v>0</v>
      </c>
      <c r="AS365">
        <v>0</v>
      </c>
      <c r="AT365">
        <v>2</v>
      </c>
      <c r="AU365">
        <v>0</v>
      </c>
      <c r="AV365">
        <v>3</v>
      </c>
      <c r="AW365">
        <v>2</v>
      </c>
      <c r="AX365" t="s">
        <v>88</v>
      </c>
      <c r="AY365">
        <v>7</v>
      </c>
      <c r="AZ365" t="s">
        <v>97</v>
      </c>
      <c r="BA365">
        <v>0</v>
      </c>
      <c r="BB365" t="s">
        <v>126</v>
      </c>
      <c r="BC365" t="s">
        <v>176</v>
      </c>
      <c r="BD365" t="s">
        <v>176</v>
      </c>
      <c r="BE365">
        <v>0</v>
      </c>
      <c r="BF365">
        <v>0</v>
      </c>
      <c r="BG365" t="s">
        <v>176</v>
      </c>
      <c r="BH365" t="s">
        <v>164</v>
      </c>
      <c r="BI365">
        <v>220</v>
      </c>
      <c r="BJ365">
        <v>114</v>
      </c>
      <c r="BK365">
        <v>210</v>
      </c>
      <c r="BL365">
        <v>0</v>
      </c>
      <c r="BM365">
        <v>0</v>
      </c>
      <c r="BN365" t="s">
        <v>100</v>
      </c>
      <c r="BO365">
        <v>0</v>
      </c>
      <c r="BP365">
        <v>8</v>
      </c>
      <c r="BQ365">
        <v>2008</v>
      </c>
      <c r="BR365" t="s">
        <v>101</v>
      </c>
      <c r="BS365" t="s">
        <v>102</v>
      </c>
      <c r="BT365">
        <v>106250</v>
      </c>
      <c r="BU365">
        <v>0</v>
      </c>
      <c r="BV365">
        <v>0</v>
      </c>
      <c r="BW365">
        <v>1</v>
      </c>
      <c r="BX365" t="s">
        <v>176</v>
      </c>
      <c r="BY365">
        <v>3</v>
      </c>
      <c r="BZ365">
        <v>100566.86639614499</v>
      </c>
    </row>
    <row r="366" spans="1:78" x14ac:dyDescent="0.25">
      <c r="A366">
        <v>60</v>
      </c>
      <c r="B366" t="s">
        <v>74</v>
      </c>
      <c r="C366">
        <v>130</v>
      </c>
      <c r="D366">
        <v>40094</v>
      </c>
      <c r="E366" t="s">
        <v>75</v>
      </c>
      <c r="F366" t="s">
        <v>103</v>
      </c>
      <c r="G366" t="s">
        <v>162</v>
      </c>
      <c r="H366" t="s">
        <v>104</v>
      </c>
      <c r="I366" t="s">
        <v>79</v>
      </c>
      <c r="J366" t="s">
        <v>194</v>
      </c>
      <c r="K366" t="s">
        <v>202</v>
      </c>
      <c r="L366" t="s">
        <v>82</v>
      </c>
      <c r="M366" t="s">
        <v>107</v>
      </c>
      <c r="N366">
        <v>10</v>
      </c>
      <c r="O366">
        <v>5</v>
      </c>
      <c r="P366" t="s">
        <v>137</v>
      </c>
      <c r="Q366" t="s">
        <v>85</v>
      </c>
      <c r="R366" t="s">
        <v>190</v>
      </c>
      <c r="S366" t="s">
        <v>191</v>
      </c>
      <c r="T366" t="s">
        <v>129</v>
      </c>
      <c r="U366">
        <v>762</v>
      </c>
      <c r="V366" t="s">
        <v>94</v>
      </c>
      <c r="W366" t="s">
        <v>110</v>
      </c>
      <c r="X366" t="s">
        <v>94</v>
      </c>
      <c r="Y366" t="s">
        <v>90</v>
      </c>
      <c r="Z366" t="s">
        <v>112</v>
      </c>
      <c r="AA366">
        <v>2260</v>
      </c>
      <c r="AB366" t="s">
        <v>92</v>
      </c>
      <c r="AC366">
        <v>0</v>
      </c>
      <c r="AD366">
        <f t="shared" si="20"/>
        <v>1</v>
      </c>
      <c r="AE366">
        <v>878</v>
      </c>
      <c r="AF366">
        <f t="shared" si="21"/>
        <v>0.39</v>
      </c>
      <c r="AG366">
        <f t="shared" si="22"/>
        <v>0.28000000000000003</v>
      </c>
      <c r="AH366">
        <v>3138</v>
      </c>
      <c r="AI366" t="s">
        <v>93</v>
      </c>
      <c r="AJ366" t="s">
        <v>94</v>
      </c>
      <c r="AK366" t="s">
        <v>95</v>
      </c>
      <c r="AL366" t="s">
        <v>96</v>
      </c>
      <c r="AM366">
        <v>3138</v>
      </c>
      <c r="AN366">
        <v>1538</v>
      </c>
      <c r="AO366">
        <v>0</v>
      </c>
      <c r="AP366">
        <f t="shared" si="23"/>
        <v>0</v>
      </c>
      <c r="AQ366">
        <v>4676</v>
      </c>
      <c r="AR366">
        <v>1</v>
      </c>
      <c r="AS366">
        <v>0</v>
      </c>
      <c r="AT366">
        <v>3</v>
      </c>
      <c r="AU366">
        <v>1</v>
      </c>
      <c r="AV366">
        <v>3</v>
      </c>
      <c r="AW366">
        <v>1</v>
      </c>
      <c r="AX366" t="s">
        <v>94</v>
      </c>
      <c r="AY366">
        <v>11</v>
      </c>
      <c r="AZ366" t="s">
        <v>97</v>
      </c>
      <c r="BA366">
        <v>1</v>
      </c>
      <c r="BB366" t="s">
        <v>90</v>
      </c>
      <c r="BC366" t="s">
        <v>139</v>
      </c>
      <c r="BD366" t="s">
        <v>140</v>
      </c>
      <c r="BE366">
        <v>3</v>
      </c>
      <c r="BF366">
        <v>884</v>
      </c>
      <c r="BG366" t="s">
        <v>88</v>
      </c>
      <c r="BH366" t="s">
        <v>95</v>
      </c>
      <c r="BI366">
        <v>208</v>
      </c>
      <c r="BJ366">
        <v>406</v>
      </c>
      <c r="BK366">
        <v>0</v>
      </c>
      <c r="BL366">
        <v>0</v>
      </c>
      <c r="BM366">
        <v>0</v>
      </c>
      <c r="BN366" t="s">
        <v>100</v>
      </c>
      <c r="BO366">
        <v>0</v>
      </c>
      <c r="BP366">
        <v>10</v>
      </c>
      <c r="BQ366">
        <v>2007</v>
      </c>
      <c r="BR366" t="s">
        <v>141</v>
      </c>
      <c r="BS366" t="s">
        <v>142</v>
      </c>
      <c r="BT366">
        <v>184750</v>
      </c>
      <c r="BU366">
        <v>0</v>
      </c>
      <c r="BV366">
        <v>0</v>
      </c>
      <c r="BW366">
        <v>6</v>
      </c>
      <c r="BX366">
        <v>5</v>
      </c>
      <c r="BY366">
        <v>4</v>
      </c>
      <c r="BZ366">
        <v>276403.89427644102</v>
      </c>
    </row>
    <row r="367" spans="1:78" x14ac:dyDescent="0.25">
      <c r="A367">
        <v>30</v>
      </c>
      <c r="B367" t="s">
        <v>74</v>
      </c>
      <c r="C367">
        <v>58</v>
      </c>
      <c r="D367">
        <v>9098</v>
      </c>
      <c r="E367" t="s">
        <v>75</v>
      </c>
      <c r="F367" t="s">
        <v>103</v>
      </c>
      <c r="G367" t="s">
        <v>77</v>
      </c>
      <c r="H367" t="s">
        <v>104</v>
      </c>
      <c r="I367" t="s">
        <v>79</v>
      </c>
      <c r="J367" t="s">
        <v>194</v>
      </c>
      <c r="K367" t="s">
        <v>106</v>
      </c>
      <c r="L367" t="s">
        <v>82</v>
      </c>
      <c r="M367" t="s">
        <v>83</v>
      </c>
      <c r="N367">
        <v>4</v>
      </c>
      <c r="O367">
        <v>7</v>
      </c>
      <c r="P367" t="s">
        <v>84</v>
      </c>
      <c r="Q367" t="s">
        <v>85</v>
      </c>
      <c r="R367" t="s">
        <v>115</v>
      </c>
      <c r="S367" t="s">
        <v>115</v>
      </c>
      <c r="T367" t="s">
        <v>87</v>
      </c>
      <c r="U367">
        <v>0</v>
      </c>
      <c r="V367" t="s">
        <v>88</v>
      </c>
      <c r="W367" t="s">
        <v>117</v>
      </c>
      <c r="X367" t="s">
        <v>88</v>
      </c>
      <c r="Y367" t="s">
        <v>111</v>
      </c>
      <c r="Z367" t="s">
        <v>91</v>
      </c>
      <c r="AA367">
        <v>348</v>
      </c>
      <c r="AB367" t="s">
        <v>92</v>
      </c>
      <c r="AC367">
        <v>0</v>
      </c>
      <c r="AD367">
        <f t="shared" si="20"/>
        <v>1</v>
      </c>
      <c r="AE367">
        <v>180</v>
      </c>
      <c r="AF367">
        <f t="shared" si="21"/>
        <v>0.52</v>
      </c>
      <c r="AG367">
        <f t="shared" si="22"/>
        <v>0.34</v>
      </c>
      <c r="AH367">
        <v>528</v>
      </c>
      <c r="AI367" t="s">
        <v>93</v>
      </c>
      <c r="AJ367" t="s">
        <v>94</v>
      </c>
      <c r="AK367" t="s">
        <v>95</v>
      </c>
      <c r="AL367" t="s">
        <v>96</v>
      </c>
      <c r="AM367">
        <v>605</v>
      </c>
      <c r="AN367">
        <v>0</v>
      </c>
      <c r="AO367">
        <v>0</v>
      </c>
      <c r="AP367">
        <f t="shared" si="23"/>
        <v>0</v>
      </c>
      <c r="AQ367">
        <v>605</v>
      </c>
      <c r="AR367">
        <v>1</v>
      </c>
      <c r="AS367">
        <v>0</v>
      </c>
      <c r="AT367">
        <v>1</v>
      </c>
      <c r="AU367">
        <v>0</v>
      </c>
      <c r="AV367">
        <v>2</v>
      </c>
      <c r="AW367">
        <v>1</v>
      </c>
      <c r="AX367" t="s">
        <v>88</v>
      </c>
      <c r="AY367">
        <v>5</v>
      </c>
      <c r="AZ367" t="s">
        <v>97</v>
      </c>
      <c r="BA367">
        <v>0</v>
      </c>
      <c r="BB367" t="s">
        <v>126</v>
      </c>
      <c r="BC367" t="s">
        <v>176</v>
      </c>
      <c r="BD367" t="s">
        <v>176</v>
      </c>
      <c r="BE367">
        <v>0</v>
      </c>
      <c r="BF367">
        <v>0</v>
      </c>
      <c r="BG367" t="s">
        <v>176</v>
      </c>
      <c r="BH367" t="s">
        <v>164</v>
      </c>
      <c r="BI367">
        <v>0</v>
      </c>
      <c r="BJ367">
        <v>0</v>
      </c>
      <c r="BK367">
        <v>144</v>
      </c>
      <c r="BL367">
        <v>0</v>
      </c>
      <c r="BM367">
        <v>0</v>
      </c>
      <c r="BN367" t="s">
        <v>100</v>
      </c>
      <c r="BO367">
        <v>0</v>
      </c>
      <c r="BP367">
        <v>7</v>
      </c>
      <c r="BQ367">
        <v>2007</v>
      </c>
      <c r="BR367" t="s">
        <v>101</v>
      </c>
      <c r="BS367" t="s">
        <v>102</v>
      </c>
      <c r="BT367">
        <v>86000</v>
      </c>
      <c r="BU367">
        <v>0</v>
      </c>
      <c r="BV367">
        <v>0</v>
      </c>
      <c r="BW367">
        <v>2</v>
      </c>
      <c r="BX367" t="s">
        <v>176</v>
      </c>
      <c r="BY367">
        <v>4</v>
      </c>
      <c r="BZ367">
        <v>83430.753087616598</v>
      </c>
    </row>
    <row r="368" spans="1:78" x14ac:dyDescent="0.25">
      <c r="A368">
        <v>20</v>
      </c>
      <c r="B368" t="s">
        <v>74</v>
      </c>
      <c r="C368">
        <v>69</v>
      </c>
      <c r="D368">
        <v>32668</v>
      </c>
      <c r="E368" t="s">
        <v>75</v>
      </c>
      <c r="F368" t="s">
        <v>103</v>
      </c>
      <c r="G368" t="s">
        <v>77</v>
      </c>
      <c r="H368" t="s">
        <v>154</v>
      </c>
      <c r="I368" t="s">
        <v>79</v>
      </c>
      <c r="J368" t="s">
        <v>114</v>
      </c>
      <c r="K368" t="s">
        <v>106</v>
      </c>
      <c r="L368" t="s">
        <v>82</v>
      </c>
      <c r="M368" t="s">
        <v>83</v>
      </c>
      <c r="N368">
        <v>6</v>
      </c>
      <c r="O368">
        <v>3</v>
      </c>
      <c r="P368" t="s">
        <v>137</v>
      </c>
      <c r="Q368" t="s">
        <v>85</v>
      </c>
      <c r="R368" t="s">
        <v>115</v>
      </c>
      <c r="S368" t="s">
        <v>129</v>
      </c>
      <c r="T368" t="s">
        <v>87</v>
      </c>
      <c r="U368">
        <v>0</v>
      </c>
      <c r="V368" t="s">
        <v>90</v>
      </c>
      <c r="W368" t="s">
        <v>110</v>
      </c>
      <c r="X368" t="s">
        <v>88</v>
      </c>
      <c r="Y368" t="s">
        <v>118</v>
      </c>
      <c r="Z368" t="s">
        <v>165</v>
      </c>
      <c r="AA368">
        <v>1219</v>
      </c>
      <c r="AB368" t="s">
        <v>92</v>
      </c>
      <c r="AC368">
        <v>0</v>
      </c>
      <c r="AD368">
        <f t="shared" si="20"/>
        <v>1</v>
      </c>
      <c r="AE368">
        <v>816</v>
      </c>
      <c r="AF368">
        <f t="shared" si="21"/>
        <v>0.67</v>
      </c>
      <c r="AG368">
        <f t="shared" si="22"/>
        <v>0.4</v>
      </c>
      <c r="AH368">
        <v>2035</v>
      </c>
      <c r="AI368" t="s">
        <v>93</v>
      </c>
      <c r="AJ368" t="s">
        <v>88</v>
      </c>
      <c r="AK368" t="s">
        <v>95</v>
      </c>
      <c r="AL368" t="s">
        <v>96</v>
      </c>
      <c r="AM368">
        <v>2515</v>
      </c>
      <c r="AN368">
        <v>0</v>
      </c>
      <c r="AO368">
        <v>0</v>
      </c>
      <c r="AP368">
        <f t="shared" si="23"/>
        <v>0</v>
      </c>
      <c r="AQ368">
        <v>2515</v>
      </c>
      <c r="AR368">
        <v>1</v>
      </c>
      <c r="AS368">
        <v>0</v>
      </c>
      <c r="AT368">
        <v>3</v>
      </c>
      <c r="AU368">
        <v>0</v>
      </c>
      <c r="AV368">
        <v>4</v>
      </c>
      <c r="AW368">
        <v>2</v>
      </c>
      <c r="AX368" t="s">
        <v>88</v>
      </c>
      <c r="AY368">
        <v>9</v>
      </c>
      <c r="AZ368" t="s">
        <v>212</v>
      </c>
      <c r="BA368">
        <v>2</v>
      </c>
      <c r="BB368" t="s">
        <v>88</v>
      </c>
      <c r="BC368" t="s">
        <v>98</v>
      </c>
      <c r="BD368" t="s">
        <v>99</v>
      </c>
      <c r="BE368">
        <v>2</v>
      </c>
      <c r="BF368">
        <v>484</v>
      </c>
      <c r="BG368" t="s">
        <v>88</v>
      </c>
      <c r="BH368" t="s">
        <v>95</v>
      </c>
      <c r="BI368">
        <v>0</v>
      </c>
      <c r="BJ368">
        <v>0</v>
      </c>
      <c r="BK368">
        <v>200</v>
      </c>
      <c r="BL368">
        <v>0</v>
      </c>
      <c r="BM368">
        <v>0</v>
      </c>
      <c r="BN368" t="s">
        <v>100</v>
      </c>
      <c r="BO368">
        <v>0</v>
      </c>
      <c r="BP368">
        <v>3</v>
      </c>
      <c r="BQ368">
        <v>2007</v>
      </c>
      <c r="BR368" t="s">
        <v>101</v>
      </c>
      <c r="BS368" t="s">
        <v>197</v>
      </c>
      <c r="BT368">
        <v>200624</v>
      </c>
      <c r="BU368">
        <v>0</v>
      </c>
      <c r="BV368">
        <v>0</v>
      </c>
      <c r="BW368">
        <v>4</v>
      </c>
      <c r="BX368">
        <v>3</v>
      </c>
      <c r="BY368">
        <v>2</v>
      </c>
      <c r="BZ368">
        <v>204257.644300707</v>
      </c>
    </row>
    <row r="369" spans="1:78" x14ac:dyDescent="0.25">
      <c r="A369">
        <v>80</v>
      </c>
      <c r="B369" t="s">
        <v>74</v>
      </c>
      <c r="C369">
        <v>85</v>
      </c>
      <c r="D369">
        <v>10200</v>
      </c>
      <c r="E369" t="s">
        <v>75</v>
      </c>
      <c r="F369" t="s">
        <v>76</v>
      </c>
      <c r="G369" t="s">
        <v>77</v>
      </c>
      <c r="H369" t="s">
        <v>104</v>
      </c>
      <c r="I369" t="s">
        <v>79</v>
      </c>
      <c r="J369" t="s">
        <v>170</v>
      </c>
      <c r="K369" t="s">
        <v>106</v>
      </c>
      <c r="L369" t="s">
        <v>82</v>
      </c>
      <c r="M369" t="s">
        <v>182</v>
      </c>
      <c r="N369">
        <v>6</v>
      </c>
      <c r="O369">
        <v>5</v>
      </c>
      <c r="P369" t="s">
        <v>84</v>
      </c>
      <c r="Q369" t="s">
        <v>85</v>
      </c>
      <c r="R369" t="s">
        <v>145</v>
      </c>
      <c r="S369" t="s">
        <v>145</v>
      </c>
      <c r="T369" t="s">
        <v>109</v>
      </c>
      <c r="U369">
        <v>219</v>
      </c>
      <c r="V369" t="s">
        <v>90</v>
      </c>
      <c r="W369" t="s">
        <v>89</v>
      </c>
      <c r="X369" t="s">
        <v>90</v>
      </c>
      <c r="Y369" t="s">
        <v>122</v>
      </c>
      <c r="Z369" t="s">
        <v>112</v>
      </c>
      <c r="AA369">
        <v>783</v>
      </c>
      <c r="AB369" t="s">
        <v>92</v>
      </c>
      <c r="AC369">
        <v>0</v>
      </c>
      <c r="AD369">
        <f t="shared" si="20"/>
        <v>1</v>
      </c>
      <c r="AE369">
        <v>678</v>
      </c>
      <c r="AF369">
        <f t="shared" si="21"/>
        <v>0.87</v>
      </c>
      <c r="AG369">
        <f t="shared" si="22"/>
        <v>0.46</v>
      </c>
      <c r="AH369">
        <v>1461</v>
      </c>
      <c r="AI369" t="s">
        <v>93</v>
      </c>
      <c r="AJ369" t="s">
        <v>94</v>
      </c>
      <c r="AK369" t="s">
        <v>95</v>
      </c>
      <c r="AL369" t="s">
        <v>96</v>
      </c>
      <c r="AM369">
        <v>1509</v>
      </c>
      <c r="AN369">
        <v>0</v>
      </c>
      <c r="AO369">
        <v>0</v>
      </c>
      <c r="AP369">
        <f t="shared" si="23"/>
        <v>0</v>
      </c>
      <c r="AQ369">
        <v>1509</v>
      </c>
      <c r="AR369">
        <v>1</v>
      </c>
      <c r="AS369">
        <v>0</v>
      </c>
      <c r="AT369">
        <v>2</v>
      </c>
      <c r="AU369">
        <v>0</v>
      </c>
      <c r="AV369">
        <v>3</v>
      </c>
      <c r="AW369">
        <v>1</v>
      </c>
      <c r="AX369" t="s">
        <v>90</v>
      </c>
      <c r="AY369">
        <v>5</v>
      </c>
      <c r="AZ369" t="s">
        <v>97</v>
      </c>
      <c r="BA369">
        <v>1</v>
      </c>
      <c r="BB369" t="s">
        <v>135</v>
      </c>
      <c r="BC369" t="s">
        <v>98</v>
      </c>
      <c r="BD369" t="s">
        <v>99</v>
      </c>
      <c r="BE369">
        <v>2</v>
      </c>
      <c r="BF369">
        <v>600</v>
      </c>
      <c r="BG369" t="s">
        <v>88</v>
      </c>
      <c r="BH369" t="s">
        <v>95</v>
      </c>
      <c r="BI369">
        <v>224</v>
      </c>
      <c r="BJ369">
        <v>0</v>
      </c>
      <c r="BK369">
        <v>0</v>
      </c>
      <c r="BL369">
        <v>0</v>
      </c>
      <c r="BM369">
        <v>0</v>
      </c>
      <c r="BN369" t="s">
        <v>100</v>
      </c>
      <c r="BO369">
        <v>0</v>
      </c>
      <c r="BP369">
        <v>8</v>
      </c>
      <c r="BQ369">
        <v>2008</v>
      </c>
      <c r="BR369" t="s">
        <v>101</v>
      </c>
      <c r="BS369" t="s">
        <v>120</v>
      </c>
      <c r="BT369">
        <v>175000</v>
      </c>
      <c r="BU369">
        <v>0</v>
      </c>
      <c r="BV369">
        <v>0</v>
      </c>
      <c r="BW369">
        <v>5</v>
      </c>
      <c r="BX369">
        <v>4</v>
      </c>
      <c r="BY369">
        <v>3</v>
      </c>
      <c r="BZ369">
        <v>176577.706990526</v>
      </c>
    </row>
    <row r="370" spans="1:78" x14ac:dyDescent="0.25">
      <c r="A370">
        <v>70</v>
      </c>
      <c r="B370" t="s">
        <v>130</v>
      </c>
      <c r="C370">
        <v>60</v>
      </c>
      <c r="D370">
        <v>6155</v>
      </c>
      <c r="E370" t="s">
        <v>75</v>
      </c>
      <c r="F370" t="s">
        <v>103</v>
      </c>
      <c r="G370" t="s">
        <v>77</v>
      </c>
      <c r="H370" t="s">
        <v>231</v>
      </c>
      <c r="I370" t="s">
        <v>79</v>
      </c>
      <c r="J370" t="s">
        <v>150</v>
      </c>
      <c r="K370" t="s">
        <v>179</v>
      </c>
      <c r="L370" t="s">
        <v>82</v>
      </c>
      <c r="M370" t="s">
        <v>107</v>
      </c>
      <c r="N370">
        <v>6</v>
      </c>
      <c r="O370">
        <v>8</v>
      </c>
      <c r="P370" t="s">
        <v>84</v>
      </c>
      <c r="Q370" t="s">
        <v>85</v>
      </c>
      <c r="R370" t="s">
        <v>115</v>
      </c>
      <c r="S370" t="s">
        <v>115</v>
      </c>
      <c r="T370" t="s">
        <v>87</v>
      </c>
      <c r="U370">
        <v>0</v>
      </c>
      <c r="V370" t="s">
        <v>88</v>
      </c>
      <c r="W370" t="s">
        <v>117</v>
      </c>
      <c r="X370" t="s">
        <v>135</v>
      </c>
      <c r="Y370" t="s">
        <v>111</v>
      </c>
      <c r="Z370" t="s">
        <v>92</v>
      </c>
      <c r="AA370">
        <v>0</v>
      </c>
      <c r="AB370" t="s">
        <v>92</v>
      </c>
      <c r="AC370">
        <v>0</v>
      </c>
      <c r="AD370">
        <f t="shared" si="20"/>
        <v>1</v>
      </c>
      <c r="AE370">
        <v>611</v>
      </c>
      <c r="AF370">
        <f t="shared" si="21"/>
        <v>1200</v>
      </c>
      <c r="AG370">
        <f t="shared" si="22"/>
        <v>1</v>
      </c>
      <c r="AH370">
        <v>611</v>
      </c>
      <c r="AI370" t="s">
        <v>93</v>
      </c>
      <c r="AJ370" t="s">
        <v>94</v>
      </c>
      <c r="AK370" t="s">
        <v>95</v>
      </c>
      <c r="AL370" t="s">
        <v>96</v>
      </c>
      <c r="AM370">
        <v>751</v>
      </c>
      <c r="AN370">
        <v>611</v>
      </c>
      <c r="AO370">
        <v>0</v>
      </c>
      <c r="AP370">
        <f t="shared" si="23"/>
        <v>0</v>
      </c>
      <c r="AQ370">
        <v>1362</v>
      </c>
      <c r="AR370">
        <v>0</v>
      </c>
      <c r="AS370">
        <v>0</v>
      </c>
      <c r="AT370">
        <v>2</v>
      </c>
      <c r="AU370">
        <v>0</v>
      </c>
      <c r="AV370">
        <v>3</v>
      </c>
      <c r="AW370">
        <v>1</v>
      </c>
      <c r="AX370" t="s">
        <v>88</v>
      </c>
      <c r="AY370">
        <v>6</v>
      </c>
      <c r="AZ370" t="s">
        <v>97</v>
      </c>
      <c r="BA370">
        <v>0</v>
      </c>
      <c r="BB370" t="s">
        <v>126</v>
      </c>
      <c r="BC370" t="s">
        <v>119</v>
      </c>
      <c r="BD370" t="s">
        <v>140</v>
      </c>
      <c r="BE370">
        <v>2</v>
      </c>
      <c r="BF370">
        <v>502</v>
      </c>
      <c r="BG370" t="s">
        <v>88</v>
      </c>
      <c r="BH370" t="s">
        <v>95</v>
      </c>
      <c r="BI370">
        <v>0</v>
      </c>
      <c r="BJ370">
        <v>0</v>
      </c>
      <c r="BK370">
        <v>84</v>
      </c>
      <c r="BL370">
        <v>0</v>
      </c>
      <c r="BM370">
        <v>0</v>
      </c>
      <c r="BN370" t="s">
        <v>100</v>
      </c>
      <c r="BO370">
        <v>0</v>
      </c>
      <c r="BP370">
        <v>6</v>
      </c>
      <c r="BQ370">
        <v>2008</v>
      </c>
      <c r="BR370" t="s">
        <v>101</v>
      </c>
      <c r="BS370" t="s">
        <v>102</v>
      </c>
      <c r="BT370">
        <v>128000</v>
      </c>
      <c r="BU370">
        <v>0</v>
      </c>
      <c r="BV370">
        <v>0</v>
      </c>
      <c r="BW370">
        <v>2</v>
      </c>
      <c r="BX370">
        <v>1</v>
      </c>
      <c r="BY370">
        <v>3</v>
      </c>
      <c r="BZ370">
        <v>134368.48775985799</v>
      </c>
    </row>
    <row r="371" spans="1:78" x14ac:dyDescent="0.25">
      <c r="A371">
        <v>20</v>
      </c>
      <c r="B371" t="s">
        <v>74</v>
      </c>
      <c r="C371">
        <v>60</v>
      </c>
      <c r="D371">
        <v>7200</v>
      </c>
      <c r="E371" t="s">
        <v>75</v>
      </c>
      <c r="F371" t="s">
        <v>76</v>
      </c>
      <c r="G371" t="s">
        <v>77</v>
      </c>
      <c r="H371" t="s">
        <v>104</v>
      </c>
      <c r="I371" t="s">
        <v>79</v>
      </c>
      <c r="J371" t="s">
        <v>147</v>
      </c>
      <c r="K371" t="s">
        <v>106</v>
      </c>
      <c r="L371" t="s">
        <v>82</v>
      </c>
      <c r="M371" t="s">
        <v>83</v>
      </c>
      <c r="N371">
        <v>5</v>
      </c>
      <c r="O371">
        <v>7</v>
      </c>
      <c r="P371" t="s">
        <v>84</v>
      </c>
      <c r="Q371" t="s">
        <v>85</v>
      </c>
      <c r="R371" t="s">
        <v>108</v>
      </c>
      <c r="S371" t="s">
        <v>108</v>
      </c>
      <c r="T371" t="s">
        <v>87</v>
      </c>
      <c r="U371">
        <v>0</v>
      </c>
      <c r="V371" t="s">
        <v>88</v>
      </c>
      <c r="W371" t="s">
        <v>156</v>
      </c>
      <c r="X371" t="s">
        <v>157</v>
      </c>
      <c r="Y371" t="s">
        <v>157</v>
      </c>
      <c r="Z371" t="s">
        <v>157</v>
      </c>
      <c r="AA371">
        <v>0</v>
      </c>
      <c r="AB371" t="s">
        <v>157</v>
      </c>
      <c r="AC371">
        <v>0</v>
      </c>
      <c r="AD371">
        <f t="shared" si="20"/>
        <v>-1</v>
      </c>
      <c r="AE371">
        <v>0</v>
      </c>
      <c r="AF371">
        <f t="shared" si="21"/>
        <v>-1</v>
      </c>
      <c r="AG371">
        <f t="shared" si="22"/>
        <v>-1</v>
      </c>
      <c r="AH371">
        <v>0</v>
      </c>
      <c r="AI371" t="s">
        <v>93</v>
      </c>
      <c r="AJ371" t="s">
        <v>94</v>
      </c>
      <c r="AK371" t="s">
        <v>95</v>
      </c>
      <c r="AL371" t="s">
        <v>96</v>
      </c>
      <c r="AM371">
        <v>827</v>
      </c>
      <c r="AN371">
        <v>0</v>
      </c>
      <c r="AO371">
        <v>0</v>
      </c>
      <c r="AP371">
        <f t="shared" si="23"/>
        <v>0</v>
      </c>
      <c r="AQ371">
        <v>827</v>
      </c>
      <c r="AR371">
        <v>0</v>
      </c>
      <c r="AS371">
        <v>0</v>
      </c>
      <c r="AT371">
        <v>1</v>
      </c>
      <c r="AU371">
        <v>0</v>
      </c>
      <c r="AV371">
        <v>2</v>
      </c>
      <c r="AW371">
        <v>1</v>
      </c>
      <c r="AX371" t="s">
        <v>88</v>
      </c>
      <c r="AY371">
        <v>5</v>
      </c>
      <c r="AZ371" t="s">
        <v>178</v>
      </c>
      <c r="BA371">
        <v>1</v>
      </c>
      <c r="BB371" t="s">
        <v>200</v>
      </c>
      <c r="BC371" t="s">
        <v>119</v>
      </c>
      <c r="BD371" t="s">
        <v>92</v>
      </c>
      <c r="BE371">
        <v>1</v>
      </c>
      <c r="BF371">
        <v>392</v>
      </c>
      <c r="BG371" t="s">
        <v>88</v>
      </c>
      <c r="BH371" t="s">
        <v>95</v>
      </c>
      <c r="BI371">
        <v>0</v>
      </c>
      <c r="BJ371">
        <v>0</v>
      </c>
      <c r="BK371">
        <v>0</v>
      </c>
      <c r="BL371">
        <v>0</v>
      </c>
      <c r="BM371">
        <v>0</v>
      </c>
      <c r="BN371" t="s">
        <v>100</v>
      </c>
      <c r="BO371">
        <v>0</v>
      </c>
      <c r="BP371">
        <v>4</v>
      </c>
      <c r="BQ371">
        <v>2010</v>
      </c>
      <c r="BR371" t="s">
        <v>101</v>
      </c>
      <c r="BS371" t="s">
        <v>102</v>
      </c>
      <c r="BT371">
        <v>107500</v>
      </c>
      <c r="BU371">
        <v>0</v>
      </c>
      <c r="BV371">
        <v>0</v>
      </c>
      <c r="BW371">
        <v>4</v>
      </c>
      <c r="BX371">
        <v>3</v>
      </c>
      <c r="BY371">
        <v>4</v>
      </c>
      <c r="BZ371">
        <v>105533.52629009201</v>
      </c>
    </row>
    <row r="372" spans="1:78" x14ac:dyDescent="0.25">
      <c r="A372">
        <v>60</v>
      </c>
      <c r="B372" t="s">
        <v>74</v>
      </c>
      <c r="C372">
        <v>74</v>
      </c>
      <c r="D372">
        <v>9056</v>
      </c>
      <c r="E372" t="s">
        <v>75</v>
      </c>
      <c r="F372" t="s">
        <v>103</v>
      </c>
      <c r="G372" t="s">
        <v>77</v>
      </c>
      <c r="H372" t="s">
        <v>104</v>
      </c>
      <c r="I372" t="s">
        <v>79</v>
      </c>
      <c r="J372" t="s">
        <v>177</v>
      </c>
      <c r="K372" t="s">
        <v>106</v>
      </c>
      <c r="L372" t="s">
        <v>82</v>
      </c>
      <c r="M372" t="s">
        <v>107</v>
      </c>
      <c r="N372">
        <v>8</v>
      </c>
      <c r="O372">
        <v>5</v>
      </c>
      <c r="P372" t="s">
        <v>84</v>
      </c>
      <c r="Q372" t="s">
        <v>85</v>
      </c>
      <c r="R372" t="s">
        <v>108</v>
      </c>
      <c r="S372" t="s">
        <v>108</v>
      </c>
      <c r="T372" t="s">
        <v>87</v>
      </c>
      <c r="U372">
        <v>0</v>
      </c>
      <c r="V372" t="s">
        <v>90</v>
      </c>
      <c r="W372" t="s">
        <v>110</v>
      </c>
      <c r="X372" t="s">
        <v>94</v>
      </c>
      <c r="Y372" t="s">
        <v>122</v>
      </c>
      <c r="Z372" t="s">
        <v>92</v>
      </c>
      <c r="AA372">
        <v>0</v>
      </c>
      <c r="AB372" t="s">
        <v>92</v>
      </c>
      <c r="AC372">
        <v>0</v>
      </c>
      <c r="AD372">
        <f t="shared" si="20"/>
        <v>1</v>
      </c>
      <c r="AE372">
        <v>707</v>
      </c>
      <c r="AF372">
        <f t="shared" si="21"/>
        <v>1200</v>
      </c>
      <c r="AG372">
        <f t="shared" si="22"/>
        <v>1</v>
      </c>
      <c r="AH372">
        <v>707</v>
      </c>
      <c r="AI372" t="s">
        <v>93</v>
      </c>
      <c r="AJ372" t="s">
        <v>94</v>
      </c>
      <c r="AK372" t="s">
        <v>95</v>
      </c>
      <c r="AL372" t="s">
        <v>96</v>
      </c>
      <c r="AM372">
        <v>707</v>
      </c>
      <c r="AN372">
        <v>707</v>
      </c>
      <c r="AO372">
        <v>0</v>
      </c>
      <c r="AP372">
        <f t="shared" si="23"/>
        <v>0</v>
      </c>
      <c r="AQ372">
        <v>1414</v>
      </c>
      <c r="AR372">
        <v>0</v>
      </c>
      <c r="AS372">
        <v>0</v>
      </c>
      <c r="AT372">
        <v>2</v>
      </c>
      <c r="AU372">
        <v>1</v>
      </c>
      <c r="AV372">
        <v>3</v>
      </c>
      <c r="AW372">
        <v>1</v>
      </c>
      <c r="AX372" t="s">
        <v>90</v>
      </c>
      <c r="AY372">
        <v>6</v>
      </c>
      <c r="AZ372" t="s">
        <v>97</v>
      </c>
      <c r="BA372">
        <v>1</v>
      </c>
      <c r="BB372" t="s">
        <v>90</v>
      </c>
      <c r="BC372" t="s">
        <v>98</v>
      </c>
      <c r="BD372" t="s">
        <v>140</v>
      </c>
      <c r="BE372">
        <v>2</v>
      </c>
      <c r="BF372">
        <v>403</v>
      </c>
      <c r="BG372" t="s">
        <v>88</v>
      </c>
      <c r="BH372" t="s">
        <v>95</v>
      </c>
      <c r="BI372">
        <v>100</v>
      </c>
      <c r="BJ372">
        <v>35</v>
      </c>
      <c r="BK372">
        <v>0</v>
      </c>
      <c r="BL372">
        <v>0</v>
      </c>
      <c r="BM372">
        <v>0</v>
      </c>
      <c r="BN372" t="s">
        <v>100</v>
      </c>
      <c r="BO372">
        <v>0</v>
      </c>
      <c r="BP372">
        <v>10</v>
      </c>
      <c r="BQ372">
        <v>2006</v>
      </c>
      <c r="BR372" t="s">
        <v>101</v>
      </c>
      <c r="BS372" t="s">
        <v>102</v>
      </c>
      <c r="BT372">
        <v>178000</v>
      </c>
      <c r="BU372">
        <v>0</v>
      </c>
      <c r="BV372">
        <v>0</v>
      </c>
      <c r="BW372">
        <v>6</v>
      </c>
      <c r="BX372">
        <v>5</v>
      </c>
      <c r="BY372">
        <v>4</v>
      </c>
      <c r="BZ372">
        <v>191359.04107965701</v>
      </c>
    </row>
    <row r="373" spans="1:78" x14ac:dyDescent="0.25">
      <c r="A373">
        <v>190</v>
      </c>
      <c r="B373" t="s">
        <v>74</v>
      </c>
      <c r="C373">
        <v>70</v>
      </c>
      <c r="D373">
        <v>7000</v>
      </c>
      <c r="E373" t="s">
        <v>75</v>
      </c>
      <c r="F373" t="s">
        <v>76</v>
      </c>
      <c r="G373" t="s">
        <v>77</v>
      </c>
      <c r="H373" t="s">
        <v>104</v>
      </c>
      <c r="I373" t="s">
        <v>79</v>
      </c>
      <c r="J373" t="s">
        <v>194</v>
      </c>
      <c r="K373" t="s">
        <v>106</v>
      </c>
      <c r="L373" t="s">
        <v>175</v>
      </c>
      <c r="M373" t="s">
        <v>107</v>
      </c>
      <c r="N373">
        <v>5</v>
      </c>
      <c r="O373">
        <v>7</v>
      </c>
      <c r="P373" t="s">
        <v>84</v>
      </c>
      <c r="Q373" t="s">
        <v>85</v>
      </c>
      <c r="R373" t="s">
        <v>86</v>
      </c>
      <c r="S373" t="s">
        <v>86</v>
      </c>
      <c r="T373" t="s">
        <v>87</v>
      </c>
      <c r="U373">
        <v>0</v>
      </c>
      <c r="V373" t="s">
        <v>88</v>
      </c>
      <c r="W373" t="s">
        <v>89</v>
      </c>
      <c r="X373" t="s">
        <v>90</v>
      </c>
      <c r="Y373" t="s">
        <v>90</v>
      </c>
      <c r="Z373" t="s">
        <v>112</v>
      </c>
      <c r="AA373">
        <v>969</v>
      </c>
      <c r="AB373" t="s">
        <v>92</v>
      </c>
      <c r="AC373">
        <v>0</v>
      </c>
      <c r="AD373">
        <f t="shared" si="20"/>
        <v>1</v>
      </c>
      <c r="AE373">
        <v>148</v>
      </c>
      <c r="AF373">
        <f t="shared" si="21"/>
        <v>0.15</v>
      </c>
      <c r="AG373">
        <f t="shared" si="22"/>
        <v>0.13</v>
      </c>
      <c r="AH373">
        <v>1117</v>
      </c>
      <c r="AI373" t="s">
        <v>93</v>
      </c>
      <c r="AJ373" t="s">
        <v>88</v>
      </c>
      <c r="AK373" t="s">
        <v>95</v>
      </c>
      <c r="AL373" t="s">
        <v>96</v>
      </c>
      <c r="AM373">
        <v>820</v>
      </c>
      <c r="AN373">
        <v>527</v>
      </c>
      <c r="AO373">
        <v>0</v>
      </c>
      <c r="AP373">
        <f t="shared" si="23"/>
        <v>0</v>
      </c>
      <c r="AQ373">
        <v>1347</v>
      </c>
      <c r="AR373">
        <v>1</v>
      </c>
      <c r="AS373">
        <v>0</v>
      </c>
      <c r="AT373">
        <v>1</v>
      </c>
      <c r="AU373">
        <v>0</v>
      </c>
      <c r="AV373">
        <v>3</v>
      </c>
      <c r="AW373">
        <v>1</v>
      </c>
      <c r="AX373" t="s">
        <v>88</v>
      </c>
      <c r="AY373">
        <v>5</v>
      </c>
      <c r="AZ373" t="s">
        <v>97</v>
      </c>
      <c r="BA373">
        <v>0</v>
      </c>
      <c r="BB373" t="s">
        <v>126</v>
      </c>
      <c r="BC373" t="s">
        <v>176</v>
      </c>
      <c r="BD373" t="s">
        <v>176</v>
      </c>
      <c r="BE373">
        <v>0</v>
      </c>
      <c r="BF373">
        <v>0</v>
      </c>
      <c r="BG373" t="s">
        <v>176</v>
      </c>
      <c r="BH373" t="s">
        <v>164</v>
      </c>
      <c r="BI373">
        <v>85</v>
      </c>
      <c r="BJ373">
        <v>0</v>
      </c>
      <c r="BK373">
        <v>148</v>
      </c>
      <c r="BL373">
        <v>0</v>
      </c>
      <c r="BM373">
        <v>0</v>
      </c>
      <c r="BN373" t="s">
        <v>100</v>
      </c>
      <c r="BO373">
        <v>0</v>
      </c>
      <c r="BP373">
        <v>1</v>
      </c>
      <c r="BQ373">
        <v>2008</v>
      </c>
      <c r="BR373" t="s">
        <v>101</v>
      </c>
      <c r="BS373" t="s">
        <v>102</v>
      </c>
      <c r="BT373">
        <v>107500</v>
      </c>
      <c r="BU373">
        <v>0</v>
      </c>
      <c r="BV373">
        <v>0</v>
      </c>
      <c r="BW373">
        <v>2</v>
      </c>
      <c r="BX373" t="s">
        <v>176</v>
      </c>
      <c r="BY373">
        <v>3</v>
      </c>
      <c r="BZ373">
        <v>115349.01951703599</v>
      </c>
    </row>
    <row r="374" spans="1:78" x14ac:dyDescent="0.25">
      <c r="A374">
        <v>20</v>
      </c>
      <c r="B374" t="s">
        <v>74</v>
      </c>
      <c r="C374">
        <v>69</v>
      </c>
      <c r="D374">
        <v>12735</v>
      </c>
      <c r="E374" t="s">
        <v>75</v>
      </c>
      <c r="F374" t="s">
        <v>103</v>
      </c>
      <c r="G374" t="s">
        <v>77</v>
      </c>
      <c r="H374" t="s">
        <v>78</v>
      </c>
      <c r="I374" t="s">
        <v>79</v>
      </c>
      <c r="J374" t="s">
        <v>147</v>
      </c>
      <c r="K374" t="s">
        <v>106</v>
      </c>
      <c r="L374" t="s">
        <v>82</v>
      </c>
      <c r="M374" t="s">
        <v>83</v>
      </c>
      <c r="N374">
        <v>4</v>
      </c>
      <c r="O374">
        <v>5</v>
      </c>
      <c r="P374" t="s">
        <v>137</v>
      </c>
      <c r="Q374" t="s">
        <v>85</v>
      </c>
      <c r="R374" t="s">
        <v>86</v>
      </c>
      <c r="S374" t="s">
        <v>86</v>
      </c>
      <c r="T374" t="s">
        <v>87</v>
      </c>
      <c r="U374">
        <v>0</v>
      </c>
      <c r="V374" t="s">
        <v>88</v>
      </c>
      <c r="W374" t="s">
        <v>89</v>
      </c>
      <c r="X374" t="s">
        <v>88</v>
      </c>
      <c r="Y374" t="s">
        <v>118</v>
      </c>
      <c r="Z374" t="s">
        <v>148</v>
      </c>
      <c r="AA374">
        <v>600</v>
      </c>
      <c r="AB374" t="s">
        <v>92</v>
      </c>
      <c r="AC374">
        <v>0</v>
      </c>
      <c r="AD374">
        <f t="shared" si="20"/>
        <v>1</v>
      </c>
      <c r="AE374">
        <v>264</v>
      </c>
      <c r="AF374">
        <f t="shared" si="21"/>
        <v>0.44</v>
      </c>
      <c r="AG374">
        <f t="shared" si="22"/>
        <v>0.31</v>
      </c>
      <c r="AH374">
        <v>864</v>
      </c>
      <c r="AI374" t="s">
        <v>93</v>
      </c>
      <c r="AJ374" t="s">
        <v>88</v>
      </c>
      <c r="AK374" t="s">
        <v>95</v>
      </c>
      <c r="AL374" t="s">
        <v>96</v>
      </c>
      <c r="AM374">
        <v>864</v>
      </c>
      <c r="AN374">
        <v>0</v>
      </c>
      <c r="AO374">
        <v>0</v>
      </c>
      <c r="AP374">
        <f t="shared" si="23"/>
        <v>0</v>
      </c>
      <c r="AQ374">
        <v>864</v>
      </c>
      <c r="AR374">
        <v>0</v>
      </c>
      <c r="AS374">
        <v>0</v>
      </c>
      <c r="AT374">
        <v>1</v>
      </c>
      <c r="AU374">
        <v>0</v>
      </c>
      <c r="AV374">
        <v>3</v>
      </c>
      <c r="AW374">
        <v>1</v>
      </c>
      <c r="AX374" t="s">
        <v>88</v>
      </c>
      <c r="AY374">
        <v>5</v>
      </c>
      <c r="AZ374" t="s">
        <v>97</v>
      </c>
      <c r="BA374">
        <v>0</v>
      </c>
      <c r="BB374" t="s">
        <v>126</v>
      </c>
      <c r="BC374" t="s">
        <v>119</v>
      </c>
      <c r="BD374" t="s">
        <v>92</v>
      </c>
      <c r="BE374">
        <v>2</v>
      </c>
      <c r="BF374">
        <v>576</v>
      </c>
      <c r="BG374" t="s">
        <v>88</v>
      </c>
      <c r="BH374" t="s">
        <v>95</v>
      </c>
      <c r="BI374">
        <v>216</v>
      </c>
      <c r="BJ374">
        <v>0</v>
      </c>
      <c r="BK374">
        <v>0</v>
      </c>
      <c r="BL374">
        <v>0</v>
      </c>
      <c r="BM374">
        <v>0</v>
      </c>
      <c r="BN374" t="s">
        <v>204</v>
      </c>
      <c r="BO374">
        <v>0</v>
      </c>
      <c r="BP374">
        <v>4</v>
      </c>
      <c r="BQ374">
        <v>2008</v>
      </c>
      <c r="BR374" t="s">
        <v>196</v>
      </c>
      <c r="BS374" t="s">
        <v>102</v>
      </c>
      <c r="BT374">
        <v>111250</v>
      </c>
      <c r="BU374">
        <v>0</v>
      </c>
      <c r="BV374">
        <v>0</v>
      </c>
      <c r="BW374">
        <v>4</v>
      </c>
      <c r="BX374">
        <v>4</v>
      </c>
      <c r="BY374">
        <v>2</v>
      </c>
      <c r="BZ374">
        <v>116502.888794446</v>
      </c>
    </row>
    <row r="375" spans="1:78" x14ac:dyDescent="0.25">
      <c r="A375">
        <v>20</v>
      </c>
      <c r="B375" t="s">
        <v>74</v>
      </c>
      <c r="C375">
        <v>69</v>
      </c>
      <c r="D375">
        <v>11553</v>
      </c>
      <c r="E375" t="s">
        <v>75</v>
      </c>
      <c r="F375" t="s">
        <v>103</v>
      </c>
      <c r="G375" t="s">
        <v>77</v>
      </c>
      <c r="H375" t="s">
        <v>104</v>
      </c>
      <c r="I375" t="s">
        <v>79</v>
      </c>
      <c r="J375" t="s">
        <v>144</v>
      </c>
      <c r="K375" t="s">
        <v>106</v>
      </c>
      <c r="L375" t="s">
        <v>82</v>
      </c>
      <c r="M375" t="s">
        <v>83</v>
      </c>
      <c r="N375">
        <v>5</v>
      </c>
      <c r="O375">
        <v>5</v>
      </c>
      <c r="P375" t="s">
        <v>137</v>
      </c>
      <c r="Q375" t="s">
        <v>85</v>
      </c>
      <c r="R375" t="s">
        <v>146</v>
      </c>
      <c r="S375" t="s">
        <v>146</v>
      </c>
      <c r="T375" t="s">
        <v>109</v>
      </c>
      <c r="U375">
        <v>188</v>
      </c>
      <c r="V375" t="s">
        <v>88</v>
      </c>
      <c r="W375" t="s">
        <v>89</v>
      </c>
      <c r="X375" t="s">
        <v>88</v>
      </c>
      <c r="Y375" t="s">
        <v>118</v>
      </c>
      <c r="Z375" t="s">
        <v>148</v>
      </c>
      <c r="AA375">
        <v>673</v>
      </c>
      <c r="AB375" t="s">
        <v>92</v>
      </c>
      <c r="AC375">
        <v>0</v>
      </c>
      <c r="AD375">
        <f t="shared" si="20"/>
        <v>1</v>
      </c>
      <c r="AE375">
        <v>378</v>
      </c>
      <c r="AF375">
        <f t="shared" si="21"/>
        <v>0.56000000000000005</v>
      </c>
      <c r="AG375">
        <f t="shared" si="22"/>
        <v>0.36</v>
      </c>
      <c r="AH375">
        <v>1051</v>
      </c>
      <c r="AI375" t="s">
        <v>93</v>
      </c>
      <c r="AJ375" t="s">
        <v>88</v>
      </c>
      <c r="AK375" t="s">
        <v>95</v>
      </c>
      <c r="AL375" t="s">
        <v>96</v>
      </c>
      <c r="AM375">
        <v>1159</v>
      </c>
      <c r="AN375">
        <v>0</v>
      </c>
      <c r="AO375">
        <v>0</v>
      </c>
      <c r="AP375">
        <f t="shared" si="23"/>
        <v>0</v>
      </c>
      <c r="AQ375">
        <v>1159</v>
      </c>
      <c r="AR375">
        <v>0</v>
      </c>
      <c r="AS375">
        <v>0</v>
      </c>
      <c r="AT375">
        <v>1</v>
      </c>
      <c r="AU375">
        <v>1</v>
      </c>
      <c r="AV375">
        <v>3</v>
      </c>
      <c r="AW375">
        <v>1</v>
      </c>
      <c r="AX375" t="s">
        <v>88</v>
      </c>
      <c r="AY375">
        <v>7</v>
      </c>
      <c r="AZ375" t="s">
        <v>97</v>
      </c>
      <c r="BA375">
        <v>1</v>
      </c>
      <c r="BB375" t="s">
        <v>135</v>
      </c>
      <c r="BC375" t="s">
        <v>98</v>
      </c>
      <c r="BD375" t="s">
        <v>92</v>
      </c>
      <c r="BE375">
        <v>1</v>
      </c>
      <c r="BF375">
        <v>336</v>
      </c>
      <c r="BG375" t="s">
        <v>88</v>
      </c>
      <c r="BH375" t="s">
        <v>95</v>
      </c>
      <c r="BI375">
        <v>466</v>
      </c>
      <c r="BJ375">
        <v>0</v>
      </c>
      <c r="BK375">
        <v>0</v>
      </c>
      <c r="BL375">
        <v>0</v>
      </c>
      <c r="BM375">
        <v>0</v>
      </c>
      <c r="BN375" t="s">
        <v>100</v>
      </c>
      <c r="BO375">
        <v>0</v>
      </c>
      <c r="BP375">
        <v>7</v>
      </c>
      <c r="BQ375">
        <v>2006</v>
      </c>
      <c r="BR375" t="s">
        <v>101</v>
      </c>
      <c r="BS375" t="s">
        <v>102</v>
      </c>
      <c r="BT375">
        <v>158000</v>
      </c>
      <c r="BU375">
        <v>0</v>
      </c>
      <c r="BV375">
        <v>0</v>
      </c>
      <c r="BW375">
        <v>4</v>
      </c>
      <c r="BX375">
        <v>3</v>
      </c>
      <c r="BY375">
        <v>2</v>
      </c>
      <c r="BZ375">
        <v>143284.55889032999</v>
      </c>
    </row>
    <row r="376" spans="1:78" x14ac:dyDescent="0.25">
      <c r="A376">
        <v>20</v>
      </c>
      <c r="B376" t="s">
        <v>74</v>
      </c>
      <c r="C376">
        <v>69</v>
      </c>
      <c r="D376">
        <v>11423</v>
      </c>
      <c r="E376" t="s">
        <v>75</v>
      </c>
      <c r="F376" t="s">
        <v>76</v>
      </c>
      <c r="G376" t="s">
        <v>77</v>
      </c>
      <c r="H376" t="s">
        <v>104</v>
      </c>
      <c r="I376" t="s">
        <v>79</v>
      </c>
      <c r="J376" t="s">
        <v>105</v>
      </c>
      <c r="K376" t="s">
        <v>106</v>
      </c>
      <c r="L376" t="s">
        <v>82</v>
      </c>
      <c r="M376" t="s">
        <v>83</v>
      </c>
      <c r="N376">
        <v>8</v>
      </c>
      <c r="O376">
        <v>5</v>
      </c>
      <c r="P376" t="s">
        <v>84</v>
      </c>
      <c r="Q376" t="s">
        <v>85</v>
      </c>
      <c r="R376" t="s">
        <v>108</v>
      </c>
      <c r="S376" t="s">
        <v>108</v>
      </c>
      <c r="T376" t="s">
        <v>109</v>
      </c>
      <c r="U376">
        <v>479</v>
      </c>
      <c r="V376" t="s">
        <v>90</v>
      </c>
      <c r="W376" t="s">
        <v>110</v>
      </c>
      <c r="X376" t="s">
        <v>90</v>
      </c>
      <c r="Y376" t="s">
        <v>122</v>
      </c>
      <c r="Z376" t="s">
        <v>112</v>
      </c>
      <c r="AA376">
        <v>1358</v>
      </c>
      <c r="AB376" t="s">
        <v>92</v>
      </c>
      <c r="AC376">
        <v>0</v>
      </c>
      <c r="AD376">
        <f t="shared" si="20"/>
        <v>1</v>
      </c>
      <c r="AE376">
        <v>223</v>
      </c>
      <c r="AF376">
        <f t="shared" si="21"/>
        <v>0.16</v>
      </c>
      <c r="AG376">
        <f t="shared" si="22"/>
        <v>0.14000000000000001</v>
      </c>
      <c r="AH376">
        <v>1581</v>
      </c>
      <c r="AI376" t="s">
        <v>93</v>
      </c>
      <c r="AJ376" t="s">
        <v>94</v>
      </c>
      <c r="AK376" t="s">
        <v>95</v>
      </c>
      <c r="AL376" t="s">
        <v>96</v>
      </c>
      <c r="AM376">
        <v>1601</v>
      </c>
      <c r="AN376">
        <v>0</v>
      </c>
      <c r="AO376">
        <v>0</v>
      </c>
      <c r="AP376">
        <f t="shared" si="23"/>
        <v>0</v>
      </c>
      <c r="AQ376">
        <v>1601</v>
      </c>
      <c r="AR376">
        <v>1</v>
      </c>
      <c r="AS376">
        <v>0</v>
      </c>
      <c r="AT376">
        <v>2</v>
      </c>
      <c r="AU376">
        <v>0</v>
      </c>
      <c r="AV376">
        <v>3</v>
      </c>
      <c r="AW376">
        <v>1</v>
      </c>
      <c r="AX376" t="s">
        <v>90</v>
      </c>
      <c r="AY376">
        <v>6</v>
      </c>
      <c r="AZ376" t="s">
        <v>97</v>
      </c>
      <c r="BA376">
        <v>1</v>
      </c>
      <c r="BB376" t="s">
        <v>88</v>
      </c>
      <c r="BC376" t="s">
        <v>98</v>
      </c>
      <c r="BD376" t="s">
        <v>99</v>
      </c>
      <c r="BE376">
        <v>2</v>
      </c>
      <c r="BF376">
        <v>670</v>
      </c>
      <c r="BG376" t="s">
        <v>88</v>
      </c>
      <c r="BH376" t="s">
        <v>95</v>
      </c>
      <c r="BI376">
        <v>180</v>
      </c>
      <c r="BJ376">
        <v>0</v>
      </c>
      <c r="BK376">
        <v>0</v>
      </c>
      <c r="BL376">
        <v>0</v>
      </c>
      <c r="BM376">
        <v>0</v>
      </c>
      <c r="BN376" t="s">
        <v>127</v>
      </c>
      <c r="BO376">
        <v>2000</v>
      </c>
      <c r="BP376">
        <v>5</v>
      </c>
      <c r="BQ376">
        <v>2010</v>
      </c>
      <c r="BR376" t="s">
        <v>101</v>
      </c>
      <c r="BS376" t="s">
        <v>102</v>
      </c>
      <c r="BT376">
        <v>272000</v>
      </c>
      <c r="BU376">
        <v>0</v>
      </c>
      <c r="BV376">
        <v>1</v>
      </c>
      <c r="BW376">
        <v>6</v>
      </c>
      <c r="BX376">
        <v>5</v>
      </c>
      <c r="BY376">
        <v>4</v>
      </c>
      <c r="BZ376">
        <v>264756.70296372398</v>
      </c>
    </row>
    <row r="377" spans="1:78" x14ac:dyDescent="0.25">
      <c r="A377">
        <v>60</v>
      </c>
      <c r="B377" t="s">
        <v>74</v>
      </c>
      <c r="C377">
        <v>69</v>
      </c>
      <c r="D377">
        <v>11000</v>
      </c>
      <c r="E377" t="s">
        <v>75</v>
      </c>
      <c r="F377" t="s">
        <v>76</v>
      </c>
      <c r="G377" t="s">
        <v>77</v>
      </c>
      <c r="H377" t="s">
        <v>78</v>
      </c>
      <c r="I377" t="s">
        <v>79</v>
      </c>
      <c r="J377" t="s">
        <v>121</v>
      </c>
      <c r="K377" t="s">
        <v>106</v>
      </c>
      <c r="L377" t="s">
        <v>82</v>
      </c>
      <c r="M377" t="s">
        <v>107</v>
      </c>
      <c r="N377">
        <v>8</v>
      </c>
      <c r="O377">
        <v>5</v>
      </c>
      <c r="P377" t="s">
        <v>84</v>
      </c>
      <c r="Q377" t="s">
        <v>85</v>
      </c>
      <c r="R377" t="s">
        <v>108</v>
      </c>
      <c r="S377" t="s">
        <v>108</v>
      </c>
      <c r="T377" t="s">
        <v>109</v>
      </c>
      <c r="U377">
        <v>72</v>
      </c>
      <c r="V377" t="s">
        <v>90</v>
      </c>
      <c r="W377" t="s">
        <v>110</v>
      </c>
      <c r="X377" t="s">
        <v>90</v>
      </c>
      <c r="Y377" t="s">
        <v>118</v>
      </c>
      <c r="Z377" t="s">
        <v>92</v>
      </c>
      <c r="AA377">
        <v>0</v>
      </c>
      <c r="AB377" t="s">
        <v>92</v>
      </c>
      <c r="AC377">
        <v>0</v>
      </c>
      <c r="AD377">
        <f t="shared" si="20"/>
        <v>1</v>
      </c>
      <c r="AE377">
        <v>969</v>
      </c>
      <c r="AF377">
        <f t="shared" si="21"/>
        <v>1200</v>
      </c>
      <c r="AG377">
        <f t="shared" si="22"/>
        <v>1</v>
      </c>
      <c r="AH377">
        <v>969</v>
      </c>
      <c r="AI377" t="s">
        <v>93</v>
      </c>
      <c r="AJ377" t="s">
        <v>94</v>
      </c>
      <c r="AK377" t="s">
        <v>95</v>
      </c>
      <c r="AL377" t="s">
        <v>96</v>
      </c>
      <c r="AM377">
        <v>997</v>
      </c>
      <c r="AN377">
        <v>1288</v>
      </c>
      <c r="AO377">
        <v>0</v>
      </c>
      <c r="AP377">
        <f t="shared" si="23"/>
        <v>0</v>
      </c>
      <c r="AQ377">
        <v>2285</v>
      </c>
      <c r="AR377">
        <v>0</v>
      </c>
      <c r="AS377">
        <v>0</v>
      </c>
      <c r="AT377">
        <v>2</v>
      </c>
      <c r="AU377">
        <v>1</v>
      </c>
      <c r="AV377">
        <v>4</v>
      </c>
      <c r="AW377">
        <v>1</v>
      </c>
      <c r="AX377" t="s">
        <v>90</v>
      </c>
      <c r="AY377">
        <v>8</v>
      </c>
      <c r="AZ377" t="s">
        <v>97</v>
      </c>
      <c r="BA377">
        <v>1</v>
      </c>
      <c r="BB377" t="s">
        <v>88</v>
      </c>
      <c r="BC377" t="s">
        <v>139</v>
      </c>
      <c r="BD377" t="s">
        <v>140</v>
      </c>
      <c r="BE377">
        <v>3</v>
      </c>
      <c r="BF377">
        <v>648</v>
      </c>
      <c r="BG377" t="s">
        <v>88</v>
      </c>
      <c r="BH377" t="s">
        <v>95</v>
      </c>
      <c r="BI377">
        <v>0</v>
      </c>
      <c r="BJ377">
        <v>56</v>
      </c>
      <c r="BK377">
        <v>0</v>
      </c>
      <c r="BL377">
        <v>0</v>
      </c>
      <c r="BM377">
        <v>0</v>
      </c>
      <c r="BN377" t="s">
        <v>100</v>
      </c>
      <c r="BO377">
        <v>0</v>
      </c>
      <c r="BP377">
        <v>6</v>
      </c>
      <c r="BQ377">
        <v>2007</v>
      </c>
      <c r="BR377" t="s">
        <v>101</v>
      </c>
      <c r="BS377" t="s">
        <v>102</v>
      </c>
      <c r="BT377">
        <v>248000</v>
      </c>
      <c r="BU377">
        <v>0</v>
      </c>
      <c r="BV377">
        <v>0</v>
      </c>
      <c r="BW377">
        <v>5</v>
      </c>
      <c r="BX377">
        <v>4</v>
      </c>
      <c r="BY377">
        <v>3</v>
      </c>
      <c r="BZ377">
        <v>254213.65706499599</v>
      </c>
    </row>
    <row r="378" spans="1:78" x14ac:dyDescent="0.25">
      <c r="A378">
        <v>120</v>
      </c>
      <c r="B378" t="s">
        <v>224</v>
      </c>
      <c r="C378">
        <v>34</v>
      </c>
      <c r="D378">
        <v>4058</v>
      </c>
      <c r="E378" t="s">
        <v>75</v>
      </c>
      <c r="F378" t="s">
        <v>76</v>
      </c>
      <c r="G378" t="s">
        <v>77</v>
      </c>
      <c r="H378" t="s">
        <v>104</v>
      </c>
      <c r="I378" t="s">
        <v>79</v>
      </c>
      <c r="J378" t="s">
        <v>147</v>
      </c>
      <c r="K378" t="s">
        <v>106</v>
      </c>
      <c r="L378" t="s">
        <v>169</v>
      </c>
      <c r="M378" t="s">
        <v>172</v>
      </c>
      <c r="N378">
        <v>7</v>
      </c>
      <c r="O378">
        <v>5</v>
      </c>
      <c r="P378" t="s">
        <v>84</v>
      </c>
      <c r="Q378" t="s">
        <v>85</v>
      </c>
      <c r="R378" t="s">
        <v>86</v>
      </c>
      <c r="S378" t="s">
        <v>86</v>
      </c>
      <c r="T378" t="s">
        <v>109</v>
      </c>
      <c r="U378">
        <v>182</v>
      </c>
      <c r="V378" t="s">
        <v>88</v>
      </c>
      <c r="W378" t="s">
        <v>110</v>
      </c>
      <c r="X378" t="s">
        <v>90</v>
      </c>
      <c r="Y378" t="s">
        <v>122</v>
      </c>
      <c r="Z378" t="s">
        <v>112</v>
      </c>
      <c r="AA378">
        <v>584</v>
      </c>
      <c r="AB378" t="s">
        <v>173</v>
      </c>
      <c r="AC378">
        <v>139</v>
      </c>
      <c r="AD378">
        <f t="shared" si="20"/>
        <v>2</v>
      </c>
      <c r="AE378">
        <v>0</v>
      </c>
      <c r="AF378">
        <f t="shared" si="21"/>
        <v>0</v>
      </c>
      <c r="AG378">
        <f t="shared" si="22"/>
        <v>0</v>
      </c>
      <c r="AH378">
        <v>723</v>
      </c>
      <c r="AI378" t="s">
        <v>93</v>
      </c>
      <c r="AJ378" t="s">
        <v>94</v>
      </c>
      <c r="AK378" t="s">
        <v>95</v>
      </c>
      <c r="AL378" t="s">
        <v>96</v>
      </c>
      <c r="AM378">
        <v>767</v>
      </c>
      <c r="AN378">
        <v>0</v>
      </c>
      <c r="AO378">
        <v>0</v>
      </c>
      <c r="AP378">
        <f t="shared" si="23"/>
        <v>0</v>
      </c>
      <c r="AQ378">
        <v>767</v>
      </c>
      <c r="AR378">
        <v>1</v>
      </c>
      <c r="AS378">
        <v>0</v>
      </c>
      <c r="AT378">
        <v>1</v>
      </c>
      <c r="AU378">
        <v>0</v>
      </c>
      <c r="AV378">
        <v>1</v>
      </c>
      <c r="AW378">
        <v>1</v>
      </c>
      <c r="AX378" t="s">
        <v>88</v>
      </c>
      <c r="AY378">
        <v>4</v>
      </c>
      <c r="AZ378" t="s">
        <v>97</v>
      </c>
      <c r="BA378">
        <v>0</v>
      </c>
      <c r="BB378" t="s">
        <v>126</v>
      </c>
      <c r="BC378" t="s">
        <v>98</v>
      </c>
      <c r="BD378" t="s">
        <v>140</v>
      </c>
      <c r="BE378">
        <v>1</v>
      </c>
      <c r="BF378">
        <v>367</v>
      </c>
      <c r="BG378" t="s">
        <v>88</v>
      </c>
      <c r="BH378" t="s">
        <v>95</v>
      </c>
      <c r="BI378">
        <v>120</v>
      </c>
      <c r="BJ378">
        <v>40</v>
      </c>
      <c r="BK378">
        <v>0</v>
      </c>
      <c r="BL378">
        <v>0</v>
      </c>
      <c r="BM378">
        <v>0</v>
      </c>
      <c r="BN378" t="s">
        <v>100</v>
      </c>
      <c r="BO378">
        <v>0</v>
      </c>
      <c r="BP378">
        <v>6</v>
      </c>
      <c r="BQ378">
        <v>2007</v>
      </c>
      <c r="BR378" t="s">
        <v>101</v>
      </c>
      <c r="BS378" t="s">
        <v>102</v>
      </c>
      <c r="BT378">
        <v>133000</v>
      </c>
      <c r="BU378">
        <v>0</v>
      </c>
      <c r="BV378">
        <v>0</v>
      </c>
      <c r="BW378">
        <v>5</v>
      </c>
      <c r="BX378">
        <v>4</v>
      </c>
      <c r="BY378">
        <v>3</v>
      </c>
      <c r="BZ378">
        <v>139276.283278805</v>
      </c>
    </row>
    <row r="379" spans="1:78" x14ac:dyDescent="0.25">
      <c r="A379">
        <v>60</v>
      </c>
      <c r="B379" t="s">
        <v>74</v>
      </c>
      <c r="C379">
        <v>58</v>
      </c>
      <c r="D379">
        <v>17104</v>
      </c>
      <c r="E379" t="s">
        <v>75</v>
      </c>
      <c r="F379" t="s">
        <v>103</v>
      </c>
      <c r="G379" t="s">
        <v>77</v>
      </c>
      <c r="H379" t="s">
        <v>104</v>
      </c>
      <c r="I379" t="s">
        <v>79</v>
      </c>
      <c r="J379" t="s">
        <v>177</v>
      </c>
      <c r="K379" t="s">
        <v>106</v>
      </c>
      <c r="L379" t="s">
        <v>82</v>
      </c>
      <c r="M379" t="s">
        <v>107</v>
      </c>
      <c r="N379">
        <v>7</v>
      </c>
      <c r="O379">
        <v>5</v>
      </c>
      <c r="P379" t="s">
        <v>84</v>
      </c>
      <c r="Q379" t="s">
        <v>85</v>
      </c>
      <c r="R379" t="s">
        <v>108</v>
      </c>
      <c r="S379" t="s">
        <v>108</v>
      </c>
      <c r="T379" t="s">
        <v>87</v>
      </c>
      <c r="U379">
        <v>0</v>
      </c>
      <c r="V379" t="s">
        <v>90</v>
      </c>
      <c r="W379" t="s">
        <v>110</v>
      </c>
      <c r="X379" t="s">
        <v>90</v>
      </c>
      <c r="Y379" t="s">
        <v>122</v>
      </c>
      <c r="Z379" t="s">
        <v>112</v>
      </c>
      <c r="AA379">
        <v>554</v>
      </c>
      <c r="AB379" t="s">
        <v>92</v>
      </c>
      <c r="AC379">
        <v>0</v>
      </c>
      <c r="AD379">
        <f t="shared" si="20"/>
        <v>1</v>
      </c>
      <c r="AE379">
        <v>100</v>
      </c>
      <c r="AF379">
        <f t="shared" si="21"/>
        <v>0.18</v>
      </c>
      <c r="AG379">
        <f t="shared" si="22"/>
        <v>0.15</v>
      </c>
      <c r="AH379">
        <v>654</v>
      </c>
      <c r="AI379" t="s">
        <v>93</v>
      </c>
      <c r="AJ379" t="s">
        <v>94</v>
      </c>
      <c r="AK379" t="s">
        <v>95</v>
      </c>
      <c r="AL379" t="s">
        <v>96</v>
      </c>
      <c r="AM379">
        <v>664</v>
      </c>
      <c r="AN379">
        <v>832</v>
      </c>
      <c r="AO379">
        <v>0</v>
      </c>
      <c r="AP379">
        <f t="shared" si="23"/>
        <v>0</v>
      </c>
      <c r="AQ379">
        <v>1496</v>
      </c>
      <c r="AR379">
        <v>1</v>
      </c>
      <c r="AS379">
        <v>0</v>
      </c>
      <c r="AT379">
        <v>2</v>
      </c>
      <c r="AU379">
        <v>1</v>
      </c>
      <c r="AV379">
        <v>3</v>
      </c>
      <c r="AW379">
        <v>1</v>
      </c>
      <c r="AX379" t="s">
        <v>90</v>
      </c>
      <c r="AY379">
        <v>7</v>
      </c>
      <c r="AZ379" t="s">
        <v>97</v>
      </c>
      <c r="BA379">
        <v>1</v>
      </c>
      <c r="BB379" t="s">
        <v>90</v>
      </c>
      <c r="BC379" t="s">
        <v>98</v>
      </c>
      <c r="BD379" t="s">
        <v>99</v>
      </c>
      <c r="BE379">
        <v>2</v>
      </c>
      <c r="BF379">
        <v>426</v>
      </c>
      <c r="BG379" t="s">
        <v>88</v>
      </c>
      <c r="BH379" t="s">
        <v>95</v>
      </c>
      <c r="BI379">
        <v>100</v>
      </c>
      <c r="BJ379">
        <v>24</v>
      </c>
      <c r="BK379">
        <v>0</v>
      </c>
      <c r="BL379">
        <v>0</v>
      </c>
      <c r="BM379">
        <v>0</v>
      </c>
      <c r="BN379" t="s">
        <v>100</v>
      </c>
      <c r="BO379">
        <v>0</v>
      </c>
      <c r="BP379">
        <v>9</v>
      </c>
      <c r="BQ379">
        <v>2006</v>
      </c>
      <c r="BR379" t="s">
        <v>141</v>
      </c>
      <c r="BS379" t="s">
        <v>142</v>
      </c>
      <c r="BT379">
        <v>179665</v>
      </c>
      <c r="BU379">
        <v>0</v>
      </c>
      <c r="BV379">
        <v>0</v>
      </c>
      <c r="BW379">
        <v>6</v>
      </c>
      <c r="BX379">
        <v>5</v>
      </c>
      <c r="BY379">
        <v>4</v>
      </c>
      <c r="BZ379">
        <v>191786.00788167099</v>
      </c>
    </row>
    <row r="380" spans="1:78" x14ac:dyDescent="0.25">
      <c r="A380">
        <v>50</v>
      </c>
      <c r="B380" t="s">
        <v>74</v>
      </c>
      <c r="C380">
        <v>69</v>
      </c>
      <c r="D380">
        <v>13837</v>
      </c>
      <c r="E380" t="s">
        <v>75</v>
      </c>
      <c r="F380" t="s">
        <v>103</v>
      </c>
      <c r="G380" t="s">
        <v>77</v>
      </c>
      <c r="H380" t="s">
        <v>113</v>
      </c>
      <c r="I380" t="s">
        <v>79</v>
      </c>
      <c r="J380" t="s">
        <v>199</v>
      </c>
      <c r="K380" t="s">
        <v>106</v>
      </c>
      <c r="L380" t="s">
        <v>82</v>
      </c>
      <c r="M380" t="s">
        <v>124</v>
      </c>
      <c r="N380">
        <v>7</v>
      </c>
      <c r="O380">
        <v>5</v>
      </c>
      <c r="P380" t="s">
        <v>84</v>
      </c>
      <c r="Q380" t="s">
        <v>85</v>
      </c>
      <c r="R380" t="s">
        <v>145</v>
      </c>
      <c r="S380" t="s">
        <v>145</v>
      </c>
      <c r="T380" t="s">
        <v>109</v>
      </c>
      <c r="U380">
        <v>178</v>
      </c>
      <c r="V380" t="s">
        <v>90</v>
      </c>
      <c r="W380" t="s">
        <v>110</v>
      </c>
      <c r="X380" t="s">
        <v>90</v>
      </c>
      <c r="Y380" t="s">
        <v>118</v>
      </c>
      <c r="Z380" t="s">
        <v>112</v>
      </c>
      <c r="AA380">
        <v>1002</v>
      </c>
      <c r="AB380" t="s">
        <v>173</v>
      </c>
      <c r="AC380">
        <v>202</v>
      </c>
      <c r="AD380">
        <f t="shared" si="20"/>
        <v>2</v>
      </c>
      <c r="AE380">
        <v>0</v>
      </c>
      <c r="AF380">
        <f t="shared" si="21"/>
        <v>0</v>
      </c>
      <c r="AG380">
        <f t="shared" si="22"/>
        <v>0</v>
      </c>
      <c r="AH380">
        <v>1204</v>
      </c>
      <c r="AI380" t="s">
        <v>93</v>
      </c>
      <c r="AJ380" t="s">
        <v>90</v>
      </c>
      <c r="AK380" t="s">
        <v>95</v>
      </c>
      <c r="AL380" t="s">
        <v>96</v>
      </c>
      <c r="AM380">
        <v>1377</v>
      </c>
      <c r="AN380">
        <v>806</v>
      </c>
      <c r="AO380">
        <v>0</v>
      </c>
      <c r="AP380">
        <f t="shared" si="23"/>
        <v>0</v>
      </c>
      <c r="AQ380">
        <v>2183</v>
      </c>
      <c r="AR380">
        <v>0</v>
      </c>
      <c r="AS380">
        <v>0</v>
      </c>
      <c r="AT380">
        <v>2</v>
      </c>
      <c r="AU380">
        <v>1</v>
      </c>
      <c r="AV380">
        <v>4</v>
      </c>
      <c r="AW380">
        <v>1</v>
      </c>
      <c r="AX380" t="s">
        <v>90</v>
      </c>
      <c r="AY380">
        <v>9</v>
      </c>
      <c r="AZ380" t="s">
        <v>97</v>
      </c>
      <c r="BA380">
        <v>0</v>
      </c>
      <c r="BB380" t="s">
        <v>126</v>
      </c>
      <c r="BC380" t="s">
        <v>98</v>
      </c>
      <c r="BD380" t="s">
        <v>92</v>
      </c>
      <c r="BE380">
        <v>3</v>
      </c>
      <c r="BF380">
        <v>786</v>
      </c>
      <c r="BG380" t="s">
        <v>88</v>
      </c>
      <c r="BH380" t="s">
        <v>95</v>
      </c>
      <c r="BI380">
        <v>0</v>
      </c>
      <c r="BJ380">
        <v>0</v>
      </c>
      <c r="BK380">
        <v>0</v>
      </c>
      <c r="BL380">
        <v>0</v>
      </c>
      <c r="BM380">
        <v>0</v>
      </c>
      <c r="BN380" t="s">
        <v>100</v>
      </c>
      <c r="BO380">
        <v>0</v>
      </c>
      <c r="BP380">
        <v>2</v>
      </c>
      <c r="BQ380">
        <v>2006</v>
      </c>
      <c r="BR380" t="s">
        <v>101</v>
      </c>
      <c r="BS380" t="s">
        <v>102</v>
      </c>
      <c r="BT380">
        <v>229000</v>
      </c>
      <c r="BU380">
        <v>0</v>
      </c>
      <c r="BV380">
        <v>0</v>
      </c>
      <c r="BW380">
        <v>5</v>
      </c>
      <c r="BX380">
        <v>4</v>
      </c>
      <c r="BY380">
        <v>3</v>
      </c>
      <c r="BZ380">
        <v>236796.790911477</v>
      </c>
    </row>
    <row r="381" spans="1:78" x14ac:dyDescent="0.25">
      <c r="A381">
        <v>50</v>
      </c>
      <c r="B381" t="s">
        <v>74</v>
      </c>
      <c r="C381">
        <v>70</v>
      </c>
      <c r="D381">
        <v>8737</v>
      </c>
      <c r="E381" t="s">
        <v>75</v>
      </c>
      <c r="F381" t="s">
        <v>103</v>
      </c>
      <c r="G381" t="s">
        <v>162</v>
      </c>
      <c r="H381" t="s">
        <v>104</v>
      </c>
      <c r="I381" t="s">
        <v>79</v>
      </c>
      <c r="J381" t="s">
        <v>150</v>
      </c>
      <c r="K381" t="s">
        <v>106</v>
      </c>
      <c r="L381" t="s">
        <v>82</v>
      </c>
      <c r="M381" t="s">
        <v>124</v>
      </c>
      <c r="N381">
        <v>6</v>
      </c>
      <c r="O381">
        <v>7</v>
      </c>
      <c r="P381" t="s">
        <v>84</v>
      </c>
      <c r="Q381" t="s">
        <v>85</v>
      </c>
      <c r="R381" t="s">
        <v>109</v>
      </c>
      <c r="S381" t="s">
        <v>115</v>
      </c>
      <c r="T381" t="s">
        <v>87</v>
      </c>
      <c r="U381">
        <v>0</v>
      </c>
      <c r="V381" t="s">
        <v>88</v>
      </c>
      <c r="W381" t="s">
        <v>117</v>
      </c>
      <c r="X381" t="s">
        <v>90</v>
      </c>
      <c r="Y381" t="s">
        <v>118</v>
      </c>
      <c r="Z381" t="s">
        <v>165</v>
      </c>
      <c r="AA381">
        <v>300</v>
      </c>
      <c r="AB381" t="s">
        <v>92</v>
      </c>
      <c r="AC381">
        <v>0</v>
      </c>
      <c r="AD381">
        <f t="shared" si="20"/>
        <v>1</v>
      </c>
      <c r="AE381">
        <v>765</v>
      </c>
      <c r="AF381">
        <f t="shared" si="21"/>
        <v>2.5499999999999998</v>
      </c>
      <c r="AG381">
        <f t="shared" si="22"/>
        <v>0.72</v>
      </c>
      <c r="AH381">
        <v>1065</v>
      </c>
      <c r="AI381" t="s">
        <v>93</v>
      </c>
      <c r="AJ381" t="s">
        <v>94</v>
      </c>
      <c r="AK381" t="s">
        <v>95</v>
      </c>
      <c r="AL381" t="s">
        <v>152</v>
      </c>
      <c r="AM381">
        <v>915</v>
      </c>
      <c r="AN381">
        <v>720</v>
      </c>
      <c r="AO381">
        <v>0</v>
      </c>
      <c r="AP381">
        <f t="shared" si="23"/>
        <v>0</v>
      </c>
      <c r="AQ381">
        <v>1635</v>
      </c>
      <c r="AR381">
        <v>0</v>
      </c>
      <c r="AS381">
        <v>0</v>
      </c>
      <c r="AT381">
        <v>1</v>
      </c>
      <c r="AU381">
        <v>1</v>
      </c>
      <c r="AV381">
        <v>3</v>
      </c>
      <c r="AW381">
        <v>1</v>
      </c>
      <c r="AX381" t="s">
        <v>88</v>
      </c>
      <c r="AY381">
        <v>6</v>
      </c>
      <c r="AZ381" t="s">
        <v>97</v>
      </c>
      <c r="BA381">
        <v>1</v>
      </c>
      <c r="BB381" t="s">
        <v>90</v>
      </c>
      <c r="BC381" t="s">
        <v>119</v>
      </c>
      <c r="BD381" t="s">
        <v>92</v>
      </c>
      <c r="BE381">
        <v>2</v>
      </c>
      <c r="BF381">
        <v>440</v>
      </c>
      <c r="BG381" t="s">
        <v>88</v>
      </c>
      <c r="BH381" t="s">
        <v>95</v>
      </c>
      <c r="BI381">
        <v>0</v>
      </c>
      <c r="BJ381">
        <v>38</v>
      </c>
      <c r="BK381">
        <v>0</v>
      </c>
      <c r="BL381">
        <v>144</v>
      </c>
      <c r="BM381">
        <v>0</v>
      </c>
      <c r="BN381" t="s">
        <v>100</v>
      </c>
      <c r="BO381">
        <v>0</v>
      </c>
      <c r="BP381">
        <v>5</v>
      </c>
      <c r="BQ381">
        <v>2007</v>
      </c>
      <c r="BR381" t="s">
        <v>101</v>
      </c>
      <c r="BS381" t="s">
        <v>102</v>
      </c>
      <c r="BT381">
        <v>210000</v>
      </c>
      <c r="BU381">
        <v>0</v>
      </c>
      <c r="BV381">
        <v>0</v>
      </c>
      <c r="BW381">
        <v>2</v>
      </c>
      <c r="BX381">
        <v>2</v>
      </c>
      <c r="BY381">
        <v>1</v>
      </c>
      <c r="BZ381">
        <v>193915.38549407799</v>
      </c>
    </row>
    <row r="382" spans="1:78" x14ac:dyDescent="0.25">
      <c r="A382">
        <v>85</v>
      </c>
      <c r="B382" t="s">
        <v>74</v>
      </c>
      <c r="C382">
        <v>54</v>
      </c>
      <c r="D382">
        <v>7244</v>
      </c>
      <c r="E382" t="s">
        <v>75</v>
      </c>
      <c r="F382" t="s">
        <v>76</v>
      </c>
      <c r="G382" t="s">
        <v>77</v>
      </c>
      <c r="H382" t="s">
        <v>104</v>
      </c>
      <c r="I382" t="s">
        <v>79</v>
      </c>
      <c r="J382" t="s">
        <v>123</v>
      </c>
      <c r="K382" t="s">
        <v>106</v>
      </c>
      <c r="L382" t="s">
        <v>82</v>
      </c>
      <c r="M382" t="s">
        <v>172</v>
      </c>
      <c r="N382">
        <v>5</v>
      </c>
      <c r="O382">
        <v>7</v>
      </c>
      <c r="P382" t="s">
        <v>84</v>
      </c>
      <c r="Q382" t="s">
        <v>85</v>
      </c>
      <c r="R382" t="s">
        <v>108</v>
      </c>
      <c r="S382" t="s">
        <v>108</v>
      </c>
      <c r="T382" t="s">
        <v>87</v>
      </c>
      <c r="U382">
        <v>0</v>
      </c>
      <c r="V382" t="s">
        <v>88</v>
      </c>
      <c r="W382" t="s">
        <v>89</v>
      </c>
      <c r="X382" t="s">
        <v>90</v>
      </c>
      <c r="Y382" t="s">
        <v>122</v>
      </c>
      <c r="Z382" t="s">
        <v>91</v>
      </c>
      <c r="AA382">
        <v>619</v>
      </c>
      <c r="AB382" t="s">
        <v>92</v>
      </c>
      <c r="AC382">
        <v>0</v>
      </c>
      <c r="AD382">
        <f t="shared" si="20"/>
        <v>1</v>
      </c>
      <c r="AE382">
        <v>149</v>
      </c>
      <c r="AF382">
        <f t="shared" si="21"/>
        <v>0.24</v>
      </c>
      <c r="AG382">
        <f t="shared" si="22"/>
        <v>0.19</v>
      </c>
      <c r="AH382">
        <v>768</v>
      </c>
      <c r="AI382" t="s">
        <v>93</v>
      </c>
      <c r="AJ382" t="s">
        <v>94</v>
      </c>
      <c r="AK382" t="s">
        <v>95</v>
      </c>
      <c r="AL382" t="s">
        <v>96</v>
      </c>
      <c r="AM382">
        <v>768</v>
      </c>
      <c r="AN382">
        <v>0</v>
      </c>
      <c r="AO382">
        <v>0</v>
      </c>
      <c r="AP382">
        <f t="shared" si="23"/>
        <v>0</v>
      </c>
      <c r="AQ382">
        <v>768</v>
      </c>
      <c r="AR382">
        <v>1</v>
      </c>
      <c r="AS382">
        <v>0</v>
      </c>
      <c r="AT382">
        <v>1</v>
      </c>
      <c r="AU382">
        <v>0</v>
      </c>
      <c r="AV382">
        <v>2</v>
      </c>
      <c r="AW382">
        <v>1</v>
      </c>
      <c r="AX382" t="s">
        <v>88</v>
      </c>
      <c r="AY382">
        <v>5</v>
      </c>
      <c r="AZ382" t="s">
        <v>97</v>
      </c>
      <c r="BA382">
        <v>0</v>
      </c>
      <c r="BB382" t="s">
        <v>126</v>
      </c>
      <c r="BC382" t="s">
        <v>119</v>
      </c>
      <c r="BD382" t="s">
        <v>92</v>
      </c>
      <c r="BE382">
        <v>2</v>
      </c>
      <c r="BF382">
        <v>624</v>
      </c>
      <c r="BG382" t="s">
        <v>88</v>
      </c>
      <c r="BH382" t="s">
        <v>95</v>
      </c>
      <c r="BI382">
        <v>104</v>
      </c>
      <c r="BJ382">
        <v>0</v>
      </c>
      <c r="BK382">
        <v>0</v>
      </c>
      <c r="BL382">
        <v>0</v>
      </c>
      <c r="BM382">
        <v>0</v>
      </c>
      <c r="BN382" t="s">
        <v>100</v>
      </c>
      <c r="BO382">
        <v>0</v>
      </c>
      <c r="BP382">
        <v>4</v>
      </c>
      <c r="BQ382">
        <v>2007</v>
      </c>
      <c r="BR382" t="s">
        <v>101</v>
      </c>
      <c r="BS382" t="s">
        <v>102</v>
      </c>
      <c r="BT382">
        <v>129500</v>
      </c>
      <c r="BU382">
        <v>0</v>
      </c>
      <c r="BV382">
        <v>0</v>
      </c>
      <c r="BW382">
        <v>4</v>
      </c>
      <c r="BX382">
        <v>4</v>
      </c>
      <c r="BY382">
        <v>2</v>
      </c>
      <c r="BZ382">
        <v>127455.25032776</v>
      </c>
    </row>
    <row r="383" spans="1:78" x14ac:dyDescent="0.25">
      <c r="A383">
        <v>20</v>
      </c>
      <c r="B383" t="s">
        <v>130</v>
      </c>
      <c r="C383">
        <v>49</v>
      </c>
      <c r="D383">
        <v>8235</v>
      </c>
      <c r="E383" t="s">
        <v>75</v>
      </c>
      <c r="F383" t="s">
        <v>103</v>
      </c>
      <c r="G383" t="s">
        <v>184</v>
      </c>
      <c r="H383" t="s">
        <v>104</v>
      </c>
      <c r="I383" t="s">
        <v>79</v>
      </c>
      <c r="J383" t="s">
        <v>131</v>
      </c>
      <c r="K383" t="s">
        <v>81</v>
      </c>
      <c r="L383" t="s">
        <v>82</v>
      </c>
      <c r="M383" t="s">
        <v>83</v>
      </c>
      <c r="N383">
        <v>5</v>
      </c>
      <c r="O383">
        <v>7</v>
      </c>
      <c r="P383" t="s">
        <v>84</v>
      </c>
      <c r="Q383" t="s">
        <v>85</v>
      </c>
      <c r="R383" t="s">
        <v>86</v>
      </c>
      <c r="S383" t="s">
        <v>86</v>
      </c>
      <c r="T383" t="s">
        <v>87</v>
      </c>
      <c r="U383">
        <v>0</v>
      </c>
      <c r="V383" t="s">
        <v>88</v>
      </c>
      <c r="W383" t="s">
        <v>89</v>
      </c>
      <c r="X383" t="s">
        <v>88</v>
      </c>
      <c r="Y383" t="s">
        <v>118</v>
      </c>
      <c r="Z383" t="s">
        <v>173</v>
      </c>
      <c r="AA383">
        <v>180</v>
      </c>
      <c r="AB383" t="s">
        <v>165</v>
      </c>
      <c r="AC383">
        <v>645</v>
      </c>
      <c r="AD383">
        <f t="shared" si="20"/>
        <v>2</v>
      </c>
      <c r="AE383">
        <v>0</v>
      </c>
      <c r="AF383">
        <f t="shared" si="21"/>
        <v>0</v>
      </c>
      <c r="AG383">
        <f t="shared" si="22"/>
        <v>0</v>
      </c>
      <c r="AH383">
        <v>825</v>
      </c>
      <c r="AI383" t="s">
        <v>93</v>
      </c>
      <c r="AJ383" t="s">
        <v>88</v>
      </c>
      <c r="AK383" t="s">
        <v>95</v>
      </c>
      <c r="AL383" t="s">
        <v>96</v>
      </c>
      <c r="AM383">
        <v>825</v>
      </c>
      <c r="AN383">
        <v>0</v>
      </c>
      <c r="AO383">
        <v>0</v>
      </c>
      <c r="AP383">
        <f t="shared" si="23"/>
        <v>0</v>
      </c>
      <c r="AQ383">
        <v>825</v>
      </c>
      <c r="AR383">
        <v>1</v>
      </c>
      <c r="AS383">
        <v>0</v>
      </c>
      <c r="AT383">
        <v>1</v>
      </c>
      <c r="AU383">
        <v>0</v>
      </c>
      <c r="AV383">
        <v>2</v>
      </c>
      <c r="AW383">
        <v>1</v>
      </c>
      <c r="AX383" t="s">
        <v>88</v>
      </c>
      <c r="AY383">
        <v>4</v>
      </c>
      <c r="AZ383" t="s">
        <v>97</v>
      </c>
      <c r="BA383">
        <v>0</v>
      </c>
      <c r="BB383" t="s">
        <v>126</v>
      </c>
      <c r="BC383" t="s">
        <v>119</v>
      </c>
      <c r="BD383" t="s">
        <v>99</v>
      </c>
      <c r="BE383">
        <v>2</v>
      </c>
      <c r="BF383">
        <v>720</v>
      </c>
      <c r="BG383" t="s">
        <v>88</v>
      </c>
      <c r="BH383" t="s">
        <v>95</v>
      </c>
      <c r="BI383">
        <v>140</v>
      </c>
      <c r="BJ383">
        <v>50</v>
      </c>
      <c r="BK383">
        <v>0</v>
      </c>
      <c r="BL383">
        <v>0</v>
      </c>
      <c r="BM383">
        <v>0</v>
      </c>
      <c r="BN383" t="s">
        <v>127</v>
      </c>
      <c r="BO383">
        <v>0</v>
      </c>
      <c r="BP383">
        <v>6</v>
      </c>
      <c r="BQ383">
        <v>2008</v>
      </c>
      <c r="BR383" t="s">
        <v>101</v>
      </c>
      <c r="BS383" t="s">
        <v>102</v>
      </c>
      <c r="BT383">
        <v>125000</v>
      </c>
      <c r="BU383">
        <v>0</v>
      </c>
      <c r="BV383">
        <v>0</v>
      </c>
      <c r="BW383">
        <v>4</v>
      </c>
      <c r="BX383">
        <v>3</v>
      </c>
      <c r="BY383">
        <v>3</v>
      </c>
      <c r="BZ383">
        <v>124247.827078998</v>
      </c>
    </row>
    <row r="384" spans="1:78" x14ac:dyDescent="0.25">
      <c r="A384">
        <v>60</v>
      </c>
      <c r="B384" t="s">
        <v>174</v>
      </c>
      <c r="C384">
        <v>75</v>
      </c>
      <c r="D384">
        <v>9375</v>
      </c>
      <c r="E384" t="s">
        <v>75</v>
      </c>
      <c r="F384" t="s">
        <v>76</v>
      </c>
      <c r="G384" t="s">
        <v>77</v>
      </c>
      <c r="H384" t="s">
        <v>104</v>
      </c>
      <c r="I384" t="s">
        <v>79</v>
      </c>
      <c r="J384" t="s">
        <v>128</v>
      </c>
      <c r="K384" t="s">
        <v>106</v>
      </c>
      <c r="L384" t="s">
        <v>82</v>
      </c>
      <c r="M384" t="s">
        <v>107</v>
      </c>
      <c r="N384">
        <v>7</v>
      </c>
      <c r="O384">
        <v>5</v>
      </c>
      <c r="P384" t="s">
        <v>84</v>
      </c>
      <c r="Q384" t="s">
        <v>85</v>
      </c>
      <c r="R384" t="s">
        <v>108</v>
      </c>
      <c r="S384" t="s">
        <v>108</v>
      </c>
      <c r="T384" t="s">
        <v>87</v>
      </c>
      <c r="U384">
        <v>0</v>
      </c>
      <c r="V384" t="s">
        <v>90</v>
      </c>
      <c r="W384" t="s">
        <v>110</v>
      </c>
      <c r="X384" t="s">
        <v>90</v>
      </c>
      <c r="Y384" t="s">
        <v>118</v>
      </c>
      <c r="Z384" t="s">
        <v>92</v>
      </c>
      <c r="AA384">
        <v>0</v>
      </c>
      <c r="AB384" t="s">
        <v>92</v>
      </c>
      <c r="AC384">
        <v>0</v>
      </c>
      <c r="AD384">
        <f t="shared" si="20"/>
        <v>1</v>
      </c>
      <c r="AE384">
        <v>912</v>
      </c>
      <c r="AF384">
        <f t="shared" si="21"/>
        <v>1200</v>
      </c>
      <c r="AG384">
        <f t="shared" si="22"/>
        <v>1</v>
      </c>
      <c r="AH384">
        <v>912</v>
      </c>
      <c r="AI384" t="s">
        <v>93</v>
      </c>
      <c r="AJ384" t="s">
        <v>94</v>
      </c>
      <c r="AK384" t="s">
        <v>95</v>
      </c>
      <c r="AL384" t="s">
        <v>96</v>
      </c>
      <c r="AM384">
        <v>912</v>
      </c>
      <c r="AN384">
        <v>1182</v>
      </c>
      <c r="AO384">
        <v>0</v>
      </c>
      <c r="AP384">
        <f t="shared" si="23"/>
        <v>0</v>
      </c>
      <c r="AQ384">
        <v>2094</v>
      </c>
      <c r="AR384">
        <v>0</v>
      </c>
      <c r="AS384">
        <v>0</v>
      </c>
      <c r="AT384">
        <v>2</v>
      </c>
      <c r="AU384">
        <v>1</v>
      </c>
      <c r="AV384">
        <v>4</v>
      </c>
      <c r="AW384">
        <v>1</v>
      </c>
      <c r="AX384" t="s">
        <v>90</v>
      </c>
      <c r="AY384">
        <v>8</v>
      </c>
      <c r="AZ384" t="s">
        <v>97</v>
      </c>
      <c r="BA384">
        <v>1</v>
      </c>
      <c r="BB384" t="s">
        <v>90</v>
      </c>
      <c r="BC384" t="s">
        <v>139</v>
      </c>
      <c r="BD384" t="s">
        <v>140</v>
      </c>
      <c r="BE384">
        <v>2</v>
      </c>
      <c r="BF384">
        <v>615</v>
      </c>
      <c r="BG384" t="s">
        <v>88</v>
      </c>
      <c r="BH384" t="s">
        <v>95</v>
      </c>
      <c r="BI384">
        <v>182</v>
      </c>
      <c r="BJ384">
        <v>182</v>
      </c>
      <c r="BK384">
        <v>0</v>
      </c>
      <c r="BL384">
        <v>0</v>
      </c>
      <c r="BM384">
        <v>0</v>
      </c>
      <c r="BN384" t="s">
        <v>100</v>
      </c>
      <c r="BO384">
        <v>0</v>
      </c>
      <c r="BP384">
        <v>11</v>
      </c>
      <c r="BQ384">
        <v>2009</v>
      </c>
      <c r="BR384" t="s">
        <v>101</v>
      </c>
      <c r="BS384" t="s">
        <v>102</v>
      </c>
      <c r="BT384">
        <v>263000</v>
      </c>
      <c r="BU384">
        <v>0</v>
      </c>
      <c r="BV384">
        <v>0</v>
      </c>
      <c r="BW384">
        <v>6</v>
      </c>
      <c r="BX384">
        <v>5</v>
      </c>
      <c r="BY384">
        <v>4</v>
      </c>
      <c r="BZ384">
        <v>239841.84648169301</v>
      </c>
    </row>
    <row r="385" spans="1:78" x14ac:dyDescent="0.25">
      <c r="A385">
        <v>120</v>
      </c>
      <c r="B385" t="s">
        <v>74</v>
      </c>
      <c r="C385">
        <v>53</v>
      </c>
      <c r="D385">
        <v>4043</v>
      </c>
      <c r="E385" t="s">
        <v>75</v>
      </c>
      <c r="F385" t="s">
        <v>76</v>
      </c>
      <c r="G385" t="s">
        <v>77</v>
      </c>
      <c r="H385" t="s">
        <v>104</v>
      </c>
      <c r="I385" t="s">
        <v>79</v>
      </c>
      <c r="J385" t="s">
        <v>201</v>
      </c>
      <c r="K385" t="s">
        <v>106</v>
      </c>
      <c r="L385" t="s">
        <v>169</v>
      </c>
      <c r="M385" t="s">
        <v>83</v>
      </c>
      <c r="N385">
        <v>6</v>
      </c>
      <c r="O385">
        <v>6</v>
      </c>
      <c r="P385" t="s">
        <v>84</v>
      </c>
      <c r="Q385" t="s">
        <v>85</v>
      </c>
      <c r="R385" t="s">
        <v>146</v>
      </c>
      <c r="S385" t="s">
        <v>146</v>
      </c>
      <c r="T385" t="s">
        <v>87</v>
      </c>
      <c r="U385">
        <v>0</v>
      </c>
      <c r="V385" t="s">
        <v>88</v>
      </c>
      <c r="W385" t="s">
        <v>89</v>
      </c>
      <c r="X385" t="s">
        <v>90</v>
      </c>
      <c r="Y385" t="s">
        <v>118</v>
      </c>
      <c r="Z385" t="s">
        <v>91</v>
      </c>
      <c r="AA385">
        <v>559</v>
      </c>
      <c r="AB385" t="s">
        <v>92</v>
      </c>
      <c r="AC385">
        <v>0</v>
      </c>
      <c r="AD385">
        <f t="shared" si="20"/>
        <v>1</v>
      </c>
      <c r="AE385">
        <v>510</v>
      </c>
      <c r="AF385">
        <f t="shared" si="21"/>
        <v>0.91</v>
      </c>
      <c r="AG385">
        <f t="shared" si="22"/>
        <v>0.48</v>
      </c>
      <c r="AH385">
        <v>1069</v>
      </c>
      <c r="AI385" t="s">
        <v>93</v>
      </c>
      <c r="AJ385" t="s">
        <v>88</v>
      </c>
      <c r="AK385" t="s">
        <v>95</v>
      </c>
      <c r="AL385" t="s">
        <v>96</v>
      </c>
      <c r="AM385">
        <v>1069</v>
      </c>
      <c r="AN385">
        <v>0</v>
      </c>
      <c r="AO385">
        <v>0</v>
      </c>
      <c r="AP385">
        <f t="shared" si="23"/>
        <v>0</v>
      </c>
      <c r="AQ385">
        <v>1069</v>
      </c>
      <c r="AR385">
        <v>0</v>
      </c>
      <c r="AS385">
        <v>0</v>
      </c>
      <c r="AT385">
        <v>2</v>
      </c>
      <c r="AU385">
        <v>0</v>
      </c>
      <c r="AV385">
        <v>2</v>
      </c>
      <c r="AW385">
        <v>1</v>
      </c>
      <c r="AX385" t="s">
        <v>88</v>
      </c>
      <c r="AY385">
        <v>4</v>
      </c>
      <c r="AZ385" t="s">
        <v>97</v>
      </c>
      <c r="BA385">
        <v>0</v>
      </c>
      <c r="BB385" t="s">
        <v>126</v>
      </c>
      <c r="BC385" t="s">
        <v>98</v>
      </c>
      <c r="BD385" t="s">
        <v>99</v>
      </c>
      <c r="BE385">
        <v>2</v>
      </c>
      <c r="BF385">
        <v>440</v>
      </c>
      <c r="BG385" t="s">
        <v>88</v>
      </c>
      <c r="BH385" t="s">
        <v>95</v>
      </c>
      <c r="BI385">
        <v>0</v>
      </c>
      <c r="BJ385">
        <v>55</v>
      </c>
      <c r="BK385">
        <v>0</v>
      </c>
      <c r="BL385">
        <v>0</v>
      </c>
      <c r="BM385">
        <v>200</v>
      </c>
      <c r="BN385" t="s">
        <v>100</v>
      </c>
      <c r="BO385">
        <v>0</v>
      </c>
      <c r="BP385">
        <v>10</v>
      </c>
      <c r="BQ385">
        <v>2008</v>
      </c>
      <c r="BR385" t="s">
        <v>196</v>
      </c>
      <c r="BS385" t="s">
        <v>120</v>
      </c>
      <c r="BT385">
        <v>140000</v>
      </c>
      <c r="BU385">
        <v>0</v>
      </c>
      <c r="BV385">
        <v>0</v>
      </c>
      <c r="BW385">
        <v>5</v>
      </c>
      <c r="BX385">
        <v>4</v>
      </c>
      <c r="BY385">
        <v>3</v>
      </c>
      <c r="BZ385">
        <v>138726.67740123201</v>
      </c>
    </row>
    <row r="386" spans="1:78" x14ac:dyDescent="0.25">
      <c r="A386">
        <v>20</v>
      </c>
      <c r="B386" t="s">
        <v>74</v>
      </c>
      <c r="C386">
        <v>87</v>
      </c>
      <c r="D386">
        <v>11146</v>
      </c>
      <c r="E386" t="s">
        <v>75</v>
      </c>
      <c r="F386" t="s">
        <v>103</v>
      </c>
      <c r="G386" t="s">
        <v>77</v>
      </c>
      <c r="H386" t="s">
        <v>104</v>
      </c>
      <c r="I386" t="s">
        <v>79</v>
      </c>
      <c r="J386" t="s">
        <v>136</v>
      </c>
      <c r="K386" t="s">
        <v>106</v>
      </c>
      <c r="L386" t="s">
        <v>82</v>
      </c>
      <c r="M386" t="s">
        <v>83</v>
      </c>
      <c r="N386">
        <v>8</v>
      </c>
      <c r="O386">
        <v>5</v>
      </c>
      <c r="P386" t="s">
        <v>84</v>
      </c>
      <c r="Q386" t="s">
        <v>85</v>
      </c>
      <c r="R386" t="s">
        <v>108</v>
      </c>
      <c r="S386" t="s">
        <v>108</v>
      </c>
      <c r="T386" t="s">
        <v>129</v>
      </c>
      <c r="U386">
        <v>250</v>
      </c>
      <c r="V386" t="s">
        <v>90</v>
      </c>
      <c r="W386" t="s">
        <v>110</v>
      </c>
      <c r="X386" t="s">
        <v>94</v>
      </c>
      <c r="Y386" t="s">
        <v>122</v>
      </c>
      <c r="Z386" t="s">
        <v>92</v>
      </c>
      <c r="AA386">
        <v>0</v>
      </c>
      <c r="AB386" t="s">
        <v>92</v>
      </c>
      <c r="AC386">
        <v>0</v>
      </c>
      <c r="AD386">
        <f t="shared" si="20"/>
        <v>1</v>
      </c>
      <c r="AE386">
        <v>1709</v>
      </c>
      <c r="AF386">
        <f t="shared" si="21"/>
        <v>1200</v>
      </c>
      <c r="AG386">
        <f t="shared" si="22"/>
        <v>1</v>
      </c>
      <c r="AH386">
        <v>1709</v>
      </c>
      <c r="AI386" t="s">
        <v>93</v>
      </c>
      <c r="AJ386" t="s">
        <v>94</v>
      </c>
      <c r="AK386" t="s">
        <v>95</v>
      </c>
      <c r="AL386" t="s">
        <v>96</v>
      </c>
      <c r="AM386">
        <v>1717</v>
      </c>
      <c r="AN386">
        <v>0</v>
      </c>
      <c r="AO386">
        <v>0</v>
      </c>
      <c r="AP386">
        <f t="shared" si="23"/>
        <v>0</v>
      </c>
      <c r="AQ386">
        <v>1717</v>
      </c>
      <c r="AR386">
        <v>0</v>
      </c>
      <c r="AS386">
        <v>0</v>
      </c>
      <c r="AT386">
        <v>2</v>
      </c>
      <c r="AU386">
        <v>0</v>
      </c>
      <c r="AV386">
        <v>3</v>
      </c>
      <c r="AW386">
        <v>1</v>
      </c>
      <c r="AX386" t="s">
        <v>90</v>
      </c>
      <c r="AY386">
        <v>7</v>
      </c>
      <c r="AZ386" t="s">
        <v>97</v>
      </c>
      <c r="BA386">
        <v>1</v>
      </c>
      <c r="BB386" t="s">
        <v>90</v>
      </c>
      <c r="BC386" t="s">
        <v>98</v>
      </c>
      <c r="BD386" t="s">
        <v>99</v>
      </c>
      <c r="BE386">
        <v>3</v>
      </c>
      <c r="BF386">
        <v>908</v>
      </c>
      <c r="BG386" t="s">
        <v>88</v>
      </c>
      <c r="BH386" t="s">
        <v>95</v>
      </c>
      <c r="BI386">
        <v>169</v>
      </c>
      <c r="BJ386">
        <v>39</v>
      </c>
      <c r="BK386">
        <v>0</v>
      </c>
      <c r="BL386">
        <v>0</v>
      </c>
      <c r="BM386">
        <v>0</v>
      </c>
      <c r="BN386" t="s">
        <v>100</v>
      </c>
      <c r="BO386">
        <v>0</v>
      </c>
      <c r="BP386">
        <v>7</v>
      </c>
      <c r="BQ386">
        <v>2009</v>
      </c>
      <c r="BR386" t="s">
        <v>101</v>
      </c>
      <c r="BS386" t="s">
        <v>102</v>
      </c>
      <c r="BT386">
        <v>255500</v>
      </c>
      <c r="BU386">
        <v>0</v>
      </c>
      <c r="BV386">
        <v>0</v>
      </c>
      <c r="BW386">
        <v>6</v>
      </c>
      <c r="BX386">
        <v>5</v>
      </c>
      <c r="BY386">
        <v>4</v>
      </c>
      <c r="BZ386">
        <v>259250.83159430799</v>
      </c>
    </row>
    <row r="387" spans="1:78" x14ac:dyDescent="0.25">
      <c r="A387">
        <v>20</v>
      </c>
      <c r="B387" t="s">
        <v>74</v>
      </c>
      <c r="C387">
        <v>67</v>
      </c>
      <c r="D387">
        <v>8777</v>
      </c>
      <c r="E387" t="s">
        <v>75</v>
      </c>
      <c r="F387" t="s">
        <v>76</v>
      </c>
      <c r="G387" t="s">
        <v>77</v>
      </c>
      <c r="H387" t="s">
        <v>104</v>
      </c>
      <c r="I387" t="s">
        <v>79</v>
      </c>
      <c r="J387" t="s">
        <v>194</v>
      </c>
      <c r="K387" t="s">
        <v>81</v>
      </c>
      <c r="L387" t="s">
        <v>82</v>
      </c>
      <c r="M387" t="s">
        <v>83</v>
      </c>
      <c r="N387">
        <v>4</v>
      </c>
      <c r="O387">
        <v>5</v>
      </c>
      <c r="P387" t="s">
        <v>84</v>
      </c>
      <c r="Q387" t="s">
        <v>85</v>
      </c>
      <c r="R387" t="s">
        <v>108</v>
      </c>
      <c r="S387" t="s">
        <v>108</v>
      </c>
      <c r="T387" t="s">
        <v>87</v>
      </c>
      <c r="U387">
        <v>0</v>
      </c>
      <c r="V387" t="s">
        <v>88</v>
      </c>
      <c r="W387" t="s">
        <v>89</v>
      </c>
      <c r="X387" t="s">
        <v>157</v>
      </c>
      <c r="Y387" t="s">
        <v>157</v>
      </c>
      <c r="Z387" t="s">
        <v>157</v>
      </c>
      <c r="AA387">
        <v>0</v>
      </c>
      <c r="AB387" t="s">
        <v>157</v>
      </c>
      <c r="AC387">
        <v>0</v>
      </c>
      <c r="AD387">
        <f t="shared" ref="AD387:AD450" si="24">IF(AND(AC387=0,AA387=0,AE387=0),-1,IF(AC387=0,1,2))</f>
        <v>-1</v>
      </c>
      <c r="AE387">
        <v>0</v>
      </c>
      <c r="AF387">
        <f t="shared" ref="AF387:AF450" si="25">IF(AA387=0,IF(AE387=0,-1,1200),ROUND(AE387/(AA387+AC387),2))</f>
        <v>-1</v>
      </c>
      <c r="AG387">
        <f t="shared" ref="AG387:AG450" si="26">IF(AH387=0,-1,ROUND(AE387/AH387,2))</f>
        <v>-1</v>
      </c>
      <c r="AH387">
        <v>0</v>
      </c>
      <c r="AI387" t="s">
        <v>93</v>
      </c>
      <c r="AJ387" t="s">
        <v>94</v>
      </c>
      <c r="AK387" t="s">
        <v>95</v>
      </c>
      <c r="AL387" t="s">
        <v>96</v>
      </c>
      <c r="AM387">
        <v>1126</v>
      </c>
      <c r="AN387">
        <v>0</v>
      </c>
      <c r="AO387">
        <v>0</v>
      </c>
      <c r="AP387">
        <f t="shared" ref="AP387:AP450" si="27">AO387/AQ387</f>
        <v>0</v>
      </c>
      <c r="AQ387">
        <v>1126</v>
      </c>
      <c r="AR387">
        <v>0</v>
      </c>
      <c r="AS387">
        <v>0</v>
      </c>
      <c r="AT387">
        <v>2</v>
      </c>
      <c r="AU387">
        <v>0</v>
      </c>
      <c r="AV387">
        <v>2</v>
      </c>
      <c r="AW387">
        <v>1</v>
      </c>
      <c r="AX387" t="s">
        <v>90</v>
      </c>
      <c r="AY387">
        <v>5</v>
      </c>
      <c r="AZ387" t="s">
        <v>97</v>
      </c>
      <c r="BA387">
        <v>0</v>
      </c>
      <c r="BB387" t="s">
        <v>126</v>
      </c>
      <c r="BC387" t="s">
        <v>119</v>
      </c>
      <c r="BD387" t="s">
        <v>140</v>
      </c>
      <c r="BE387">
        <v>2</v>
      </c>
      <c r="BF387">
        <v>520</v>
      </c>
      <c r="BG387" t="s">
        <v>88</v>
      </c>
      <c r="BH387" t="s">
        <v>164</v>
      </c>
      <c r="BI387">
        <v>0</v>
      </c>
      <c r="BJ387">
        <v>96</v>
      </c>
      <c r="BK387">
        <v>0</v>
      </c>
      <c r="BL387">
        <v>0</v>
      </c>
      <c r="BM387">
        <v>0</v>
      </c>
      <c r="BN387" t="s">
        <v>127</v>
      </c>
      <c r="BO387">
        <v>0</v>
      </c>
      <c r="BP387">
        <v>5</v>
      </c>
      <c r="BQ387">
        <v>2009</v>
      </c>
      <c r="BR387" t="s">
        <v>101</v>
      </c>
      <c r="BS387" t="s">
        <v>102</v>
      </c>
      <c r="BT387">
        <v>108000</v>
      </c>
      <c r="BU387">
        <v>0</v>
      </c>
      <c r="BV387">
        <v>0</v>
      </c>
      <c r="BW387">
        <v>3</v>
      </c>
      <c r="BX387">
        <v>5</v>
      </c>
      <c r="BY387">
        <v>4</v>
      </c>
      <c r="BZ387">
        <v>106299.082391723</v>
      </c>
    </row>
    <row r="388" spans="1:78" x14ac:dyDescent="0.25">
      <c r="A388">
        <v>20</v>
      </c>
      <c r="B388" t="s">
        <v>74</v>
      </c>
      <c r="C388">
        <v>69</v>
      </c>
      <c r="D388">
        <v>14850</v>
      </c>
      <c r="E388" t="s">
        <v>75</v>
      </c>
      <c r="F388" t="s">
        <v>103</v>
      </c>
      <c r="G388" t="s">
        <v>77</v>
      </c>
      <c r="H388" t="s">
        <v>104</v>
      </c>
      <c r="I388" t="s">
        <v>79</v>
      </c>
      <c r="J388" t="s">
        <v>147</v>
      </c>
      <c r="K388" t="s">
        <v>106</v>
      </c>
      <c r="L388" t="s">
        <v>82</v>
      </c>
      <c r="M388" t="s">
        <v>83</v>
      </c>
      <c r="N388">
        <v>5</v>
      </c>
      <c r="O388">
        <v>5</v>
      </c>
      <c r="P388" t="s">
        <v>84</v>
      </c>
      <c r="Q388" t="s">
        <v>85</v>
      </c>
      <c r="R388" t="s">
        <v>115</v>
      </c>
      <c r="S388" t="s">
        <v>115</v>
      </c>
      <c r="T388" t="s">
        <v>87</v>
      </c>
      <c r="U388">
        <v>0</v>
      </c>
      <c r="V388" t="s">
        <v>88</v>
      </c>
      <c r="W388" t="s">
        <v>89</v>
      </c>
      <c r="X388" t="s">
        <v>88</v>
      </c>
      <c r="Y388" t="s">
        <v>118</v>
      </c>
      <c r="Z388" t="s">
        <v>165</v>
      </c>
      <c r="AA388">
        <v>895</v>
      </c>
      <c r="AB388" t="s">
        <v>92</v>
      </c>
      <c r="AC388">
        <v>0</v>
      </c>
      <c r="AD388">
        <f t="shared" si="24"/>
        <v>1</v>
      </c>
      <c r="AE388">
        <v>197</v>
      </c>
      <c r="AF388">
        <f t="shared" si="25"/>
        <v>0.22</v>
      </c>
      <c r="AG388">
        <f t="shared" si="26"/>
        <v>0.18</v>
      </c>
      <c r="AH388">
        <v>1092</v>
      </c>
      <c r="AI388" t="s">
        <v>93</v>
      </c>
      <c r="AJ388" t="s">
        <v>88</v>
      </c>
      <c r="AK388" t="s">
        <v>95</v>
      </c>
      <c r="AL388" t="s">
        <v>152</v>
      </c>
      <c r="AM388">
        <v>1092</v>
      </c>
      <c r="AN388">
        <v>0</v>
      </c>
      <c r="AO388">
        <v>0</v>
      </c>
      <c r="AP388">
        <f t="shared" si="27"/>
        <v>0</v>
      </c>
      <c r="AQ388">
        <v>1092</v>
      </c>
      <c r="AR388">
        <v>1</v>
      </c>
      <c r="AS388">
        <v>0</v>
      </c>
      <c r="AT388">
        <v>1</v>
      </c>
      <c r="AU388">
        <v>0</v>
      </c>
      <c r="AV388">
        <v>2</v>
      </c>
      <c r="AW388">
        <v>1</v>
      </c>
      <c r="AX388" t="s">
        <v>88</v>
      </c>
      <c r="AY388">
        <v>6</v>
      </c>
      <c r="AZ388" t="s">
        <v>97</v>
      </c>
      <c r="BA388">
        <v>1</v>
      </c>
      <c r="BB388" t="s">
        <v>88</v>
      </c>
      <c r="BC388" t="s">
        <v>98</v>
      </c>
      <c r="BD388" t="s">
        <v>140</v>
      </c>
      <c r="BE388">
        <v>1</v>
      </c>
      <c r="BF388">
        <v>299</v>
      </c>
      <c r="BG388" t="s">
        <v>88</v>
      </c>
      <c r="BH388" t="s">
        <v>95</v>
      </c>
      <c r="BI388">
        <v>268</v>
      </c>
      <c r="BJ388">
        <v>0</v>
      </c>
      <c r="BK388">
        <v>0</v>
      </c>
      <c r="BL388">
        <v>0</v>
      </c>
      <c r="BM388">
        <v>122</v>
      </c>
      <c r="BN388" t="s">
        <v>204</v>
      </c>
      <c r="BO388">
        <v>0</v>
      </c>
      <c r="BP388">
        <v>5</v>
      </c>
      <c r="BQ388">
        <v>2006</v>
      </c>
      <c r="BR388" t="s">
        <v>101</v>
      </c>
      <c r="BS388" t="s">
        <v>102</v>
      </c>
      <c r="BT388">
        <v>141000</v>
      </c>
      <c r="BU388">
        <v>0</v>
      </c>
      <c r="BV388">
        <v>0</v>
      </c>
      <c r="BW388">
        <v>4</v>
      </c>
      <c r="BX388">
        <v>3</v>
      </c>
      <c r="BY388">
        <v>2</v>
      </c>
      <c r="BZ388">
        <v>143522.660246744</v>
      </c>
    </row>
    <row r="389" spans="1:78" x14ac:dyDescent="0.25">
      <c r="A389">
        <v>50</v>
      </c>
      <c r="B389" t="s">
        <v>166</v>
      </c>
      <c r="C389">
        <v>60</v>
      </c>
      <c r="D389">
        <v>11040</v>
      </c>
      <c r="E389" t="s">
        <v>75</v>
      </c>
      <c r="F389" t="s">
        <v>76</v>
      </c>
      <c r="G389" t="s">
        <v>180</v>
      </c>
      <c r="H389" t="s">
        <v>104</v>
      </c>
      <c r="I389" t="s">
        <v>178</v>
      </c>
      <c r="J389" t="s">
        <v>163</v>
      </c>
      <c r="K389" t="s">
        <v>106</v>
      </c>
      <c r="L389" t="s">
        <v>82</v>
      </c>
      <c r="M389" t="s">
        <v>124</v>
      </c>
      <c r="N389">
        <v>4</v>
      </c>
      <c r="O389">
        <v>6</v>
      </c>
      <c r="P389" t="s">
        <v>84</v>
      </c>
      <c r="Q389" t="s">
        <v>85</v>
      </c>
      <c r="R389" t="s">
        <v>86</v>
      </c>
      <c r="S389" t="s">
        <v>86</v>
      </c>
      <c r="T389" t="s">
        <v>87</v>
      </c>
      <c r="U389">
        <v>0</v>
      </c>
      <c r="V389" t="s">
        <v>88</v>
      </c>
      <c r="W389" t="s">
        <v>89</v>
      </c>
      <c r="X389" t="s">
        <v>88</v>
      </c>
      <c r="Y389" t="s">
        <v>118</v>
      </c>
      <c r="Z389" t="s">
        <v>165</v>
      </c>
      <c r="AA389">
        <v>637</v>
      </c>
      <c r="AB389" t="s">
        <v>92</v>
      </c>
      <c r="AC389">
        <v>0</v>
      </c>
      <c r="AD389">
        <f t="shared" si="24"/>
        <v>1</v>
      </c>
      <c r="AE389">
        <v>0</v>
      </c>
      <c r="AF389">
        <f t="shared" si="25"/>
        <v>0</v>
      </c>
      <c r="AG389">
        <f t="shared" si="26"/>
        <v>0</v>
      </c>
      <c r="AH389">
        <v>637</v>
      </c>
      <c r="AI389" t="s">
        <v>93</v>
      </c>
      <c r="AJ389" t="s">
        <v>90</v>
      </c>
      <c r="AK389" t="s">
        <v>95</v>
      </c>
      <c r="AL389" t="s">
        <v>96</v>
      </c>
      <c r="AM389">
        <v>897</v>
      </c>
      <c r="AN389">
        <v>439</v>
      </c>
      <c r="AO389">
        <v>0</v>
      </c>
      <c r="AP389">
        <f t="shared" si="27"/>
        <v>0</v>
      </c>
      <c r="AQ389">
        <v>1336</v>
      </c>
      <c r="AR389">
        <v>0</v>
      </c>
      <c r="AS389">
        <v>0</v>
      </c>
      <c r="AT389">
        <v>1</v>
      </c>
      <c r="AU389">
        <v>1</v>
      </c>
      <c r="AV389">
        <v>3</v>
      </c>
      <c r="AW389">
        <v>1</v>
      </c>
      <c r="AX389" t="s">
        <v>88</v>
      </c>
      <c r="AY389">
        <v>7</v>
      </c>
      <c r="AZ389" t="s">
        <v>97</v>
      </c>
      <c r="BA389">
        <v>0</v>
      </c>
      <c r="BB389" t="s">
        <v>126</v>
      </c>
      <c r="BC389" t="s">
        <v>158</v>
      </c>
      <c r="BD389" t="s">
        <v>92</v>
      </c>
      <c r="BE389">
        <v>1</v>
      </c>
      <c r="BF389">
        <v>570</v>
      </c>
      <c r="BG389" t="s">
        <v>88</v>
      </c>
      <c r="BH389" t="s">
        <v>95</v>
      </c>
      <c r="BI389">
        <v>0</v>
      </c>
      <c r="BJ389">
        <v>47</v>
      </c>
      <c r="BK389">
        <v>120</v>
      </c>
      <c r="BL389">
        <v>0</v>
      </c>
      <c r="BM389">
        <v>0</v>
      </c>
      <c r="BN389" t="s">
        <v>100</v>
      </c>
      <c r="BO389">
        <v>0</v>
      </c>
      <c r="BP389">
        <v>9</v>
      </c>
      <c r="BQ389">
        <v>2006</v>
      </c>
      <c r="BR389" t="s">
        <v>196</v>
      </c>
      <c r="BS389" t="s">
        <v>102</v>
      </c>
      <c r="BT389">
        <v>108000</v>
      </c>
      <c r="BU389">
        <v>0</v>
      </c>
      <c r="BV389">
        <v>0</v>
      </c>
      <c r="BW389">
        <v>2</v>
      </c>
      <c r="BX389">
        <v>4</v>
      </c>
      <c r="BY389">
        <v>1</v>
      </c>
      <c r="BZ389">
        <v>105410.910629594</v>
      </c>
    </row>
    <row r="390" spans="1:78" x14ac:dyDescent="0.25">
      <c r="A390">
        <v>60</v>
      </c>
      <c r="B390" t="s">
        <v>74</v>
      </c>
      <c r="C390">
        <v>57</v>
      </c>
      <c r="D390">
        <v>21872</v>
      </c>
      <c r="E390" t="s">
        <v>75</v>
      </c>
      <c r="F390" t="s">
        <v>143</v>
      </c>
      <c r="G390" t="s">
        <v>184</v>
      </c>
      <c r="H390" t="s">
        <v>78</v>
      </c>
      <c r="I390" t="s">
        <v>79</v>
      </c>
      <c r="J390" t="s">
        <v>177</v>
      </c>
      <c r="K390" t="s">
        <v>106</v>
      </c>
      <c r="L390" t="s">
        <v>82</v>
      </c>
      <c r="M390" t="s">
        <v>107</v>
      </c>
      <c r="N390">
        <v>7</v>
      </c>
      <c r="O390">
        <v>5</v>
      </c>
      <c r="P390" t="s">
        <v>84</v>
      </c>
      <c r="Q390" t="s">
        <v>85</v>
      </c>
      <c r="R390" t="s">
        <v>145</v>
      </c>
      <c r="S390" t="s">
        <v>145</v>
      </c>
      <c r="T390" t="s">
        <v>87</v>
      </c>
      <c r="U390">
        <v>0</v>
      </c>
      <c r="V390" t="s">
        <v>88</v>
      </c>
      <c r="W390" t="s">
        <v>110</v>
      </c>
      <c r="X390" t="s">
        <v>90</v>
      </c>
      <c r="Y390" t="s">
        <v>90</v>
      </c>
      <c r="Z390" t="s">
        <v>112</v>
      </c>
      <c r="AA390">
        <v>604</v>
      </c>
      <c r="AB390" t="s">
        <v>92</v>
      </c>
      <c r="AC390">
        <v>0</v>
      </c>
      <c r="AD390">
        <f t="shared" si="24"/>
        <v>1</v>
      </c>
      <c r="AE390">
        <v>125</v>
      </c>
      <c r="AF390">
        <f t="shared" si="25"/>
        <v>0.21</v>
      </c>
      <c r="AG390">
        <f t="shared" si="26"/>
        <v>0.17</v>
      </c>
      <c r="AH390">
        <v>729</v>
      </c>
      <c r="AI390" t="s">
        <v>93</v>
      </c>
      <c r="AJ390" t="s">
        <v>94</v>
      </c>
      <c r="AK390" t="s">
        <v>95</v>
      </c>
      <c r="AL390" t="s">
        <v>96</v>
      </c>
      <c r="AM390">
        <v>729</v>
      </c>
      <c r="AN390">
        <v>717</v>
      </c>
      <c r="AO390">
        <v>0</v>
      </c>
      <c r="AP390">
        <f t="shared" si="27"/>
        <v>0</v>
      </c>
      <c r="AQ390">
        <v>1446</v>
      </c>
      <c r="AR390">
        <v>0</v>
      </c>
      <c r="AS390">
        <v>1</v>
      </c>
      <c r="AT390">
        <v>2</v>
      </c>
      <c r="AU390">
        <v>1</v>
      </c>
      <c r="AV390">
        <v>3</v>
      </c>
      <c r="AW390">
        <v>1</v>
      </c>
      <c r="AX390" t="s">
        <v>88</v>
      </c>
      <c r="AY390">
        <v>6</v>
      </c>
      <c r="AZ390" t="s">
        <v>97</v>
      </c>
      <c r="BA390">
        <v>1</v>
      </c>
      <c r="BB390" t="s">
        <v>88</v>
      </c>
      <c r="BC390" t="s">
        <v>98</v>
      </c>
      <c r="BD390" t="s">
        <v>92</v>
      </c>
      <c r="BE390">
        <v>2</v>
      </c>
      <c r="BF390">
        <v>406</v>
      </c>
      <c r="BG390" t="s">
        <v>88</v>
      </c>
      <c r="BH390" t="s">
        <v>95</v>
      </c>
      <c r="BI390">
        <v>264</v>
      </c>
      <c r="BJ390">
        <v>22</v>
      </c>
      <c r="BK390">
        <v>0</v>
      </c>
      <c r="BL390">
        <v>0</v>
      </c>
      <c r="BM390">
        <v>0</v>
      </c>
      <c r="BN390" t="s">
        <v>100</v>
      </c>
      <c r="BO390">
        <v>0</v>
      </c>
      <c r="BP390">
        <v>8</v>
      </c>
      <c r="BQ390">
        <v>2008</v>
      </c>
      <c r="BR390" t="s">
        <v>101</v>
      </c>
      <c r="BS390" t="s">
        <v>102</v>
      </c>
      <c r="BT390">
        <v>175000</v>
      </c>
      <c r="BU390">
        <v>0</v>
      </c>
      <c r="BV390">
        <v>0</v>
      </c>
      <c r="BW390">
        <v>5</v>
      </c>
      <c r="BX390">
        <v>4</v>
      </c>
      <c r="BY390">
        <v>3</v>
      </c>
      <c r="BZ390">
        <v>185257.07972756101</v>
      </c>
    </row>
    <row r="391" spans="1:78" x14ac:dyDescent="0.25">
      <c r="A391">
        <v>120</v>
      </c>
      <c r="B391" t="s">
        <v>74</v>
      </c>
      <c r="C391">
        <v>69</v>
      </c>
      <c r="D391">
        <v>3196</v>
      </c>
      <c r="E391" t="s">
        <v>75</v>
      </c>
      <c r="F391" t="s">
        <v>76</v>
      </c>
      <c r="G391" t="s">
        <v>77</v>
      </c>
      <c r="H391" t="s">
        <v>104</v>
      </c>
      <c r="I391" t="s">
        <v>79</v>
      </c>
      <c r="J391" t="s">
        <v>214</v>
      </c>
      <c r="K391" t="s">
        <v>106</v>
      </c>
      <c r="L391" t="s">
        <v>169</v>
      </c>
      <c r="M391" t="s">
        <v>83</v>
      </c>
      <c r="N391">
        <v>7</v>
      </c>
      <c r="O391">
        <v>5</v>
      </c>
      <c r="P391" t="s">
        <v>84</v>
      </c>
      <c r="Q391" t="s">
        <v>85</v>
      </c>
      <c r="R391" t="s">
        <v>108</v>
      </c>
      <c r="S391" t="s">
        <v>108</v>
      </c>
      <c r="T391" t="s">
        <v>109</v>
      </c>
      <c r="U391">
        <v>18</v>
      </c>
      <c r="V391" t="s">
        <v>90</v>
      </c>
      <c r="W391" t="s">
        <v>110</v>
      </c>
      <c r="X391" t="s">
        <v>90</v>
      </c>
      <c r="Y391" t="s">
        <v>90</v>
      </c>
      <c r="Z391" t="s">
        <v>92</v>
      </c>
      <c r="AA391">
        <v>0</v>
      </c>
      <c r="AB391" t="s">
        <v>92</v>
      </c>
      <c r="AC391">
        <v>0</v>
      </c>
      <c r="AD391">
        <f t="shared" si="24"/>
        <v>1</v>
      </c>
      <c r="AE391">
        <v>1374</v>
      </c>
      <c r="AF391">
        <f t="shared" si="25"/>
        <v>1200</v>
      </c>
      <c r="AG391">
        <f t="shared" si="26"/>
        <v>1</v>
      </c>
      <c r="AH391">
        <v>1374</v>
      </c>
      <c r="AI391" t="s">
        <v>93</v>
      </c>
      <c r="AJ391" t="s">
        <v>94</v>
      </c>
      <c r="AK391" t="s">
        <v>95</v>
      </c>
      <c r="AL391" t="s">
        <v>96</v>
      </c>
      <c r="AM391">
        <v>1557</v>
      </c>
      <c r="AN391">
        <v>0</v>
      </c>
      <c r="AO391">
        <v>0</v>
      </c>
      <c r="AP391">
        <f t="shared" si="27"/>
        <v>0</v>
      </c>
      <c r="AQ391">
        <v>1557</v>
      </c>
      <c r="AR391">
        <v>0</v>
      </c>
      <c r="AS391">
        <v>0</v>
      </c>
      <c r="AT391">
        <v>2</v>
      </c>
      <c r="AU391">
        <v>0</v>
      </c>
      <c r="AV391">
        <v>2</v>
      </c>
      <c r="AW391">
        <v>1</v>
      </c>
      <c r="AX391" t="s">
        <v>90</v>
      </c>
      <c r="AY391">
        <v>7</v>
      </c>
      <c r="AZ391" t="s">
        <v>97</v>
      </c>
      <c r="BA391">
        <v>1</v>
      </c>
      <c r="BB391" t="s">
        <v>88</v>
      </c>
      <c r="BC391" t="s">
        <v>98</v>
      </c>
      <c r="BD391" t="s">
        <v>140</v>
      </c>
      <c r="BE391">
        <v>2</v>
      </c>
      <c r="BF391">
        <v>420</v>
      </c>
      <c r="BG391" t="s">
        <v>88</v>
      </c>
      <c r="BH391" t="s">
        <v>95</v>
      </c>
      <c r="BI391">
        <v>143</v>
      </c>
      <c r="BJ391">
        <v>20</v>
      </c>
      <c r="BK391">
        <v>0</v>
      </c>
      <c r="BL391">
        <v>0</v>
      </c>
      <c r="BM391">
        <v>0</v>
      </c>
      <c r="BN391" t="s">
        <v>100</v>
      </c>
      <c r="BO391">
        <v>0</v>
      </c>
      <c r="BP391">
        <v>10</v>
      </c>
      <c r="BQ391">
        <v>2006</v>
      </c>
      <c r="BR391" t="s">
        <v>101</v>
      </c>
      <c r="BS391" t="s">
        <v>102</v>
      </c>
      <c r="BT391">
        <v>234000</v>
      </c>
      <c r="BU391">
        <v>0</v>
      </c>
      <c r="BV391">
        <v>0</v>
      </c>
      <c r="BW391">
        <v>6</v>
      </c>
      <c r="BX391">
        <v>5</v>
      </c>
      <c r="BY391">
        <v>4</v>
      </c>
      <c r="BZ391">
        <v>194943.36963847899</v>
      </c>
    </row>
    <row r="392" spans="1:78" x14ac:dyDescent="0.25">
      <c r="A392">
        <v>20</v>
      </c>
      <c r="B392" t="s">
        <v>74</v>
      </c>
      <c r="C392">
        <v>69</v>
      </c>
      <c r="D392">
        <v>11341</v>
      </c>
      <c r="E392" t="s">
        <v>75</v>
      </c>
      <c r="F392" t="s">
        <v>103</v>
      </c>
      <c r="G392" t="s">
        <v>77</v>
      </c>
      <c r="H392" t="s">
        <v>104</v>
      </c>
      <c r="I392" t="s">
        <v>79</v>
      </c>
      <c r="J392" t="s">
        <v>144</v>
      </c>
      <c r="K392" t="s">
        <v>106</v>
      </c>
      <c r="L392" t="s">
        <v>82</v>
      </c>
      <c r="M392" t="s">
        <v>83</v>
      </c>
      <c r="N392">
        <v>5</v>
      </c>
      <c r="O392">
        <v>6</v>
      </c>
      <c r="P392" t="s">
        <v>137</v>
      </c>
      <c r="Q392" t="s">
        <v>85</v>
      </c>
      <c r="R392" t="s">
        <v>115</v>
      </c>
      <c r="S392" t="s">
        <v>115</v>
      </c>
      <c r="T392" t="s">
        <v>109</v>
      </c>
      <c r="U392">
        <v>180</v>
      </c>
      <c r="V392" t="s">
        <v>88</v>
      </c>
      <c r="W392" t="s">
        <v>89</v>
      </c>
      <c r="X392" t="s">
        <v>90</v>
      </c>
      <c r="Y392" t="s">
        <v>118</v>
      </c>
      <c r="Z392" t="s">
        <v>91</v>
      </c>
      <c r="AA392">
        <v>1302</v>
      </c>
      <c r="AB392" t="s">
        <v>92</v>
      </c>
      <c r="AC392">
        <v>0</v>
      </c>
      <c r="AD392">
        <f t="shared" si="24"/>
        <v>1</v>
      </c>
      <c r="AE392">
        <v>90</v>
      </c>
      <c r="AF392">
        <f t="shared" si="25"/>
        <v>7.0000000000000007E-2</v>
      </c>
      <c r="AG392">
        <f t="shared" si="26"/>
        <v>0.06</v>
      </c>
      <c r="AH392">
        <v>1392</v>
      </c>
      <c r="AI392" t="s">
        <v>93</v>
      </c>
      <c r="AJ392" t="s">
        <v>88</v>
      </c>
      <c r="AK392" t="s">
        <v>95</v>
      </c>
      <c r="AL392" t="s">
        <v>96</v>
      </c>
      <c r="AM392">
        <v>1392</v>
      </c>
      <c r="AN392">
        <v>0</v>
      </c>
      <c r="AO392">
        <v>0</v>
      </c>
      <c r="AP392">
        <f t="shared" si="27"/>
        <v>0</v>
      </c>
      <c r="AQ392">
        <v>1392</v>
      </c>
      <c r="AR392">
        <v>1</v>
      </c>
      <c r="AS392">
        <v>0</v>
      </c>
      <c r="AT392">
        <v>1</v>
      </c>
      <c r="AU392">
        <v>1</v>
      </c>
      <c r="AV392">
        <v>3</v>
      </c>
      <c r="AW392">
        <v>1</v>
      </c>
      <c r="AX392" t="s">
        <v>88</v>
      </c>
      <c r="AY392">
        <v>5</v>
      </c>
      <c r="AZ392" t="s">
        <v>178</v>
      </c>
      <c r="BA392">
        <v>1</v>
      </c>
      <c r="BB392" t="s">
        <v>90</v>
      </c>
      <c r="BC392" t="s">
        <v>119</v>
      </c>
      <c r="BD392" t="s">
        <v>92</v>
      </c>
      <c r="BE392">
        <v>2</v>
      </c>
      <c r="BF392">
        <v>528</v>
      </c>
      <c r="BG392" t="s">
        <v>88</v>
      </c>
      <c r="BH392" t="s">
        <v>95</v>
      </c>
      <c r="BI392">
        <v>0</v>
      </c>
      <c r="BJ392">
        <v>0</v>
      </c>
      <c r="BK392">
        <v>0</v>
      </c>
      <c r="BL392">
        <v>0</v>
      </c>
      <c r="BM392">
        <v>95</v>
      </c>
      <c r="BN392" t="s">
        <v>100</v>
      </c>
      <c r="BO392">
        <v>0</v>
      </c>
      <c r="BP392">
        <v>5</v>
      </c>
      <c r="BQ392">
        <v>2010</v>
      </c>
      <c r="BR392" t="s">
        <v>101</v>
      </c>
      <c r="BS392" t="s">
        <v>102</v>
      </c>
      <c r="BT392">
        <v>121500</v>
      </c>
      <c r="BU392">
        <v>0</v>
      </c>
      <c r="BV392">
        <v>0</v>
      </c>
      <c r="BW392">
        <v>4</v>
      </c>
      <c r="BX392">
        <v>3</v>
      </c>
      <c r="BY392">
        <v>3</v>
      </c>
      <c r="BZ392">
        <v>137765.022302506</v>
      </c>
    </row>
    <row r="393" spans="1:78" x14ac:dyDescent="0.25">
      <c r="A393">
        <v>20</v>
      </c>
      <c r="B393" t="s">
        <v>74</v>
      </c>
      <c r="C393">
        <v>77</v>
      </c>
      <c r="D393">
        <v>10010</v>
      </c>
      <c r="E393" t="s">
        <v>75</v>
      </c>
      <c r="F393" t="s">
        <v>76</v>
      </c>
      <c r="G393" t="s">
        <v>77</v>
      </c>
      <c r="H393" t="s">
        <v>104</v>
      </c>
      <c r="I393" t="s">
        <v>178</v>
      </c>
      <c r="J393" t="s">
        <v>123</v>
      </c>
      <c r="K393" t="s">
        <v>106</v>
      </c>
      <c r="L393" t="s">
        <v>82</v>
      </c>
      <c r="M393" t="s">
        <v>83</v>
      </c>
      <c r="N393">
        <v>5</v>
      </c>
      <c r="O393">
        <v>5</v>
      </c>
      <c r="P393" t="s">
        <v>84</v>
      </c>
      <c r="Q393" t="s">
        <v>85</v>
      </c>
      <c r="R393" t="s">
        <v>145</v>
      </c>
      <c r="S393" t="s">
        <v>145</v>
      </c>
      <c r="T393" t="s">
        <v>87</v>
      </c>
      <c r="U393">
        <v>0</v>
      </c>
      <c r="V393" t="s">
        <v>88</v>
      </c>
      <c r="W393" t="s">
        <v>89</v>
      </c>
      <c r="X393" t="s">
        <v>90</v>
      </c>
      <c r="Y393" t="s">
        <v>122</v>
      </c>
      <c r="Z393" t="s">
        <v>91</v>
      </c>
      <c r="AA393">
        <v>1071</v>
      </c>
      <c r="AB393" t="s">
        <v>173</v>
      </c>
      <c r="AC393">
        <v>123</v>
      </c>
      <c r="AD393">
        <f t="shared" si="24"/>
        <v>2</v>
      </c>
      <c r="AE393">
        <v>195</v>
      </c>
      <c r="AF393">
        <f t="shared" si="25"/>
        <v>0.16</v>
      </c>
      <c r="AG393">
        <f t="shared" si="26"/>
        <v>0.14000000000000001</v>
      </c>
      <c r="AH393">
        <v>1389</v>
      </c>
      <c r="AI393" t="s">
        <v>93</v>
      </c>
      <c r="AJ393" t="s">
        <v>90</v>
      </c>
      <c r="AK393" t="s">
        <v>95</v>
      </c>
      <c r="AL393" t="s">
        <v>96</v>
      </c>
      <c r="AM393">
        <v>1389</v>
      </c>
      <c r="AN393">
        <v>0</v>
      </c>
      <c r="AO393">
        <v>0</v>
      </c>
      <c r="AP393">
        <f t="shared" si="27"/>
        <v>0</v>
      </c>
      <c r="AQ393">
        <v>1389</v>
      </c>
      <c r="AR393">
        <v>1</v>
      </c>
      <c r="AS393">
        <v>0</v>
      </c>
      <c r="AT393">
        <v>1</v>
      </c>
      <c r="AU393">
        <v>0</v>
      </c>
      <c r="AV393">
        <v>2</v>
      </c>
      <c r="AW393">
        <v>1</v>
      </c>
      <c r="AX393" t="s">
        <v>88</v>
      </c>
      <c r="AY393">
        <v>6</v>
      </c>
      <c r="AZ393" t="s">
        <v>97</v>
      </c>
      <c r="BA393">
        <v>1</v>
      </c>
      <c r="BB393" t="s">
        <v>88</v>
      </c>
      <c r="BC393" t="s">
        <v>98</v>
      </c>
      <c r="BD393" t="s">
        <v>99</v>
      </c>
      <c r="BE393">
        <v>2</v>
      </c>
      <c r="BF393">
        <v>418</v>
      </c>
      <c r="BG393" t="s">
        <v>88</v>
      </c>
      <c r="BH393" t="s">
        <v>95</v>
      </c>
      <c r="BI393">
        <v>240</v>
      </c>
      <c r="BJ393">
        <v>38</v>
      </c>
      <c r="BK393">
        <v>0</v>
      </c>
      <c r="BL393">
        <v>0</v>
      </c>
      <c r="BM393">
        <v>0</v>
      </c>
      <c r="BN393" t="s">
        <v>100</v>
      </c>
      <c r="BO393">
        <v>0</v>
      </c>
      <c r="BP393">
        <v>4</v>
      </c>
      <c r="BQ393">
        <v>2006</v>
      </c>
      <c r="BR393" t="s">
        <v>101</v>
      </c>
      <c r="BS393" t="s">
        <v>102</v>
      </c>
      <c r="BT393">
        <v>170000</v>
      </c>
      <c r="BU393">
        <v>0</v>
      </c>
      <c r="BV393">
        <v>0</v>
      </c>
      <c r="BW393">
        <v>4</v>
      </c>
      <c r="BX393">
        <v>3</v>
      </c>
      <c r="BY393">
        <v>2</v>
      </c>
      <c r="BZ393">
        <v>161800.77818417299</v>
      </c>
    </row>
    <row r="394" spans="1:78" x14ac:dyDescent="0.25">
      <c r="A394">
        <v>30</v>
      </c>
      <c r="B394" t="s">
        <v>74</v>
      </c>
      <c r="C394">
        <v>63</v>
      </c>
      <c r="D394">
        <v>13907</v>
      </c>
      <c r="E394" t="s">
        <v>75</v>
      </c>
      <c r="F394" t="s">
        <v>76</v>
      </c>
      <c r="G394" t="s">
        <v>77</v>
      </c>
      <c r="H394" t="s">
        <v>104</v>
      </c>
      <c r="I394" t="s">
        <v>79</v>
      </c>
      <c r="J394" t="s">
        <v>194</v>
      </c>
      <c r="K394" t="s">
        <v>106</v>
      </c>
      <c r="L394" t="s">
        <v>82</v>
      </c>
      <c r="M394" t="s">
        <v>83</v>
      </c>
      <c r="N394">
        <v>5</v>
      </c>
      <c r="O394">
        <v>6</v>
      </c>
      <c r="P394" t="s">
        <v>84</v>
      </c>
      <c r="Q394" t="s">
        <v>85</v>
      </c>
      <c r="R394" t="s">
        <v>138</v>
      </c>
      <c r="S394" t="s">
        <v>116</v>
      </c>
      <c r="T394" t="s">
        <v>87</v>
      </c>
      <c r="U394">
        <v>0</v>
      </c>
      <c r="V394" t="s">
        <v>88</v>
      </c>
      <c r="W394" t="s">
        <v>89</v>
      </c>
      <c r="X394" t="s">
        <v>88</v>
      </c>
      <c r="Y394" t="s">
        <v>118</v>
      </c>
      <c r="Z394" t="s">
        <v>148</v>
      </c>
      <c r="AA394">
        <v>290</v>
      </c>
      <c r="AB394" t="s">
        <v>92</v>
      </c>
      <c r="AC394">
        <v>0</v>
      </c>
      <c r="AD394">
        <f t="shared" si="24"/>
        <v>1</v>
      </c>
      <c r="AE394">
        <v>706</v>
      </c>
      <c r="AF394">
        <f t="shared" si="25"/>
        <v>2.4300000000000002</v>
      </c>
      <c r="AG394">
        <f t="shared" si="26"/>
        <v>0.71</v>
      </c>
      <c r="AH394">
        <v>996</v>
      </c>
      <c r="AI394" t="s">
        <v>93</v>
      </c>
      <c r="AJ394" t="s">
        <v>94</v>
      </c>
      <c r="AK394" t="s">
        <v>95</v>
      </c>
      <c r="AL394" t="s">
        <v>96</v>
      </c>
      <c r="AM394">
        <v>996</v>
      </c>
      <c r="AN394">
        <v>0</v>
      </c>
      <c r="AO394">
        <v>0</v>
      </c>
      <c r="AP394">
        <f t="shared" si="27"/>
        <v>0</v>
      </c>
      <c r="AQ394">
        <v>996</v>
      </c>
      <c r="AR394">
        <v>1</v>
      </c>
      <c r="AS394">
        <v>0</v>
      </c>
      <c r="AT394">
        <v>1</v>
      </c>
      <c r="AU394">
        <v>0</v>
      </c>
      <c r="AV394">
        <v>3</v>
      </c>
      <c r="AW394">
        <v>1</v>
      </c>
      <c r="AX394" t="s">
        <v>88</v>
      </c>
      <c r="AY394">
        <v>6</v>
      </c>
      <c r="AZ394" t="s">
        <v>97</v>
      </c>
      <c r="BA394">
        <v>1</v>
      </c>
      <c r="BB394" t="s">
        <v>90</v>
      </c>
      <c r="BC394" t="s">
        <v>176</v>
      </c>
      <c r="BD394" t="s">
        <v>176</v>
      </c>
      <c r="BE394">
        <v>0</v>
      </c>
      <c r="BF394">
        <v>0</v>
      </c>
      <c r="BG394" t="s">
        <v>176</v>
      </c>
      <c r="BH394" t="s">
        <v>95</v>
      </c>
      <c r="BI394">
        <v>144</v>
      </c>
      <c r="BJ394">
        <v>0</v>
      </c>
      <c r="BK394">
        <v>0</v>
      </c>
      <c r="BL394">
        <v>0</v>
      </c>
      <c r="BM394">
        <v>0</v>
      </c>
      <c r="BN394" t="s">
        <v>100</v>
      </c>
      <c r="BO394">
        <v>0</v>
      </c>
      <c r="BP394">
        <v>7</v>
      </c>
      <c r="BQ394">
        <v>2008</v>
      </c>
      <c r="BR394" t="s">
        <v>101</v>
      </c>
      <c r="BS394" t="s">
        <v>102</v>
      </c>
      <c r="BT394">
        <v>108000</v>
      </c>
      <c r="BU394">
        <v>0</v>
      </c>
      <c r="BV394">
        <v>0</v>
      </c>
      <c r="BW394">
        <v>3</v>
      </c>
      <c r="BX394" t="s">
        <v>176</v>
      </c>
      <c r="BY394">
        <v>2</v>
      </c>
      <c r="BZ394">
        <v>114862.281190813</v>
      </c>
    </row>
    <row r="395" spans="1:78" x14ac:dyDescent="0.25">
      <c r="A395">
        <v>50</v>
      </c>
      <c r="B395" t="s">
        <v>74</v>
      </c>
      <c r="C395">
        <v>66</v>
      </c>
      <c r="D395">
        <v>21780</v>
      </c>
      <c r="E395" t="s">
        <v>75</v>
      </c>
      <c r="F395" t="s">
        <v>76</v>
      </c>
      <c r="G395" t="s">
        <v>77</v>
      </c>
      <c r="H395" t="s">
        <v>104</v>
      </c>
      <c r="I395" t="s">
        <v>79</v>
      </c>
      <c r="J395" t="s">
        <v>194</v>
      </c>
      <c r="K395" t="s">
        <v>106</v>
      </c>
      <c r="L395" t="s">
        <v>82</v>
      </c>
      <c r="M395" t="s">
        <v>124</v>
      </c>
      <c r="N395">
        <v>6</v>
      </c>
      <c r="O395">
        <v>7</v>
      </c>
      <c r="P395" t="s">
        <v>84</v>
      </c>
      <c r="Q395" t="s">
        <v>85</v>
      </c>
      <c r="R395" t="s">
        <v>115</v>
      </c>
      <c r="S395" t="s">
        <v>115</v>
      </c>
      <c r="T395" t="s">
        <v>87</v>
      </c>
      <c r="U395">
        <v>0</v>
      </c>
      <c r="V395" t="s">
        <v>88</v>
      </c>
      <c r="W395" t="s">
        <v>117</v>
      </c>
      <c r="X395" t="s">
        <v>90</v>
      </c>
      <c r="Y395" t="s">
        <v>111</v>
      </c>
      <c r="Z395" t="s">
        <v>92</v>
      </c>
      <c r="AA395">
        <v>0</v>
      </c>
      <c r="AB395" t="s">
        <v>92</v>
      </c>
      <c r="AC395">
        <v>0</v>
      </c>
      <c r="AD395">
        <f t="shared" si="24"/>
        <v>1</v>
      </c>
      <c r="AE395">
        <v>1163</v>
      </c>
      <c r="AF395">
        <f t="shared" si="25"/>
        <v>1200</v>
      </c>
      <c r="AG395">
        <f t="shared" si="26"/>
        <v>1</v>
      </c>
      <c r="AH395">
        <v>1163</v>
      </c>
      <c r="AI395" t="s">
        <v>93</v>
      </c>
      <c r="AJ395" t="s">
        <v>94</v>
      </c>
      <c r="AK395" t="s">
        <v>95</v>
      </c>
      <c r="AL395" t="s">
        <v>96</v>
      </c>
      <c r="AM395">
        <v>1163</v>
      </c>
      <c r="AN395">
        <v>511</v>
      </c>
      <c r="AO395">
        <v>0</v>
      </c>
      <c r="AP395">
        <f t="shared" si="27"/>
        <v>0</v>
      </c>
      <c r="AQ395">
        <v>1674</v>
      </c>
      <c r="AR395">
        <v>0</v>
      </c>
      <c r="AS395">
        <v>0</v>
      </c>
      <c r="AT395">
        <v>2</v>
      </c>
      <c r="AU395">
        <v>0</v>
      </c>
      <c r="AV395">
        <v>4</v>
      </c>
      <c r="AW395">
        <v>1</v>
      </c>
      <c r="AX395" t="s">
        <v>88</v>
      </c>
      <c r="AY395">
        <v>8</v>
      </c>
      <c r="AZ395" t="s">
        <v>97</v>
      </c>
      <c r="BA395">
        <v>1</v>
      </c>
      <c r="BB395" t="s">
        <v>90</v>
      </c>
      <c r="BC395" t="s">
        <v>119</v>
      </c>
      <c r="BD395" t="s">
        <v>140</v>
      </c>
      <c r="BE395">
        <v>2</v>
      </c>
      <c r="BF395">
        <v>396</v>
      </c>
      <c r="BG395" t="s">
        <v>88</v>
      </c>
      <c r="BH395" t="s">
        <v>164</v>
      </c>
      <c r="BI395">
        <v>72</v>
      </c>
      <c r="BJ395">
        <v>36</v>
      </c>
      <c r="BK395">
        <v>0</v>
      </c>
      <c r="BL395">
        <v>0</v>
      </c>
      <c r="BM395">
        <v>144</v>
      </c>
      <c r="BN395" t="s">
        <v>100</v>
      </c>
      <c r="BO395">
        <v>0</v>
      </c>
      <c r="BP395">
        <v>7</v>
      </c>
      <c r="BQ395">
        <v>2008</v>
      </c>
      <c r="BR395" t="s">
        <v>101</v>
      </c>
      <c r="BS395" t="s">
        <v>102</v>
      </c>
      <c r="BT395">
        <v>185000</v>
      </c>
      <c r="BU395">
        <v>0</v>
      </c>
      <c r="BV395">
        <v>0</v>
      </c>
      <c r="BW395">
        <v>2</v>
      </c>
      <c r="BX395">
        <v>3</v>
      </c>
      <c r="BY395">
        <v>1</v>
      </c>
      <c r="BZ395">
        <v>182987.21110962701</v>
      </c>
    </row>
    <row r="396" spans="1:78" x14ac:dyDescent="0.25">
      <c r="A396">
        <v>60</v>
      </c>
      <c r="B396" t="s">
        <v>74</v>
      </c>
      <c r="C396">
        <v>69</v>
      </c>
      <c r="D396">
        <v>13346</v>
      </c>
      <c r="E396" t="s">
        <v>75</v>
      </c>
      <c r="F396" t="s">
        <v>103</v>
      </c>
      <c r="G396" t="s">
        <v>77</v>
      </c>
      <c r="H396" t="s">
        <v>154</v>
      </c>
      <c r="I396" t="s">
        <v>79</v>
      </c>
      <c r="J396" t="s">
        <v>121</v>
      </c>
      <c r="K396" t="s">
        <v>106</v>
      </c>
      <c r="L396" t="s">
        <v>82</v>
      </c>
      <c r="M396" t="s">
        <v>107</v>
      </c>
      <c r="N396">
        <v>7</v>
      </c>
      <c r="O396">
        <v>5</v>
      </c>
      <c r="P396" t="s">
        <v>84</v>
      </c>
      <c r="Q396" t="s">
        <v>85</v>
      </c>
      <c r="R396" t="s">
        <v>145</v>
      </c>
      <c r="S396" t="s">
        <v>145</v>
      </c>
      <c r="T396" t="s">
        <v>87</v>
      </c>
      <c r="U396">
        <v>0</v>
      </c>
      <c r="V396" t="s">
        <v>90</v>
      </c>
      <c r="W396" t="s">
        <v>110</v>
      </c>
      <c r="X396" t="s">
        <v>90</v>
      </c>
      <c r="Y396" t="s">
        <v>118</v>
      </c>
      <c r="Z396" t="s">
        <v>112</v>
      </c>
      <c r="AA396">
        <v>728</v>
      </c>
      <c r="AB396" t="s">
        <v>92</v>
      </c>
      <c r="AC396">
        <v>0</v>
      </c>
      <c r="AD396">
        <f t="shared" si="24"/>
        <v>1</v>
      </c>
      <c r="AE396">
        <v>367</v>
      </c>
      <c r="AF396">
        <f t="shared" si="25"/>
        <v>0.5</v>
      </c>
      <c r="AG396">
        <f t="shared" si="26"/>
        <v>0.34</v>
      </c>
      <c r="AH396">
        <v>1095</v>
      </c>
      <c r="AI396" t="s">
        <v>93</v>
      </c>
      <c r="AJ396" t="s">
        <v>94</v>
      </c>
      <c r="AK396" t="s">
        <v>95</v>
      </c>
      <c r="AL396" t="s">
        <v>96</v>
      </c>
      <c r="AM396">
        <v>1166</v>
      </c>
      <c r="AN396">
        <v>1129</v>
      </c>
      <c r="AO396">
        <v>0</v>
      </c>
      <c r="AP396">
        <f t="shared" si="27"/>
        <v>0</v>
      </c>
      <c r="AQ396">
        <v>2295</v>
      </c>
      <c r="AR396">
        <v>1</v>
      </c>
      <c r="AS396">
        <v>0</v>
      </c>
      <c r="AT396">
        <v>2</v>
      </c>
      <c r="AU396">
        <v>1</v>
      </c>
      <c r="AV396">
        <v>4</v>
      </c>
      <c r="AW396">
        <v>1</v>
      </c>
      <c r="AX396" t="s">
        <v>90</v>
      </c>
      <c r="AY396">
        <v>9</v>
      </c>
      <c r="AZ396" t="s">
        <v>97</v>
      </c>
      <c r="BA396">
        <v>1</v>
      </c>
      <c r="BB396" t="s">
        <v>88</v>
      </c>
      <c r="BC396" t="s">
        <v>98</v>
      </c>
      <c r="BD396" t="s">
        <v>99</v>
      </c>
      <c r="BE396">
        <v>2</v>
      </c>
      <c r="BF396">
        <v>590</v>
      </c>
      <c r="BG396" t="s">
        <v>88</v>
      </c>
      <c r="BH396" t="s">
        <v>95</v>
      </c>
      <c r="BI396">
        <v>0</v>
      </c>
      <c r="BJ396">
        <v>40</v>
      </c>
      <c r="BK396">
        <v>0</v>
      </c>
      <c r="BL396">
        <v>0</v>
      </c>
      <c r="BM396">
        <v>0</v>
      </c>
      <c r="BN396" t="s">
        <v>100</v>
      </c>
      <c r="BO396">
        <v>0</v>
      </c>
      <c r="BP396">
        <v>7</v>
      </c>
      <c r="BQ396">
        <v>2006</v>
      </c>
      <c r="BR396" t="s">
        <v>101</v>
      </c>
      <c r="BS396" t="s">
        <v>102</v>
      </c>
      <c r="BT396">
        <v>268000</v>
      </c>
      <c r="BU396">
        <v>0</v>
      </c>
      <c r="BV396">
        <v>0</v>
      </c>
      <c r="BW396">
        <v>5</v>
      </c>
      <c r="BX396">
        <v>4</v>
      </c>
      <c r="BY396">
        <v>3</v>
      </c>
      <c r="BZ396">
        <v>254078.17034643999</v>
      </c>
    </row>
    <row r="397" spans="1:78" x14ac:dyDescent="0.25">
      <c r="A397">
        <v>70</v>
      </c>
      <c r="B397" t="s">
        <v>74</v>
      </c>
      <c r="C397">
        <v>66</v>
      </c>
      <c r="D397">
        <v>6858</v>
      </c>
      <c r="E397" t="s">
        <v>75</v>
      </c>
      <c r="F397" t="s">
        <v>76</v>
      </c>
      <c r="G397" t="s">
        <v>162</v>
      </c>
      <c r="H397" t="s">
        <v>113</v>
      </c>
      <c r="I397" t="s">
        <v>79</v>
      </c>
      <c r="J397" t="s">
        <v>220</v>
      </c>
      <c r="K397" t="s">
        <v>106</v>
      </c>
      <c r="L397" t="s">
        <v>82</v>
      </c>
      <c r="M397" t="s">
        <v>107</v>
      </c>
      <c r="N397">
        <v>6</v>
      </c>
      <c r="O397">
        <v>4</v>
      </c>
      <c r="P397" t="s">
        <v>84</v>
      </c>
      <c r="Q397" t="s">
        <v>85</v>
      </c>
      <c r="R397" t="s">
        <v>115</v>
      </c>
      <c r="S397" t="s">
        <v>115</v>
      </c>
      <c r="T397" t="s">
        <v>87</v>
      </c>
      <c r="U397">
        <v>0</v>
      </c>
      <c r="V397" t="s">
        <v>88</v>
      </c>
      <c r="W397" t="s">
        <v>110</v>
      </c>
      <c r="X397" t="s">
        <v>90</v>
      </c>
      <c r="Y397" t="s">
        <v>118</v>
      </c>
      <c r="Z397" t="s">
        <v>92</v>
      </c>
      <c r="AA397">
        <v>0</v>
      </c>
      <c r="AB397" t="s">
        <v>92</v>
      </c>
      <c r="AC397">
        <v>0</v>
      </c>
      <c r="AD397">
        <f t="shared" si="24"/>
        <v>1</v>
      </c>
      <c r="AE397">
        <v>806</v>
      </c>
      <c r="AF397">
        <f t="shared" si="25"/>
        <v>1200</v>
      </c>
      <c r="AG397">
        <f t="shared" si="26"/>
        <v>1</v>
      </c>
      <c r="AH397">
        <v>806</v>
      </c>
      <c r="AI397" t="s">
        <v>93</v>
      </c>
      <c r="AJ397" t="s">
        <v>88</v>
      </c>
      <c r="AK397" t="s">
        <v>164</v>
      </c>
      <c r="AL397" t="s">
        <v>133</v>
      </c>
      <c r="AM397">
        <v>841</v>
      </c>
      <c r="AN397">
        <v>806</v>
      </c>
      <c r="AO397">
        <v>0</v>
      </c>
      <c r="AP397">
        <f t="shared" si="27"/>
        <v>0</v>
      </c>
      <c r="AQ397">
        <v>1647</v>
      </c>
      <c r="AR397">
        <v>1</v>
      </c>
      <c r="AS397">
        <v>0</v>
      </c>
      <c r="AT397">
        <v>1</v>
      </c>
      <c r="AU397">
        <v>1</v>
      </c>
      <c r="AV397">
        <v>4</v>
      </c>
      <c r="AW397">
        <v>1</v>
      </c>
      <c r="AX397" t="s">
        <v>135</v>
      </c>
      <c r="AY397">
        <v>6</v>
      </c>
      <c r="AZ397" t="s">
        <v>97</v>
      </c>
      <c r="BA397">
        <v>0</v>
      </c>
      <c r="BB397" t="s">
        <v>126</v>
      </c>
      <c r="BC397" t="s">
        <v>119</v>
      </c>
      <c r="BD397" t="s">
        <v>92</v>
      </c>
      <c r="BE397">
        <v>1</v>
      </c>
      <c r="BF397">
        <v>216</v>
      </c>
      <c r="BG397" t="s">
        <v>88</v>
      </c>
      <c r="BH397" t="s">
        <v>95</v>
      </c>
      <c r="BI397">
        <v>0</v>
      </c>
      <c r="BJ397">
        <v>66</v>
      </c>
      <c r="BK397">
        <v>136</v>
      </c>
      <c r="BL397">
        <v>0</v>
      </c>
      <c r="BM397">
        <v>0</v>
      </c>
      <c r="BN397" t="s">
        <v>100</v>
      </c>
      <c r="BO397">
        <v>0</v>
      </c>
      <c r="BP397">
        <v>5</v>
      </c>
      <c r="BQ397">
        <v>2010</v>
      </c>
      <c r="BR397" t="s">
        <v>101</v>
      </c>
      <c r="BS397" t="s">
        <v>102</v>
      </c>
      <c r="BT397">
        <v>128000</v>
      </c>
      <c r="BU397">
        <v>0</v>
      </c>
      <c r="BV397">
        <v>0</v>
      </c>
      <c r="BW397">
        <v>2</v>
      </c>
      <c r="BX397">
        <v>1</v>
      </c>
      <c r="BY397">
        <v>1</v>
      </c>
      <c r="BZ397">
        <v>124349.061247477</v>
      </c>
    </row>
    <row r="398" spans="1:78" x14ac:dyDescent="0.25">
      <c r="A398">
        <v>20</v>
      </c>
      <c r="B398" t="s">
        <v>74</v>
      </c>
      <c r="C398">
        <v>70</v>
      </c>
      <c r="D398">
        <v>10171</v>
      </c>
      <c r="E398" t="s">
        <v>75</v>
      </c>
      <c r="F398" t="s">
        <v>103</v>
      </c>
      <c r="G398" t="s">
        <v>77</v>
      </c>
      <c r="H398" t="s">
        <v>104</v>
      </c>
      <c r="I398" t="s">
        <v>79</v>
      </c>
      <c r="J398" t="s">
        <v>136</v>
      </c>
      <c r="K398" t="s">
        <v>106</v>
      </c>
      <c r="L398" t="s">
        <v>82</v>
      </c>
      <c r="M398" t="s">
        <v>83</v>
      </c>
      <c r="N398">
        <v>7</v>
      </c>
      <c r="O398">
        <v>5</v>
      </c>
      <c r="P398" t="s">
        <v>84</v>
      </c>
      <c r="Q398" t="s">
        <v>85</v>
      </c>
      <c r="R398" t="s">
        <v>108</v>
      </c>
      <c r="S398" t="s">
        <v>108</v>
      </c>
      <c r="T398" t="s">
        <v>109</v>
      </c>
      <c r="U398">
        <v>168</v>
      </c>
      <c r="V398" t="s">
        <v>90</v>
      </c>
      <c r="W398" t="s">
        <v>110</v>
      </c>
      <c r="X398" t="s">
        <v>90</v>
      </c>
      <c r="Y398" t="s">
        <v>118</v>
      </c>
      <c r="Z398" t="s">
        <v>112</v>
      </c>
      <c r="AA398">
        <v>2</v>
      </c>
      <c r="AB398" t="s">
        <v>92</v>
      </c>
      <c r="AC398">
        <v>0</v>
      </c>
      <c r="AD398">
        <f t="shared" si="24"/>
        <v>1</v>
      </c>
      <c r="AE398">
        <v>1515</v>
      </c>
      <c r="AF398">
        <f t="shared" si="25"/>
        <v>757.5</v>
      </c>
      <c r="AG398">
        <f t="shared" si="26"/>
        <v>1</v>
      </c>
      <c r="AH398">
        <v>1517</v>
      </c>
      <c r="AI398" t="s">
        <v>93</v>
      </c>
      <c r="AJ398" t="s">
        <v>94</v>
      </c>
      <c r="AK398" t="s">
        <v>95</v>
      </c>
      <c r="AL398" t="s">
        <v>96</v>
      </c>
      <c r="AM398">
        <v>1535</v>
      </c>
      <c r="AN398">
        <v>0</v>
      </c>
      <c r="AO398">
        <v>0</v>
      </c>
      <c r="AP398">
        <f t="shared" si="27"/>
        <v>0</v>
      </c>
      <c r="AQ398">
        <v>1535</v>
      </c>
      <c r="AR398">
        <v>0</v>
      </c>
      <c r="AS398">
        <v>0</v>
      </c>
      <c r="AT398">
        <v>2</v>
      </c>
      <c r="AU398">
        <v>0</v>
      </c>
      <c r="AV398">
        <v>3</v>
      </c>
      <c r="AW398">
        <v>1</v>
      </c>
      <c r="AX398" t="s">
        <v>90</v>
      </c>
      <c r="AY398">
        <v>7</v>
      </c>
      <c r="AZ398" t="s">
        <v>97</v>
      </c>
      <c r="BA398">
        <v>0</v>
      </c>
      <c r="BB398" t="s">
        <v>126</v>
      </c>
      <c r="BC398" t="s">
        <v>98</v>
      </c>
      <c r="BD398" t="s">
        <v>99</v>
      </c>
      <c r="BE398">
        <v>2</v>
      </c>
      <c r="BF398">
        <v>532</v>
      </c>
      <c r="BG398" t="s">
        <v>88</v>
      </c>
      <c r="BH398" t="s">
        <v>95</v>
      </c>
      <c r="BI398">
        <v>0</v>
      </c>
      <c r="BJ398">
        <v>0</v>
      </c>
      <c r="BK398">
        <v>0</v>
      </c>
      <c r="BL398">
        <v>0</v>
      </c>
      <c r="BM398">
        <v>0</v>
      </c>
      <c r="BN398" t="s">
        <v>100</v>
      </c>
      <c r="BO398">
        <v>0</v>
      </c>
      <c r="BP398">
        <v>3</v>
      </c>
      <c r="BQ398">
        <v>2010</v>
      </c>
      <c r="BR398" t="s">
        <v>101</v>
      </c>
      <c r="BS398" t="s">
        <v>102</v>
      </c>
      <c r="BT398">
        <v>214000</v>
      </c>
      <c r="BU398">
        <v>0</v>
      </c>
      <c r="BV398">
        <v>0</v>
      </c>
      <c r="BW398">
        <v>6</v>
      </c>
      <c r="BX398">
        <v>5</v>
      </c>
      <c r="BY398">
        <v>4</v>
      </c>
      <c r="BZ398">
        <v>201628.98302009801</v>
      </c>
    </row>
    <row r="399" spans="1:78" x14ac:dyDescent="0.25">
      <c r="A399">
        <v>50</v>
      </c>
      <c r="B399" t="s">
        <v>74</v>
      </c>
      <c r="C399">
        <v>79</v>
      </c>
      <c r="D399">
        <v>12327</v>
      </c>
      <c r="E399" t="s">
        <v>75</v>
      </c>
      <c r="F399" t="s">
        <v>103</v>
      </c>
      <c r="G399" t="s">
        <v>180</v>
      </c>
      <c r="H399" t="s">
        <v>104</v>
      </c>
      <c r="I399" t="s">
        <v>178</v>
      </c>
      <c r="J399" t="s">
        <v>159</v>
      </c>
      <c r="K399" t="s">
        <v>106</v>
      </c>
      <c r="L399" t="s">
        <v>82</v>
      </c>
      <c r="M399" t="s">
        <v>124</v>
      </c>
      <c r="N399">
        <v>8</v>
      </c>
      <c r="O399">
        <v>8</v>
      </c>
      <c r="P399" t="s">
        <v>84</v>
      </c>
      <c r="Q399" t="s">
        <v>85</v>
      </c>
      <c r="R399" t="s">
        <v>115</v>
      </c>
      <c r="S399" t="s">
        <v>115</v>
      </c>
      <c r="T399" t="s">
        <v>87</v>
      </c>
      <c r="U399">
        <v>0</v>
      </c>
      <c r="V399" t="s">
        <v>90</v>
      </c>
      <c r="W399" t="s">
        <v>89</v>
      </c>
      <c r="X399" t="s">
        <v>90</v>
      </c>
      <c r="Y399" t="s">
        <v>90</v>
      </c>
      <c r="Z399" t="s">
        <v>112</v>
      </c>
      <c r="AA399">
        <v>1441</v>
      </c>
      <c r="AB399" t="s">
        <v>92</v>
      </c>
      <c r="AC399">
        <v>0</v>
      </c>
      <c r="AD399">
        <f t="shared" si="24"/>
        <v>1</v>
      </c>
      <c r="AE399">
        <v>55</v>
      </c>
      <c r="AF399">
        <f t="shared" si="25"/>
        <v>0.04</v>
      </c>
      <c r="AG399">
        <f t="shared" si="26"/>
        <v>0.04</v>
      </c>
      <c r="AH399">
        <v>1496</v>
      </c>
      <c r="AI399" t="s">
        <v>93</v>
      </c>
      <c r="AJ399" t="s">
        <v>94</v>
      </c>
      <c r="AK399" t="s">
        <v>95</v>
      </c>
      <c r="AL399" t="s">
        <v>96</v>
      </c>
      <c r="AM399">
        <v>1496</v>
      </c>
      <c r="AN399">
        <v>636</v>
      </c>
      <c r="AO399">
        <v>0</v>
      </c>
      <c r="AP399">
        <f t="shared" si="27"/>
        <v>0</v>
      </c>
      <c r="AQ399">
        <v>2132</v>
      </c>
      <c r="AR399">
        <v>1</v>
      </c>
      <c r="AS399">
        <v>0</v>
      </c>
      <c r="AT399">
        <v>1</v>
      </c>
      <c r="AU399">
        <v>1</v>
      </c>
      <c r="AV399">
        <v>1</v>
      </c>
      <c r="AW399">
        <v>1</v>
      </c>
      <c r="AX399" t="s">
        <v>90</v>
      </c>
      <c r="AY399">
        <v>5</v>
      </c>
      <c r="AZ399" t="s">
        <v>209</v>
      </c>
      <c r="BA399">
        <v>1</v>
      </c>
      <c r="BB399" t="s">
        <v>90</v>
      </c>
      <c r="BC399" t="s">
        <v>139</v>
      </c>
      <c r="BD399" t="s">
        <v>140</v>
      </c>
      <c r="BE399">
        <v>2</v>
      </c>
      <c r="BF399">
        <v>612</v>
      </c>
      <c r="BG399" t="s">
        <v>90</v>
      </c>
      <c r="BH399" t="s">
        <v>95</v>
      </c>
      <c r="BI399">
        <v>349</v>
      </c>
      <c r="BJ399">
        <v>40</v>
      </c>
      <c r="BK399">
        <v>0</v>
      </c>
      <c r="BL399">
        <v>0</v>
      </c>
      <c r="BM399">
        <v>0</v>
      </c>
      <c r="BN399" t="s">
        <v>100</v>
      </c>
      <c r="BO399">
        <v>0</v>
      </c>
      <c r="BP399">
        <v>9</v>
      </c>
      <c r="BQ399">
        <v>2009</v>
      </c>
      <c r="BR399" t="s">
        <v>101</v>
      </c>
      <c r="BS399" t="s">
        <v>102</v>
      </c>
      <c r="BT399">
        <v>316600</v>
      </c>
      <c r="BU399">
        <v>0</v>
      </c>
      <c r="BV399">
        <v>0</v>
      </c>
      <c r="BW399">
        <v>5</v>
      </c>
      <c r="BX399">
        <v>4</v>
      </c>
      <c r="BY399">
        <v>4</v>
      </c>
      <c r="BZ399">
        <v>321466.479371703</v>
      </c>
    </row>
    <row r="400" spans="1:78" x14ac:dyDescent="0.25">
      <c r="A400">
        <v>20</v>
      </c>
      <c r="B400" t="s">
        <v>74</v>
      </c>
      <c r="C400">
        <v>60</v>
      </c>
      <c r="D400">
        <v>7332</v>
      </c>
      <c r="E400" t="s">
        <v>75</v>
      </c>
      <c r="F400" t="s">
        <v>76</v>
      </c>
      <c r="G400" t="s">
        <v>77</v>
      </c>
      <c r="H400" t="s">
        <v>104</v>
      </c>
      <c r="I400" t="s">
        <v>79</v>
      </c>
      <c r="J400" t="s">
        <v>147</v>
      </c>
      <c r="K400" t="s">
        <v>106</v>
      </c>
      <c r="L400" t="s">
        <v>82</v>
      </c>
      <c r="M400" t="s">
        <v>83</v>
      </c>
      <c r="N400">
        <v>6</v>
      </c>
      <c r="O400">
        <v>6</v>
      </c>
      <c r="P400" t="s">
        <v>84</v>
      </c>
      <c r="Q400" t="s">
        <v>85</v>
      </c>
      <c r="R400" t="s">
        <v>138</v>
      </c>
      <c r="S400" t="s">
        <v>116</v>
      </c>
      <c r="T400" t="s">
        <v>109</v>
      </c>
      <c r="U400">
        <v>207</v>
      </c>
      <c r="V400" t="s">
        <v>88</v>
      </c>
      <c r="W400" t="s">
        <v>89</v>
      </c>
      <c r="X400" t="s">
        <v>88</v>
      </c>
      <c r="Y400" t="s">
        <v>118</v>
      </c>
      <c r="Z400" t="s">
        <v>148</v>
      </c>
      <c r="AA400">
        <v>414</v>
      </c>
      <c r="AB400" t="s">
        <v>92</v>
      </c>
      <c r="AC400">
        <v>0</v>
      </c>
      <c r="AD400">
        <f t="shared" si="24"/>
        <v>1</v>
      </c>
      <c r="AE400">
        <v>450</v>
      </c>
      <c r="AF400">
        <f t="shared" si="25"/>
        <v>1.0900000000000001</v>
      </c>
      <c r="AG400">
        <f t="shared" si="26"/>
        <v>0.52</v>
      </c>
      <c r="AH400">
        <v>864</v>
      </c>
      <c r="AI400" t="s">
        <v>93</v>
      </c>
      <c r="AJ400" t="s">
        <v>94</v>
      </c>
      <c r="AK400" t="s">
        <v>95</v>
      </c>
      <c r="AL400" t="s">
        <v>96</v>
      </c>
      <c r="AM400">
        <v>864</v>
      </c>
      <c r="AN400">
        <v>0</v>
      </c>
      <c r="AO400">
        <v>0</v>
      </c>
      <c r="AP400">
        <f t="shared" si="27"/>
        <v>0</v>
      </c>
      <c r="AQ400">
        <v>864</v>
      </c>
      <c r="AR400">
        <v>1</v>
      </c>
      <c r="AS400">
        <v>0</v>
      </c>
      <c r="AT400">
        <v>1</v>
      </c>
      <c r="AU400">
        <v>0</v>
      </c>
      <c r="AV400">
        <v>2</v>
      </c>
      <c r="AW400">
        <v>1</v>
      </c>
      <c r="AX400" t="s">
        <v>90</v>
      </c>
      <c r="AY400">
        <v>4</v>
      </c>
      <c r="AZ400" t="s">
        <v>97</v>
      </c>
      <c r="BA400">
        <v>0</v>
      </c>
      <c r="BB400" t="s">
        <v>126</v>
      </c>
      <c r="BC400" t="s">
        <v>98</v>
      </c>
      <c r="BD400" t="s">
        <v>92</v>
      </c>
      <c r="BE400">
        <v>1</v>
      </c>
      <c r="BF400">
        <v>288</v>
      </c>
      <c r="BG400" t="s">
        <v>88</v>
      </c>
      <c r="BH400" t="s">
        <v>95</v>
      </c>
      <c r="BI400">
        <v>168</v>
      </c>
      <c r="BJ400">
        <v>0</v>
      </c>
      <c r="BK400">
        <v>0</v>
      </c>
      <c r="BL400">
        <v>0</v>
      </c>
      <c r="BM400">
        <v>0</v>
      </c>
      <c r="BN400" t="s">
        <v>100</v>
      </c>
      <c r="BO400">
        <v>0</v>
      </c>
      <c r="BP400">
        <v>10</v>
      </c>
      <c r="BQ400">
        <v>2006</v>
      </c>
      <c r="BR400" t="s">
        <v>101</v>
      </c>
      <c r="BS400" t="s">
        <v>120</v>
      </c>
      <c r="BT400">
        <v>120000</v>
      </c>
      <c r="BU400">
        <v>0</v>
      </c>
      <c r="BV400">
        <v>0</v>
      </c>
      <c r="BW400">
        <v>4</v>
      </c>
      <c r="BX400">
        <v>3</v>
      </c>
      <c r="BY400">
        <v>2</v>
      </c>
      <c r="BZ400">
        <v>122358.046293468</v>
      </c>
    </row>
    <row r="401" spans="1:78" x14ac:dyDescent="0.25">
      <c r="A401">
        <v>60</v>
      </c>
      <c r="B401" t="s">
        <v>74</v>
      </c>
      <c r="C401">
        <v>83</v>
      </c>
      <c r="D401">
        <v>13159</v>
      </c>
      <c r="E401" t="s">
        <v>75</v>
      </c>
      <c r="F401" t="s">
        <v>103</v>
      </c>
      <c r="G401" t="s">
        <v>184</v>
      </c>
      <c r="H401" t="s">
        <v>113</v>
      </c>
      <c r="I401" t="s">
        <v>79</v>
      </c>
      <c r="J401" t="s">
        <v>170</v>
      </c>
      <c r="K401" t="s">
        <v>106</v>
      </c>
      <c r="L401" t="s">
        <v>82</v>
      </c>
      <c r="M401" t="s">
        <v>107</v>
      </c>
      <c r="N401">
        <v>7</v>
      </c>
      <c r="O401">
        <v>5</v>
      </c>
      <c r="P401" t="s">
        <v>84</v>
      </c>
      <c r="Q401" t="s">
        <v>85</v>
      </c>
      <c r="R401" t="s">
        <v>108</v>
      </c>
      <c r="S401" t="s">
        <v>108</v>
      </c>
      <c r="T401" t="s">
        <v>87</v>
      </c>
      <c r="U401">
        <v>0</v>
      </c>
      <c r="V401" t="s">
        <v>88</v>
      </c>
      <c r="W401" t="s">
        <v>110</v>
      </c>
      <c r="X401" t="s">
        <v>94</v>
      </c>
      <c r="Y401" t="s">
        <v>122</v>
      </c>
      <c r="Z401" t="s">
        <v>92</v>
      </c>
      <c r="AA401">
        <v>0</v>
      </c>
      <c r="AB401" t="s">
        <v>92</v>
      </c>
      <c r="AC401">
        <v>0</v>
      </c>
      <c r="AD401">
        <f t="shared" si="24"/>
        <v>1</v>
      </c>
      <c r="AE401">
        <v>846</v>
      </c>
      <c r="AF401">
        <f t="shared" si="25"/>
        <v>1200</v>
      </c>
      <c r="AG401">
        <f t="shared" si="26"/>
        <v>1</v>
      </c>
      <c r="AH401">
        <v>846</v>
      </c>
      <c r="AI401" t="s">
        <v>93</v>
      </c>
      <c r="AJ401" t="s">
        <v>90</v>
      </c>
      <c r="AK401" t="s">
        <v>95</v>
      </c>
      <c r="AL401" t="s">
        <v>96</v>
      </c>
      <c r="AM401">
        <v>846</v>
      </c>
      <c r="AN401">
        <v>846</v>
      </c>
      <c r="AO401">
        <v>0</v>
      </c>
      <c r="AP401">
        <f t="shared" si="27"/>
        <v>0</v>
      </c>
      <c r="AQ401">
        <v>1692</v>
      </c>
      <c r="AR401">
        <v>0</v>
      </c>
      <c r="AS401">
        <v>0</v>
      </c>
      <c r="AT401">
        <v>2</v>
      </c>
      <c r="AU401">
        <v>1</v>
      </c>
      <c r="AV401">
        <v>3</v>
      </c>
      <c r="AW401">
        <v>1</v>
      </c>
      <c r="AX401" t="s">
        <v>90</v>
      </c>
      <c r="AY401">
        <v>6</v>
      </c>
      <c r="AZ401" t="s">
        <v>97</v>
      </c>
      <c r="BA401">
        <v>0</v>
      </c>
      <c r="BB401" t="s">
        <v>126</v>
      </c>
      <c r="BC401" t="s">
        <v>98</v>
      </c>
      <c r="BD401" t="s">
        <v>99</v>
      </c>
      <c r="BE401">
        <v>2</v>
      </c>
      <c r="BF401">
        <v>650</v>
      </c>
      <c r="BG401" t="s">
        <v>88</v>
      </c>
      <c r="BH401" t="s">
        <v>95</v>
      </c>
      <c r="BI401">
        <v>208</v>
      </c>
      <c r="BJ401">
        <v>114</v>
      </c>
      <c r="BK401">
        <v>0</v>
      </c>
      <c r="BL401">
        <v>0</v>
      </c>
      <c r="BM401">
        <v>0</v>
      </c>
      <c r="BN401" t="s">
        <v>100</v>
      </c>
      <c r="BO401">
        <v>0</v>
      </c>
      <c r="BP401">
        <v>7</v>
      </c>
      <c r="BQ401">
        <v>2009</v>
      </c>
      <c r="BR401" t="s">
        <v>141</v>
      </c>
      <c r="BS401" t="s">
        <v>142</v>
      </c>
      <c r="BT401">
        <v>224500</v>
      </c>
      <c r="BU401">
        <v>0</v>
      </c>
      <c r="BV401">
        <v>0</v>
      </c>
      <c r="BW401">
        <v>6</v>
      </c>
      <c r="BX401">
        <v>5</v>
      </c>
      <c r="BY401">
        <v>4</v>
      </c>
      <c r="BZ401">
        <v>223296.52138405599</v>
      </c>
    </row>
    <row r="402" spans="1:78" x14ac:dyDescent="0.25">
      <c r="A402">
        <v>80</v>
      </c>
      <c r="B402" t="s">
        <v>74</v>
      </c>
      <c r="C402">
        <v>76</v>
      </c>
      <c r="D402">
        <v>9967</v>
      </c>
      <c r="E402" t="s">
        <v>75</v>
      </c>
      <c r="F402" t="s">
        <v>103</v>
      </c>
      <c r="G402" t="s">
        <v>77</v>
      </c>
      <c r="H402" t="s">
        <v>104</v>
      </c>
      <c r="I402" t="s">
        <v>79</v>
      </c>
      <c r="J402" t="s">
        <v>177</v>
      </c>
      <c r="K402" t="s">
        <v>106</v>
      </c>
      <c r="L402" t="s">
        <v>82</v>
      </c>
      <c r="M402" t="s">
        <v>182</v>
      </c>
      <c r="N402">
        <v>7</v>
      </c>
      <c r="O402">
        <v>5</v>
      </c>
      <c r="P402" t="s">
        <v>84</v>
      </c>
      <c r="Q402" t="s">
        <v>85</v>
      </c>
      <c r="R402" t="s">
        <v>108</v>
      </c>
      <c r="S402" t="s">
        <v>108</v>
      </c>
      <c r="T402" t="s">
        <v>87</v>
      </c>
      <c r="U402">
        <v>0</v>
      </c>
      <c r="V402" t="s">
        <v>88</v>
      </c>
      <c r="W402" t="s">
        <v>110</v>
      </c>
      <c r="X402" t="s">
        <v>90</v>
      </c>
      <c r="Y402" t="s">
        <v>118</v>
      </c>
      <c r="Z402" t="s">
        <v>92</v>
      </c>
      <c r="AA402">
        <v>0</v>
      </c>
      <c r="AB402" t="s">
        <v>92</v>
      </c>
      <c r="AC402">
        <v>0</v>
      </c>
      <c r="AD402">
        <f t="shared" si="24"/>
        <v>1</v>
      </c>
      <c r="AE402">
        <v>384</v>
      </c>
      <c r="AF402">
        <f t="shared" si="25"/>
        <v>1200</v>
      </c>
      <c r="AG402">
        <f t="shared" si="26"/>
        <v>1</v>
      </c>
      <c r="AH402">
        <v>384</v>
      </c>
      <c r="AI402" t="s">
        <v>93</v>
      </c>
      <c r="AJ402" t="s">
        <v>94</v>
      </c>
      <c r="AK402" t="s">
        <v>95</v>
      </c>
      <c r="AL402" t="s">
        <v>96</v>
      </c>
      <c r="AM402">
        <v>774</v>
      </c>
      <c r="AN402">
        <v>656</v>
      </c>
      <c r="AO402">
        <v>0</v>
      </c>
      <c r="AP402">
        <f t="shared" si="27"/>
        <v>0</v>
      </c>
      <c r="AQ402">
        <v>1430</v>
      </c>
      <c r="AR402">
        <v>0</v>
      </c>
      <c r="AS402">
        <v>0</v>
      </c>
      <c r="AT402">
        <v>2</v>
      </c>
      <c r="AU402">
        <v>1</v>
      </c>
      <c r="AV402">
        <v>3</v>
      </c>
      <c r="AW402">
        <v>1</v>
      </c>
      <c r="AX402" t="s">
        <v>88</v>
      </c>
      <c r="AY402">
        <v>8</v>
      </c>
      <c r="AZ402" t="s">
        <v>97</v>
      </c>
      <c r="BA402">
        <v>1</v>
      </c>
      <c r="BB402" t="s">
        <v>88</v>
      </c>
      <c r="BC402" t="s">
        <v>139</v>
      </c>
      <c r="BD402" t="s">
        <v>99</v>
      </c>
      <c r="BE402">
        <v>2</v>
      </c>
      <c r="BF402">
        <v>400</v>
      </c>
      <c r="BG402" t="s">
        <v>88</v>
      </c>
      <c r="BH402" t="s">
        <v>95</v>
      </c>
      <c r="BI402">
        <v>100</v>
      </c>
      <c r="BJ402">
        <v>0</v>
      </c>
      <c r="BK402">
        <v>0</v>
      </c>
      <c r="BL402">
        <v>0</v>
      </c>
      <c r="BM402">
        <v>0</v>
      </c>
      <c r="BN402" t="s">
        <v>100</v>
      </c>
      <c r="BO402">
        <v>0</v>
      </c>
      <c r="BP402">
        <v>12</v>
      </c>
      <c r="BQ402">
        <v>2007</v>
      </c>
      <c r="BR402" t="s">
        <v>101</v>
      </c>
      <c r="BS402" t="s">
        <v>102</v>
      </c>
      <c r="BT402">
        <v>170000</v>
      </c>
      <c r="BU402">
        <v>0</v>
      </c>
      <c r="BV402">
        <v>0</v>
      </c>
      <c r="BW402">
        <v>5</v>
      </c>
      <c r="BX402">
        <v>4</v>
      </c>
      <c r="BY402">
        <v>3</v>
      </c>
      <c r="BZ402">
        <v>169529.588138005</v>
      </c>
    </row>
    <row r="403" spans="1:78" x14ac:dyDescent="0.25">
      <c r="A403">
        <v>80</v>
      </c>
      <c r="B403" t="s">
        <v>74</v>
      </c>
      <c r="C403">
        <v>70</v>
      </c>
      <c r="D403">
        <v>10500</v>
      </c>
      <c r="E403" t="s">
        <v>75</v>
      </c>
      <c r="F403" t="s">
        <v>76</v>
      </c>
      <c r="G403" t="s">
        <v>77</v>
      </c>
      <c r="H403" t="s">
        <v>78</v>
      </c>
      <c r="I403" t="s">
        <v>79</v>
      </c>
      <c r="J403" t="s">
        <v>147</v>
      </c>
      <c r="K403" t="s">
        <v>106</v>
      </c>
      <c r="L403" t="s">
        <v>82</v>
      </c>
      <c r="M403" t="s">
        <v>182</v>
      </c>
      <c r="N403">
        <v>5</v>
      </c>
      <c r="O403">
        <v>7</v>
      </c>
      <c r="P403" t="s">
        <v>168</v>
      </c>
      <c r="Q403" t="s">
        <v>85</v>
      </c>
      <c r="R403" t="s">
        <v>86</v>
      </c>
      <c r="S403" t="s">
        <v>222</v>
      </c>
      <c r="T403" t="s">
        <v>109</v>
      </c>
      <c r="U403">
        <v>82</v>
      </c>
      <c r="V403" t="s">
        <v>88</v>
      </c>
      <c r="W403" t="s">
        <v>89</v>
      </c>
      <c r="X403" t="s">
        <v>88</v>
      </c>
      <c r="Y403" t="s">
        <v>122</v>
      </c>
      <c r="Z403" t="s">
        <v>91</v>
      </c>
      <c r="AA403">
        <v>349</v>
      </c>
      <c r="AB403" t="s">
        <v>92</v>
      </c>
      <c r="AC403">
        <v>0</v>
      </c>
      <c r="AD403">
        <f t="shared" si="24"/>
        <v>1</v>
      </c>
      <c r="AE403">
        <v>23</v>
      </c>
      <c r="AF403">
        <f t="shared" si="25"/>
        <v>7.0000000000000007E-2</v>
      </c>
      <c r="AG403">
        <f t="shared" si="26"/>
        <v>0.06</v>
      </c>
      <c r="AH403">
        <v>372</v>
      </c>
      <c r="AI403" t="s">
        <v>93</v>
      </c>
      <c r="AJ403" t="s">
        <v>88</v>
      </c>
      <c r="AK403" t="s">
        <v>95</v>
      </c>
      <c r="AL403" t="s">
        <v>96</v>
      </c>
      <c r="AM403">
        <v>576</v>
      </c>
      <c r="AN403">
        <v>533</v>
      </c>
      <c r="AO403">
        <v>0</v>
      </c>
      <c r="AP403">
        <f t="shared" si="27"/>
        <v>0</v>
      </c>
      <c r="AQ403">
        <v>1109</v>
      </c>
      <c r="AR403">
        <v>0</v>
      </c>
      <c r="AS403">
        <v>1</v>
      </c>
      <c r="AT403">
        <v>1</v>
      </c>
      <c r="AU403">
        <v>0</v>
      </c>
      <c r="AV403">
        <v>3</v>
      </c>
      <c r="AW403">
        <v>1</v>
      </c>
      <c r="AX403" t="s">
        <v>88</v>
      </c>
      <c r="AY403">
        <v>5</v>
      </c>
      <c r="AZ403" t="s">
        <v>97</v>
      </c>
      <c r="BA403">
        <v>0</v>
      </c>
      <c r="BB403" t="s">
        <v>126</v>
      </c>
      <c r="BC403" t="s">
        <v>139</v>
      </c>
      <c r="BD403" t="s">
        <v>92</v>
      </c>
      <c r="BE403">
        <v>1</v>
      </c>
      <c r="BF403">
        <v>288</v>
      </c>
      <c r="BG403" t="s">
        <v>88</v>
      </c>
      <c r="BH403" t="s">
        <v>95</v>
      </c>
      <c r="BI403">
        <v>35</v>
      </c>
      <c r="BJ403">
        <v>0</v>
      </c>
      <c r="BK403">
        <v>0</v>
      </c>
      <c r="BL403">
        <v>0</v>
      </c>
      <c r="BM403">
        <v>0</v>
      </c>
      <c r="BN403" t="s">
        <v>149</v>
      </c>
      <c r="BO403">
        <v>0</v>
      </c>
      <c r="BP403">
        <v>12</v>
      </c>
      <c r="BQ403">
        <v>2007</v>
      </c>
      <c r="BR403" t="s">
        <v>101</v>
      </c>
      <c r="BS403" t="s">
        <v>102</v>
      </c>
      <c r="BT403">
        <v>139000</v>
      </c>
      <c r="BU403">
        <v>0</v>
      </c>
      <c r="BV403">
        <v>0</v>
      </c>
      <c r="BW403">
        <v>4</v>
      </c>
      <c r="BX403">
        <v>3</v>
      </c>
      <c r="BY403">
        <v>4</v>
      </c>
      <c r="BZ403">
        <v>132290.076033811</v>
      </c>
    </row>
    <row r="404" spans="1:78" x14ac:dyDescent="0.25">
      <c r="A404">
        <v>50</v>
      </c>
      <c r="B404" t="s">
        <v>74</v>
      </c>
      <c r="C404">
        <v>52</v>
      </c>
      <c r="D404">
        <v>6292</v>
      </c>
      <c r="E404" t="s">
        <v>75</v>
      </c>
      <c r="F404" t="s">
        <v>76</v>
      </c>
      <c r="G404" t="s">
        <v>77</v>
      </c>
      <c r="H404" t="s">
        <v>104</v>
      </c>
      <c r="I404" t="s">
        <v>79</v>
      </c>
      <c r="J404" t="s">
        <v>220</v>
      </c>
      <c r="K404" t="s">
        <v>106</v>
      </c>
      <c r="L404" t="s">
        <v>82</v>
      </c>
      <c r="M404" t="s">
        <v>124</v>
      </c>
      <c r="N404">
        <v>7</v>
      </c>
      <c r="O404">
        <v>7</v>
      </c>
      <c r="P404" t="s">
        <v>84</v>
      </c>
      <c r="Q404" t="s">
        <v>85</v>
      </c>
      <c r="R404" t="s">
        <v>115</v>
      </c>
      <c r="S404" t="s">
        <v>115</v>
      </c>
      <c r="T404" t="s">
        <v>87</v>
      </c>
      <c r="U404">
        <v>0</v>
      </c>
      <c r="V404" t="s">
        <v>88</v>
      </c>
      <c r="W404" t="s">
        <v>117</v>
      </c>
      <c r="X404" t="s">
        <v>88</v>
      </c>
      <c r="Y404" t="s">
        <v>118</v>
      </c>
      <c r="Z404" t="s">
        <v>92</v>
      </c>
      <c r="AA404">
        <v>0</v>
      </c>
      <c r="AB404" t="s">
        <v>92</v>
      </c>
      <c r="AC404">
        <v>0</v>
      </c>
      <c r="AD404">
        <f t="shared" si="24"/>
        <v>1</v>
      </c>
      <c r="AE404">
        <v>861</v>
      </c>
      <c r="AF404">
        <f t="shared" si="25"/>
        <v>1200</v>
      </c>
      <c r="AG404">
        <f t="shared" si="26"/>
        <v>1</v>
      </c>
      <c r="AH404">
        <v>861</v>
      </c>
      <c r="AI404" t="s">
        <v>93</v>
      </c>
      <c r="AJ404" t="s">
        <v>90</v>
      </c>
      <c r="AK404" t="s">
        <v>95</v>
      </c>
      <c r="AL404" t="s">
        <v>96</v>
      </c>
      <c r="AM404">
        <v>877</v>
      </c>
      <c r="AN404">
        <v>600</v>
      </c>
      <c r="AO404">
        <v>0</v>
      </c>
      <c r="AP404">
        <f t="shared" si="27"/>
        <v>0</v>
      </c>
      <c r="AQ404">
        <v>1477</v>
      </c>
      <c r="AR404">
        <v>0</v>
      </c>
      <c r="AS404">
        <v>1</v>
      </c>
      <c r="AT404">
        <v>2</v>
      </c>
      <c r="AU404">
        <v>0</v>
      </c>
      <c r="AV404">
        <v>3</v>
      </c>
      <c r="AW404">
        <v>1</v>
      </c>
      <c r="AX404" t="s">
        <v>88</v>
      </c>
      <c r="AY404">
        <v>6</v>
      </c>
      <c r="AZ404" t="s">
        <v>97</v>
      </c>
      <c r="BA404">
        <v>1</v>
      </c>
      <c r="BB404" t="s">
        <v>90</v>
      </c>
      <c r="BC404" t="s">
        <v>119</v>
      </c>
      <c r="BD404" t="s">
        <v>92</v>
      </c>
      <c r="BE404">
        <v>1</v>
      </c>
      <c r="BF404">
        <v>216</v>
      </c>
      <c r="BG404" t="s">
        <v>88</v>
      </c>
      <c r="BH404" t="s">
        <v>95</v>
      </c>
      <c r="BI404">
        <v>0</v>
      </c>
      <c r="BJ404">
        <v>50</v>
      </c>
      <c r="BK404">
        <v>0</v>
      </c>
      <c r="BL404">
        <v>0</v>
      </c>
      <c r="BM404">
        <v>0</v>
      </c>
      <c r="BN404" t="s">
        <v>100</v>
      </c>
      <c r="BO404">
        <v>0</v>
      </c>
      <c r="BP404">
        <v>8</v>
      </c>
      <c r="BQ404">
        <v>2009</v>
      </c>
      <c r="BR404" t="s">
        <v>101</v>
      </c>
      <c r="BS404" t="s">
        <v>102</v>
      </c>
      <c r="BT404">
        <v>145000</v>
      </c>
      <c r="BU404">
        <v>0</v>
      </c>
      <c r="BV404">
        <v>0</v>
      </c>
      <c r="BW404">
        <v>3</v>
      </c>
      <c r="BX404">
        <v>2</v>
      </c>
      <c r="BY404">
        <v>1</v>
      </c>
      <c r="BZ404">
        <v>145890.61732918801</v>
      </c>
    </row>
    <row r="405" spans="1:78" x14ac:dyDescent="0.25">
      <c r="A405">
        <v>80</v>
      </c>
      <c r="B405" t="s">
        <v>74</v>
      </c>
      <c r="C405">
        <v>96</v>
      </c>
      <c r="D405">
        <v>11777</v>
      </c>
      <c r="E405" t="s">
        <v>75</v>
      </c>
      <c r="F405" t="s">
        <v>103</v>
      </c>
      <c r="G405" t="s">
        <v>77</v>
      </c>
      <c r="H405" t="s">
        <v>104</v>
      </c>
      <c r="I405" t="s">
        <v>79</v>
      </c>
      <c r="J405" t="s">
        <v>144</v>
      </c>
      <c r="K405" t="s">
        <v>106</v>
      </c>
      <c r="L405" t="s">
        <v>82</v>
      </c>
      <c r="M405" t="s">
        <v>182</v>
      </c>
      <c r="N405">
        <v>5</v>
      </c>
      <c r="O405">
        <v>6</v>
      </c>
      <c r="P405" t="s">
        <v>84</v>
      </c>
      <c r="Q405" t="s">
        <v>85</v>
      </c>
      <c r="R405" t="s">
        <v>108</v>
      </c>
      <c r="S405" t="s">
        <v>108</v>
      </c>
      <c r="T405" t="s">
        <v>109</v>
      </c>
      <c r="U405">
        <v>97</v>
      </c>
      <c r="V405" t="s">
        <v>88</v>
      </c>
      <c r="W405" t="s">
        <v>89</v>
      </c>
      <c r="X405" t="s">
        <v>88</v>
      </c>
      <c r="Y405" t="s">
        <v>122</v>
      </c>
      <c r="Z405" t="s">
        <v>173</v>
      </c>
      <c r="AA405">
        <v>328</v>
      </c>
      <c r="AB405" t="s">
        <v>91</v>
      </c>
      <c r="AC405">
        <v>551</v>
      </c>
      <c r="AD405">
        <f t="shared" si="24"/>
        <v>2</v>
      </c>
      <c r="AE405">
        <v>285</v>
      </c>
      <c r="AF405">
        <f t="shared" si="25"/>
        <v>0.32</v>
      </c>
      <c r="AG405">
        <f t="shared" si="26"/>
        <v>0.24</v>
      </c>
      <c r="AH405">
        <v>1164</v>
      </c>
      <c r="AI405" t="s">
        <v>93</v>
      </c>
      <c r="AJ405" t="s">
        <v>94</v>
      </c>
      <c r="AK405" t="s">
        <v>95</v>
      </c>
      <c r="AL405" t="s">
        <v>96</v>
      </c>
      <c r="AM405">
        <v>1320</v>
      </c>
      <c r="AN405">
        <v>0</v>
      </c>
      <c r="AO405">
        <v>0</v>
      </c>
      <c r="AP405">
        <f t="shared" si="27"/>
        <v>0</v>
      </c>
      <c r="AQ405">
        <v>1320</v>
      </c>
      <c r="AR405">
        <v>1</v>
      </c>
      <c r="AS405">
        <v>0</v>
      </c>
      <c r="AT405">
        <v>1</v>
      </c>
      <c r="AU405">
        <v>0</v>
      </c>
      <c r="AV405">
        <v>3</v>
      </c>
      <c r="AW405">
        <v>1</v>
      </c>
      <c r="AX405" t="s">
        <v>88</v>
      </c>
      <c r="AY405">
        <v>6</v>
      </c>
      <c r="AZ405" t="s">
        <v>97</v>
      </c>
      <c r="BA405">
        <v>2</v>
      </c>
      <c r="BB405" t="s">
        <v>135</v>
      </c>
      <c r="BC405" t="s">
        <v>98</v>
      </c>
      <c r="BD405" t="s">
        <v>99</v>
      </c>
      <c r="BE405">
        <v>2</v>
      </c>
      <c r="BF405">
        <v>564</v>
      </c>
      <c r="BG405" t="s">
        <v>88</v>
      </c>
      <c r="BH405" t="s">
        <v>95</v>
      </c>
      <c r="BI405">
        <v>160</v>
      </c>
      <c r="BJ405">
        <v>68</v>
      </c>
      <c r="BK405">
        <v>240</v>
      </c>
      <c r="BL405">
        <v>0</v>
      </c>
      <c r="BM405">
        <v>0</v>
      </c>
      <c r="BN405" t="s">
        <v>100</v>
      </c>
      <c r="BO405">
        <v>0</v>
      </c>
      <c r="BP405">
        <v>5</v>
      </c>
      <c r="BQ405">
        <v>2006</v>
      </c>
      <c r="BR405" t="s">
        <v>101</v>
      </c>
      <c r="BS405" t="s">
        <v>120</v>
      </c>
      <c r="BT405">
        <v>164500</v>
      </c>
      <c r="BU405">
        <v>0</v>
      </c>
      <c r="BV405">
        <v>0</v>
      </c>
      <c r="BW405">
        <v>4</v>
      </c>
      <c r="BX405">
        <v>3</v>
      </c>
      <c r="BY405">
        <v>2</v>
      </c>
      <c r="BZ405">
        <v>159230.912727672</v>
      </c>
    </row>
    <row r="406" spans="1:78" x14ac:dyDescent="0.25">
      <c r="A406">
        <v>20</v>
      </c>
      <c r="B406" t="s">
        <v>74</v>
      </c>
      <c r="C406">
        <v>98</v>
      </c>
      <c r="D406">
        <v>12704</v>
      </c>
      <c r="E406" t="s">
        <v>75</v>
      </c>
      <c r="F406" t="s">
        <v>76</v>
      </c>
      <c r="G406" t="s">
        <v>77</v>
      </c>
      <c r="H406" t="s">
        <v>104</v>
      </c>
      <c r="I406" t="s">
        <v>79</v>
      </c>
      <c r="J406" t="s">
        <v>136</v>
      </c>
      <c r="K406" t="s">
        <v>106</v>
      </c>
      <c r="L406" t="s">
        <v>82</v>
      </c>
      <c r="M406" t="s">
        <v>83</v>
      </c>
      <c r="N406">
        <v>8</v>
      </c>
      <c r="O406">
        <v>5</v>
      </c>
      <c r="P406" t="s">
        <v>137</v>
      </c>
      <c r="Q406" t="s">
        <v>85</v>
      </c>
      <c r="R406" t="s">
        <v>108</v>
      </c>
      <c r="S406" t="s">
        <v>108</v>
      </c>
      <c r="T406" t="s">
        <v>109</v>
      </c>
      <c r="U406">
        <v>306</v>
      </c>
      <c r="V406" t="s">
        <v>94</v>
      </c>
      <c r="W406" t="s">
        <v>110</v>
      </c>
      <c r="X406" t="s">
        <v>94</v>
      </c>
      <c r="Y406" t="s">
        <v>118</v>
      </c>
      <c r="Z406" t="s">
        <v>92</v>
      </c>
      <c r="AA406">
        <v>0</v>
      </c>
      <c r="AB406" t="s">
        <v>92</v>
      </c>
      <c r="AC406">
        <v>0</v>
      </c>
      <c r="AD406">
        <f t="shared" si="24"/>
        <v>1</v>
      </c>
      <c r="AE406">
        <v>2042</v>
      </c>
      <c r="AF406">
        <f t="shared" si="25"/>
        <v>1200</v>
      </c>
      <c r="AG406">
        <f t="shared" si="26"/>
        <v>1</v>
      </c>
      <c r="AH406">
        <v>2042</v>
      </c>
      <c r="AI406" t="s">
        <v>93</v>
      </c>
      <c r="AJ406" t="s">
        <v>94</v>
      </c>
      <c r="AK406" t="s">
        <v>95</v>
      </c>
      <c r="AL406" t="s">
        <v>96</v>
      </c>
      <c r="AM406">
        <v>2042</v>
      </c>
      <c r="AN406">
        <v>0</v>
      </c>
      <c r="AO406">
        <v>0</v>
      </c>
      <c r="AP406">
        <f t="shared" si="27"/>
        <v>0</v>
      </c>
      <c r="AQ406">
        <v>2042</v>
      </c>
      <c r="AR406">
        <v>0</v>
      </c>
      <c r="AS406">
        <v>0</v>
      </c>
      <c r="AT406">
        <v>2</v>
      </c>
      <c r="AU406">
        <v>1</v>
      </c>
      <c r="AV406">
        <v>3</v>
      </c>
      <c r="AW406">
        <v>1</v>
      </c>
      <c r="AX406" t="s">
        <v>94</v>
      </c>
      <c r="AY406">
        <v>8</v>
      </c>
      <c r="AZ406" t="s">
        <v>97</v>
      </c>
      <c r="BA406">
        <v>1</v>
      </c>
      <c r="BB406" t="s">
        <v>90</v>
      </c>
      <c r="BC406" t="s">
        <v>98</v>
      </c>
      <c r="BD406" t="s">
        <v>99</v>
      </c>
      <c r="BE406">
        <v>3</v>
      </c>
      <c r="BF406">
        <v>1390</v>
      </c>
      <c r="BG406" t="s">
        <v>88</v>
      </c>
      <c r="BH406" t="s">
        <v>95</v>
      </c>
      <c r="BI406">
        <v>0</v>
      </c>
      <c r="BJ406">
        <v>90</v>
      </c>
      <c r="BK406">
        <v>0</v>
      </c>
      <c r="BL406">
        <v>0</v>
      </c>
      <c r="BM406">
        <v>0</v>
      </c>
      <c r="BN406" t="s">
        <v>100</v>
      </c>
      <c r="BO406">
        <v>0</v>
      </c>
      <c r="BP406">
        <v>8</v>
      </c>
      <c r="BQ406">
        <v>2009</v>
      </c>
      <c r="BR406" t="s">
        <v>141</v>
      </c>
      <c r="BS406" t="s">
        <v>142</v>
      </c>
      <c r="BT406">
        <v>253293</v>
      </c>
      <c r="BU406">
        <v>0</v>
      </c>
      <c r="BV406">
        <v>0</v>
      </c>
      <c r="BW406">
        <v>6</v>
      </c>
      <c r="BX406">
        <v>5</v>
      </c>
      <c r="BY406">
        <v>4</v>
      </c>
      <c r="BZ406">
        <v>298625.48354609299</v>
      </c>
    </row>
    <row r="407" spans="1:78" x14ac:dyDescent="0.25">
      <c r="A407">
        <v>90</v>
      </c>
      <c r="B407" t="s">
        <v>74</v>
      </c>
      <c r="C407">
        <v>81</v>
      </c>
      <c r="D407">
        <v>11841</v>
      </c>
      <c r="E407" t="s">
        <v>75</v>
      </c>
      <c r="F407" t="s">
        <v>76</v>
      </c>
      <c r="G407" t="s">
        <v>77</v>
      </c>
      <c r="H407" t="s">
        <v>104</v>
      </c>
      <c r="I407" t="s">
        <v>79</v>
      </c>
      <c r="J407" t="s">
        <v>194</v>
      </c>
      <c r="K407" t="s">
        <v>106</v>
      </c>
      <c r="L407" t="s">
        <v>155</v>
      </c>
      <c r="M407" t="s">
        <v>172</v>
      </c>
      <c r="N407">
        <v>6</v>
      </c>
      <c r="O407">
        <v>5</v>
      </c>
      <c r="P407" t="s">
        <v>84</v>
      </c>
      <c r="Q407" t="s">
        <v>85</v>
      </c>
      <c r="R407" t="s">
        <v>145</v>
      </c>
      <c r="S407" t="s">
        <v>145</v>
      </c>
      <c r="T407" t="s">
        <v>109</v>
      </c>
      <c r="U407">
        <v>104</v>
      </c>
      <c r="V407" t="s">
        <v>88</v>
      </c>
      <c r="W407" t="s">
        <v>89</v>
      </c>
      <c r="X407" t="s">
        <v>90</v>
      </c>
      <c r="Y407" t="s">
        <v>122</v>
      </c>
      <c r="Z407" t="s">
        <v>112</v>
      </c>
      <c r="AA407">
        <v>816</v>
      </c>
      <c r="AB407" t="s">
        <v>92</v>
      </c>
      <c r="AC407">
        <v>0</v>
      </c>
      <c r="AD407">
        <f t="shared" si="24"/>
        <v>1</v>
      </c>
      <c r="AE407">
        <v>0</v>
      </c>
      <c r="AF407">
        <f t="shared" si="25"/>
        <v>0</v>
      </c>
      <c r="AG407">
        <f t="shared" si="26"/>
        <v>0</v>
      </c>
      <c r="AH407">
        <v>816</v>
      </c>
      <c r="AI407" t="s">
        <v>93</v>
      </c>
      <c r="AJ407" t="s">
        <v>88</v>
      </c>
      <c r="AK407" t="s">
        <v>95</v>
      </c>
      <c r="AL407" t="s">
        <v>96</v>
      </c>
      <c r="AM407">
        <v>816</v>
      </c>
      <c r="AN407">
        <v>0</v>
      </c>
      <c r="AO407">
        <v>0</v>
      </c>
      <c r="AP407">
        <f t="shared" si="27"/>
        <v>0</v>
      </c>
      <c r="AQ407">
        <v>816</v>
      </c>
      <c r="AR407">
        <v>1</v>
      </c>
      <c r="AS407">
        <v>0</v>
      </c>
      <c r="AT407">
        <v>1</v>
      </c>
      <c r="AU407">
        <v>0</v>
      </c>
      <c r="AV407">
        <v>3</v>
      </c>
      <c r="AW407">
        <v>1</v>
      </c>
      <c r="AX407" t="s">
        <v>88</v>
      </c>
      <c r="AY407">
        <v>5</v>
      </c>
      <c r="AZ407" t="s">
        <v>97</v>
      </c>
      <c r="BA407">
        <v>0</v>
      </c>
      <c r="BB407" t="s">
        <v>126</v>
      </c>
      <c r="BC407" t="s">
        <v>176</v>
      </c>
      <c r="BD407" t="s">
        <v>176</v>
      </c>
      <c r="BE407">
        <v>0</v>
      </c>
      <c r="BF407">
        <v>0</v>
      </c>
      <c r="BG407" t="s">
        <v>176</v>
      </c>
      <c r="BH407" t="s">
        <v>95</v>
      </c>
      <c r="BI407">
        <v>0</v>
      </c>
      <c r="BJ407">
        <v>32</v>
      </c>
      <c r="BK407">
        <v>0</v>
      </c>
      <c r="BL407">
        <v>0</v>
      </c>
      <c r="BM407">
        <v>0</v>
      </c>
      <c r="BN407" t="s">
        <v>100</v>
      </c>
      <c r="BO407">
        <v>0</v>
      </c>
      <c r="BP407">
        <v>5</v>
      </c>
      <c r="BQ407">
        <v>2007</v>
      </c>
      <c r="BR407" t="s">
        <v>101</v>
      </c>
      <c r="BS407" t="s">
        <v>102</v>
      </c>
      <c r="BT407">
        <v>118500</v>
      </c>
      <c r="BU407">
        <v>0</v>
      </c>
      <c r="BV407">
        <v>0</v>
      </c>
      <c r="BW407">
        <v>5</v>
      </c>
      <c r="BX407" t="s">
        <v>176</v>
      </c>
      <c r="BY407">
        <v>3</v>
      </c>
      <c r="BZ407">
        <v>120697.012881434</v>
      </c>
    </row>
    <row r="408" spans="1:78" x14ac:dyDescent="0.25">
      <c r="A408">
        <v>75</v>
      </c>
      <c r="B408" t="s">
        <v>130</v>
      </c>
      <c r="C408">
        <v>75</v>
      </c>
      <c r="D408">
        <v>13500</v>
      </c>
      <c r="E408" t="s">
        <v>75</v>
      </c>
      <c r="F408" t="s">
        <v>76</v>
      </c>
      <c r="G408" t="s">
        <v>77</v>
      </c>
      <c r="H408" t="s">
        <v>104</v>
      </c>
      <c r="I408" t="s">
        <v>79</v>
      </c>
      <c r="J408" t="s">
        <v>131</v>
      </c>
      <c r="K408" t="s">
        <v>132</v>
      </c>
      <c r="L408" t="s">
        <v>82</v>
      </c>
      <c r="M408" t="s">
        <v>186</v>
      </c>
      <c r="N408">
        <v>10</v>
      </c>
      <c r="O408">
        <v>9</v>
      </c>
      <c r="P408" t="s">
        <v>84</v>
      </c>
      <c r="Q408" t="s">
        <v>85</v>
      </c>
      <c r="R408" t="s">
        <v>115</v>
      </c>
      <c r="S408" t="s">
        <v>115</v>
      </c>
      <c r="T408" t="s">
        <v>87</v>
      </c>
      <c r="U408">
        <v>0</v>
      </c>
      <c r="V408" t="s">
        <v>94</v>
      </c>
      <c r="W408" t="s">
        <v>117</v>
      </c>
      <c r="X408" t="s">
        <v>88</v>
      </c>
      <c r="Y408" t="s">
        <v>118</v>
      </c>
      <c r="Z408" t="s">
        <v>92</v>
      </c>
      <c r="AA408">
        <v>0</v>
      </c>
      <c r="AB408" t="s">
        <v>92</v>
      </c>
      <c r="AC408">
        <v>0</v>
      </c>
      <c r="AD408">
        <f t="shared" si="24"/>
        <v>1</v>
      </c>
      <c r="AE408">
        <v>1237</v>
      </c>
      <c r="AF408">
        <f t="shared" si="25"/>
        <v>1200</v>
      </c>
      <c r="AG408">
        <f t="shared" si="26"/>
        <v>1</v>
      </c>
      <c r="AH408">
        <v>1237</v>
      </c>
      <c r="AI408" t="s">
        <v>93</v>
      </c>
      <c r="AJ408" t="s">
        <v>90</v>
      </c>
      <c r="AK408" t="s">
        <v>95</v>
      </c>
      <c r="AL408" t="s">
        <v>96</v>
      </c>
      <c r="AM408">
        <v>1521</v>
      </c>
      <c r="AN408">
        <v>1254</v>
      </c>
      <c r="AO408">
        <v>0</v>
      </c>
      <c r="AP408">
        <f t="shared" si="27"/>
        <v>0</v>
      </c>
      <c r="AQ408">
        <v>2775</v>
      </c>
      <c r="AR408">
        <v>0</v>
      </c>
      <c r="AS408">
        <v>0</v>
      </c>
      <c r="AT408">
        <v>3</v>
      </c>
      <c r="AU408">
        <v>1</v>
      </c>
      <c r="AV408">
        <v>3</v>
      </c>
      <c r="AW408">
        <v>1</v>
      </c>
      <c r="AX408" t="s">
        <v>90</v>
      </c>
      <c r="AY408">
        <v>9</v>
      </c>
      <c r="AZ408" t="s">
        <v>97</v>
      </c>
      <c r="BA408">
        <v>1</v>
      </c>
      <c r="BB408" t="s">
        <v>90</v>
      </c>
      <c r="BC408" t="s">
        <v>119</v>
      </c>
      <c r="BD408" t="s">
        <v>92</v>
      </c>
      <c r="BE408">
        <v>2</v>
      </c>
      <c r="BF408">
        <v>880</v>
      </c>
      <c r="BG408" t="s">
        <v>90</v>
      </c>
      <c r="BH408" t="s">
        <v>95</v>
      </c>
      <c r="BI408">
        <v>105</v>
      </c>
      <c r="BJ408">
        <v>502</v>
      </c>
      <c r="BK408">
        <v>0</v>
      </c>
      <c r="BL408">
        <v>0</v>
      </c>
      <c r="BM408">
        <v>0</v>
      </c>
      <c r="BN408" t="s">
        <v>100</v>
      </c>
      <c r="BO408">
        <v>0</v>
      </c>
      <c r="BP408">
        <v>7</v>
      </c>
      <c r="BQ408">
        <v>2008</v>
      </c>
      <c r="BR408" t="s">
        <v>101</v>
      </c>
      <c r="BS408" t="s">
        <v>102</v>
      </c>
      <c r="BT408">
        <v>325000</v>
      </c>
      <c r="BU408">
        <v>0</v>
      </c>
      <c r="BV408">
        <v>0</v>
      </c>
      <c r="BW408">
        <v>1</v>
      </c>
      <c r="BX408">
        <v>4</v>
      </c>
      <c r="BY408">
        <v>3</v>
      </c>
      <c r="BZ408">
        <v>318879.02969730803</v>
      </c>
    </row>
    <row r="409" spans="1:78" x14ac:dyDescent="0.25">
      <c r="A409">
        <v>50</v>
      </c>
      <c r="B409" t="s">
        <v>130</v>
      </c>
      <c r="C409">
        <v>51</v>
      </c>
      <c r="D409">
        <v>6120</v>
      </c>
      <c r="E409" t="s">
        <v>75</v>
      </c>
      <c r="F409" t="s">
        <v>76</v>
      </c>
      <c r="G409" t="s">
        <v>77</v>
      </c>
      <c r="H409" t="s">
        <v>104</v>
      </c>
      <c r="I409" t="s">
        <v>79</v>
      </c>
      <c r="J409" t="s">
        <v>150</v>
      </c>
      <c r="K409" t="s">
        <v>106</v>
      </c>
      <c r="L409" t="s">
        <v>82</v>
      </c>
      <c r="M409" t="s">
        <v>124</v>
      </c>
      <c r="N409">
        <v>4</v>
      </c>
      <c r="O409">
        <v>7</v>
      </c>
      <c r="P409" t="s">
        <v>84</v>
      </c>
      <c r="Q409" t="s">
        <v>85</v>
      </c>
      <c r="R409" t="s">
        <v>188</v>
      </c>
      <c r="S409" t="s">
        <v>188</v>
      </c>
      <c r="T409" t="s">
        <v>87</v>
      </c>
      <c r="U409">
        <v>0</v>
      </c>
      <c r="V409" t="s">
        <v>88</v>
      </c>
      <c r="W409" t="s">
        <v>117</v>
      </c>
      <c r="X409" t="s">
        <v>88</v>
      </c>
      <c r="Y409" t="s">
        <v>118</v>
      </c>
      <c r="Z409" t="s">
        <v>92</v>
      </c>
      <c r="AA409">
        <v>0</v>
      </c>
      <c r="AB409" t="s">
        <v>92</v>
      </c>
      <c r="AC409">
        <v>0</v>
      </c>
      <c r="AD409">
        <f t="shared" si="24"/>
        <v>1</v>
      </c>
      <c r="AE409">
        <v>884</v>
      </c>
      <c r="AF409">
        <f t="shared" si="25"/>
        <v>1200</v>
      </c>
      <c r="AG409">
        <f t="shared" si="26"/>
        <v>1</v>
      </c>
      <c r="AH409">
        <v>884</v>
      </c>
      <c r="AI409" t="s">
        <v>93</v>
      </c>
      <c r="AJ409" t="s">
        <v>94</v>
      </c>
      <c r="AK409" t="s">
        <v>95</v>
      </c>
      <c r="AL409" t="s">
        <v>96</v>
      </c>
      <c r="AM409">
        <v>989</v>
      </c>
      <c r="AN409">
        <v>584</v>
      </c>
      <c r="AO409">
        <v>0</v>
      </c>
      <c r="AP409">
        <f t="shared" si="27"/>
        <v>0</v>
      </c>
      <c r="AQ409">
        <v>1573</v>
      </c>
      <c r="AR409">
        <v>0</v>
      </c>
      <c r="AS409">
        <v>0</v>
      </c>
      <c r="AT409">
        <v>1</v>
      </c>
      <c r="AU409">
        <v>0</v>
      </c>
      <c r="AV409">
        <v>3</v>
      </c>
      <c r="AW409">
        <v>1</v>
      </c>
      <c r="AX409" t="s">
        <v>90</v>
      </c>
      <c r="AY409">
        <v>6</v>
      </c>
      <c r="AZ409" t="s">
        <v>97</v>
      </c>
      <c r="BA409">
        <v>0</v>
      </c>
      <c r="BB409" t="s">
        <v>126</v>
      </c>
      <c r="BC409" t="s">
        <v>119</v>
      </c>
      <c r="BD409" t="s">
        <v>92</v>
      </c>
      <c r="BE409">
        <v>1</v>
      </c>
      <c r="BF409">
        <v>240</v>
      </c>
      <c r="BG409" t="s">
        <v>88</v>
      </c>
      <c r="BH409" t="s">
        <v>95</v>
      </c>
      <c r="BI409">
        <v>0</v>
      </c>
      <c r="BJ409">
        <v>0</v>
      </c>
      <c r="BK409">
        <v>54</v>
      </c>
      <c r="BL409">
        <v>0</v>
      </c>
      <c r="BM409">
        <v>120</v>
      </c>
      <c r="BN409" t="s">
        <v>100</v>
      </c>
      <c r="BO409">
        <v>0</v>
      </c>
      <c r="BP409">
        <v>7</v>
      </c>
      <c r="BQ409">
        <v>2009</v>
      </c>
      <c r="BR409" t="s">
        <v>101</v>
      </c>
      <c r="BS409" t="s">
        <v>102</v>
      </c>
      <c r="BT409">
        <v>133000</v>
      </c>
      <c r="BU409">
        <v>0</v>
      </c>
      <c r="BV409">
        <v>0</v>
      </c>
      <c r="BW409">
        <v>3</v>
      </c>
      <c r="BX409">
        <v>2</v>
      </c>
      <c r="BY409">
        <v>3</v>
      </c>
      <c r="BZ409">
        <v>130903.29911855901</v>
      </c>
    </row>
    <row r="410" spans="1:78" x14ac:dyDescent="0.25">
      <c r="A410">
        <v>20</v>
      </c>
      <c r="B410" t="s">
        <v>74</v>
      </c>
      <c r="C410">
        <v>88</v>
      </c>
      <c r="D410">
        <v>11443</v>
      </c>
      <c r="E410" t="s">
        <v>75</v>
      </c>
      <c r="F410" t="s">
        <v>76</v>
      </c>
      <c r="G410" t="s">
        <v>77</v>
      </c>
      <c r="H410" t="s">
        <v>104</v>
      </c>
      <c r="I410" t="s">
        <v>79</v>
      </c>
      <c r="J410" t="s">
        <v>170</v>
      </c>
      <c r="K410" t="s">
        <v>106</v>
      </c>
      <c r="L410" t="s">
        <v>82</v>
      </c>
      <c r="M410" t="s">
        <v>83</v>
      </c>
      <c r="N410">
        <v>8</v>
      </c>
      <c r="O410">
        <v>5</v>
      </c>
      <c r="P410" t="s">
        <v>137</v>
      </c>
      <c r="Q410" t="s">
        <v>85</v>
      </c>
      <c r="R410" t="s">
        <v>108</v>
      </c>
      <c r="S410" t="s">
        <v>108</v>
      </c>
      <c r="T410" t="s">
        <v>109</v>
      </c>
      <c r="U410">
        <v>208</v>
      </c>
      <c r="V410" t="s">
        <v>90</v>
      </c>
      <c r="W410" t="s">
        <v>110</v>
      </c>
      <c r="X410" t="s">
        <v>94</v>
      </c>
      <c r="Y410" t="s">
        <v>90</v>
      </c>
      <c r="Z410" t="s">
        <v>112</v>
      </c>
      <c r="AA410">
        <v>1460</v>
      </c>
      <c r="AB410" t="s">
        <v>92</v>
      </c>
      <c r="AC410">
        <v>0</v>
      </c>
      <c r="AD410">
        <f t="shared" si="24"/>
        <v>1</v>
      </c>
      <c r="AE410">
        <v>408</v>
      </c>
      <c r="AF410">
        <f t="shared" si="25"/>
        <v>0.28000000000000003</v>
      </c>
      <c r="AG410">
        <f t="shared" si="26"/>
        <v>0.22</v>
      </c>
      <c r="AH410">
        <v>1868</v>
      </c>
      <c r="AI410" t="s">
        <v>93</v>
      </c>
      <c r="AJ410" t="s">
        <v>94</v>
      </c>
      <c r="AK410" t="s">
        <v>95</v>
      </c>
      <c r="AL410" t="s">
        <v>96</v>
      </c>
      <c r="AM410">
        <v>2028</v>
      </c>
      <c r="AN410">
        <v>0</v>
      </c>
      <c r="AO410">
        <v>0</v>
      </c>
      <c r="AP410">
        <f t="shared" si="27"/>
        <v>0</v>
      </c>
      <c r="AQ410">
        <v>2028</v>
      </c>
      <c r="AR410">
        <v>1</v>
      </c>
      <c r="AS410">
        <v>0</v>
      </c>
      <c r="AT410">
        <v>2</v>
      </c>
      <c r="AU410">
        <v>0</v>
      </c>
      <c r="AV410">
        <v>2</v>
      </c>
      <c r="AW410">
        <v>1</v>
      </c>
      <c r="AX410" t="s">
        <v>90</v>
      </c>
      <c r="AY410">
        <v>7</v>
      </c>
      <c r="AZ410" t="s">
        <v>97</v>
      </c>
      <c r="BA410">
        <v>2</v>
      </c>
      <c r="BB410" t="s">
        <v>90</v>
      </c>
      <c r="BC410" t="s">
        <v>98</v>
      </c>
      <c r="BD410" t="s">
        <v>99</v>
      </c>
      <c r="BE410">
        <v>3</v>
      </c>
      <c r="BF410">
        <v>880</v>
      </c>
      <c r="BG410" t="s">
        <v>88</v>
      </c>
      <c r="BH410" t="s">
        <v>95</v>
      </c>
      <c r="BI410">
        <v>326</v>
      </c>
      <c r="BJ410">
        <v>66</v>
      </c>
      <c r="BK410">
        <v>0</v>
      </c>
      <c r="BL410">
        <v>0</v>
      </c>
      <c r="BM410">
        <v>0</v>
      </c>
      <c r="BN410" t="s">
        <v>100</v>
      </c>
      <c r="BO410">
        <v>0</v>
      </c>
      <c r="BP410">
        <v>3</v>
      </c>
      <c r="BQ410">
        <v>2006</v>
      </c>
      <c r="BR410" t="s">
        <v>141</v>
      </c>
      <c r="BS410" t="s">
        <v>142</v>
      </c>
      <c r="BT410">
        <v>369900</v>
      </c>
      <c r="BU410">
        <v>0</v>
      </c>
      <c r="BV410">
        <v>0</v>
      </c>
      <c r="BW410">
        <v>6</v>
      </c>
      <c r="BX410">
        <v>5</v>
      </c>
      <c r="BY410">
        <v>4</v>
      </c>
      <c r="BZ410">
        <v>371319.73100135999</v>
      </c>
    </row>
    <row r="411" spans="1:78" x14ac:dyDescent="0.25">
      <c r="A411">
        <v>85</v>
      </c>
      <c r="B411" t="s">
        <v>74</v>
      </c>
      <c r="C411">
        <v>74</v>
      </c>
      <c r="D411">
        <v>8740</v>
      </c>
      <c r="E411" t="s">
        <v>75</v>
      </c>
      <c r="F411" t="s">
        <v>103</v>
      </c>
      <c r="G411" t="s">
        <v>77</v>
      </c>
      <c r="H411" t="s">
        <v>104</v>
      </c>
      <c r="I411" t="s">
        <v>79</v>
      </c>
      <c r="J411" t="s">
        <v>144</v>
      </c>
      <c r="K411" t="s">
        <v>106</v>
      </c>
      <c r="L411" t="s">
        <v>82</v>
      </c>
      <c r="M411" t="s">
        <v>172</v>
      </c>
      <c r="N411">
        <v>5</v>
      </c>
      <c r="O411">
        <v>6</v>
      </c>
      <c r="P411" t="s">
        <v>137</v>
      </c>
      <c r="Q411" t="s">
        <v>85</v>
      </c>
      <c r="R411" t="s">
        <v>145</v>
      </c>
      <c r="S411" t="s">
        <v>145</v>
      </c>
      <c r="T411" t="s">
        <v>87</v>
      </c>
      <c r="U411">
        <v>0</v>
      </c>
      <c r="V411" t="s">
        <v>88</v>
      </c>
      <c r="W411" t="s">
        <v>89</v>
      </c>
      <c r="X411" t="s">
        <v>88</v>
      </c>
      <c r="Y411" t="s">
        <v>122</v>
      </c>
      <c r="Z411" t="s">
        <v>91</v>
      </c>
      <c r="AA411">
        <v>672</v>
      </c>
      <c r="AB411" t="s">
        <v>92</v>
      </c>
      <c r="AC411">
        <v>0</v>
      </c>
      <c r="AD411">
        <f t="shared" si="24"/>
        <v>1</v>
      </c>
      <c r="AE411">
        <v>168</v>
      </c>
      <c r="AF411">
        <f t="shared" si="25"/>
        <v>0.25</v>
      </c>
      <c r="AG411">
        <f t="shared" si="26"/>
        <v>0.2</v>
      </c>
      <c r="AH411">
        <v>840</v>
      </c>
      <c r="AI411" t="s">
        <v>93</v>
      </c>
      <c r="AJ411" t="s">
        <v>88</v>
      </c>
      <c r="AK411" t="s">
        <v>95</v>
      </c>
      <c r="AL411" t="s">
        <v>96</v>
      </c>
      <c r="AM411">
        <v>860</v>
      </c>
      <c r="AN411">
        <v>0</v>
      </c>
      <c r="AO411">
        <v>0</v>
      </c>
      <c r="AP411">
        <f t="shared" si="27"/>
        <v>0</v>
      </c>
      <c r="AQ411">
        <v>860</v>
      </c>
      <c r="AR411">
        <v>1</v>
      </c>
      <c r="AS411">
        <v>0</v>
      </c>
      <c r="AT411">
        <v>1</v>
      </c>
      <c r="AU411">
        <v>0</v>
      </c>
      <c r="AV411">
        <v>2</v>
      </c>
      <c r="AW411">
        <v>1</v>
      </c>
      <c r="AX411" t="s">
        <v>88</v>
      </c>
      <c r="AY411">
        <v>4</v>
      </c>
      <c r="AZ411" t="s">
        <v>97</v>
      </c>
      <c r="BA411">
        <v>0</v>
      </c>
      <c r="BB411" t="s">
        <v>126</v>
      </c>
      <c r="BC411" t="s">
        <v>119</v>
      </c>
      <c r="BD411" t="s">
        <v>92</v>
      </c>
      <c r="BE411">
        <v>2</v>
      </c>
      <c r="BF411">
        <v>528</v>
      </c>
      <c r="BG411" t="s">
        <v>88</v>
      </c>
      <c r="BH411" t="s">
        <v>95</v>
      </c>
      <c r="BI411">
        <v>0</v>
      </c>
      <c r="BJ411">
        <v>0</v>
      </c>
      <c r="BK411">
        <v>0</v>
      </c>
      <c r="BL411">
        <v>0</v>
      </c>
      <c r="BM411">
        <v>0</v>
      </c>
      <c r="BN411" t="s">
        <v>100</v>
      </c>
      <c r="BO411">
        <v>0</v>
      </c>
      <c r="BP411">
        <v>7</v>
      </c>
      <c r="BQ411">
        <v>2009</v>
      </c>
      <c r="BR411" t="s">
        <v>101</v>
      </c>
      <c r="BS411" t="s">
        <v>102</v>
      </c>
      <c r="BT411">
        <v>137000</v>
      </c>
      <c r="BU411">
        <v>0</v>
      </c>
      <c r="BV411">
        <v>0</v>
      </c>
      <c r="BW411">
        <v>5</v>
      </c>
      <c r="BX411">
        <v>4</v>
      </c>
      <c r="BY411">
        <v>3</v>
      </c>
      <c r="BZ411">
        <v>134860.69395219901</v>
      </c>
    </row>
    <row r="412" spans="1:78" x14ac:dyDescent="0.25">
      <c r="A412">
        <v>60</v>
      </c>
      <c r="B412" t="s">
        <v>74</v>
      </c>
      <c r="C412">
        <v>97</v>
      </c>
      <c r="D412">
        <v>13478</v>
      </c>
      <c r="E412" t="s">
        <v>75</v>
      </c>
      <c r="F412" t="s">
        <v>103</v>
      </c>
      <c r="G412" t="s">
        <v>77</v>
      </c>
      <c r="H412" t="s">
        <v>113</v>
      </c>
      <c r="I412" t="s">
        <v>79</v>
      </c>
      <c r="J412" t="s">
        <v>136</v>
      </c>
      <c r="K412" t="s">
        <v>106</v>
      </c>
      <c r="L412" t="s">
        <v>82</v>
      </c>
      <c r="M412" t="s">
        <v>107</v>
      </c>
      <c r="N412">
        <v>10</v>
      </c>
      <c r="O412">
        <v>5</v>
      </c>
      <c r="P412" t="s">
        <v>84</v>
      </c>
      <c r="Q412" t="s">
        <v>85</v>
      </c>
      <c r="R412" t="s">
        <v>190</v>
      </c>
      <c r="S412" t="s">
        <v>191</v>
      </c>
      <c r="T412" t="s">
        <v>129</v>
      </c>
      <c r="U412">
        <v>420</v>
      </c>
      <c r="V412" t="s">
        <v>94</v>
      </c>
      <c r="W412" t="s">
        <v>110</v>
      </c>
      <c r="X412" t="s">
        <v>94</v>
      </c>
      <c r="Y412" t="s">
        <v>90</v>
      </c>
      <c r="Z412" t="s">
        <v>112</v>
      </c>
      <c r="AA412">
        <v>1338</v>
      </c>
      <c r="AB412" t="s">
        <v>92</v>
      </c>
      <c r="AC412">
        <v>0</v>
      </c>
      <c r="AD412">
        <f t="shared" si="24"/>
        <v>1</v>
      </c>
      <c r="AE412">
        <v>384</v>
      </c>
      <c r="AF412">
        <f t="shared" si="25"/>
        <v>0.28999999999999998</v>
      </c>
      <c r="AG412">
        <f t="shared" si="26"/>
        <v>0.22</v>
      </c>
      <c r="AH412">
        <v>1722</v>
      </c>
      <c r="AI412" t="s">
        <v>93</v>
      </c>
      <c r="AJ412" t="s">
        <v>94</v>
      </c>
      <c r="AK412" t="s">
        <v>95</v>
      </c>
      <c r="AL412" t="s">
        <v>96</v>
      </c>
      <c r="AM412">
        <v>1728</v>
      </c>
      <c r="AN412">
        <v>568</v>
      </c>
      <c r="AO412">
        <v>0</v>
      </c>
      <c r="AP412">
        <f t="shared" si="27"/>
        <v>0</v>
      </c>
      <c r="AQ412">
        <v>2296</v>
      </c>
      <c r="AR412">
        <v>1</v>
      </c>
      <c r="AS412">
        <v>0</v>
      </c>
      <c r="AT412">
        <v>2</v>
      </c>
      <c r="AU412">
        <v>1</v>
      </c>
      <c r="AV412">
        <v>3</v>
      </c>
      <c r="AW412">
        <v>1</v>
      </c>
      <c r="AX412" t="s">
        <v>94</v>
      </c>
      <c r="AY412">
        <v>10</v>
      </c>
      <c r="AZ412" t="s">
        <v>97</v>
      </c>
      <c r="BA412">
        <v>1</v>
      </c>
      <c r="BB412" t="s">
        <v>90</v>
      </c>
      <c r="BC412" t="s">
        <v>139</v>
      </c>
      <c r="BD412" t="s">
        <v>99</v>
      </c>
      <c r="BE412">
        <v>3</v>
      </c>
      <c r="BF412">
        <v>842</v>
      </c>
      <c r="BG412" t="s">
        <v>88</v>
      </c>
      <c r="BH412" t="s">
        <v>95</v>
      </c>
      <c r="BI412">
        <v>382</v>
      </c>
      <c r="BJ412">
        <v>274</v>
      </c>
      <c r="BK412">
        <v>0</v>
      </c>
      <c r="BL412">
        <v>0</v>
      </c>
      <c r="BM412">
        <v>0</v>
      </c>
      <c r="BN412" t="s">
        <v>100</v>
      </c>
      <c r="BO412">
        <v>0</v>
      </c>
      <c r="BP412">
        <v>6</v>
      </c>
      <c r="BQ412">
        <v>2009</v>
      </c>
      <c r="BR412" t="s">
        <v>206</v>
      </c>
      <c r="BS412" t="s">
        <v>102</v>
      </c>
      <c r="BT412">
        <v>451950</v>
      </c>
      <c r="BU412">
        <v>0</v>
      </c>
      <c r="BV412">
        <v>0</v>
      </c>
      <c r="BW412">
        <v>6</v>
      </c>
      <c r="BX412">
        <v>5</v>
      </c>
      <c r="BY412">
        <v>4</v>
      </c>
      <c r="BZ412">
        <v>447440.05483192799</v>
      </c>
    </row>
    <row r="413" spans="1:78" x14ac:dyDescent="0.25">
      <c r="A413">
        <v>20</v>
      </c>
      <c r="B413" t="s">
        <v>74</v>
      </c>
      <c r="C413">
        <v>60</v>
      </c>
      <c r="D413">
        <v>6600</v>
      </c>
      <c r="E413" t="s">
        <v>75</v>
      </c>
      <c r="F413" t="s">
        <v>76</v>
      </c>
      <c r="G413" t="s">
        <v>77</v>
      </c>
      <c r="H413" t="s">
        <v>104</v>
      </c>
      <c r="I413" t="s">
        <v>79</v>
      </c>
      <c r="J413" t="s">
        <v>123</v>
      </c>
      <c r="K413" t="s">
        <v>106</v>
      </c>
      <c r="L413" t="s">
        <v>82</v>
      </c>
      <c r="M413" t="s">
        <v>83</v>
      </c>
      <c r="N413">
        <v>5</v>
      </c>
      <c r="O413">
        <v>8</v>
      </c>
      <c r="P413" t="s">
        <v>84</v>
      </c>
      <c r="Q413" t="s">
        <v>85</v>
      </c>
      <c r="R413" t="s">
        <v>145</v>
      </c>
      <c r="S413" t="s">
        <v>145</v>
      </c>
      <c r="T413" t="s">
        <v>87</v>
      </c>
      <c r="U413">
        <v>0</v>
      </c>
      <c r="V413" t="s">
        <v>88</v>
      </c>
      <c r="W413" t="s">
        <v>110</v>
      </c>
      <c r="X413" t="s">
        <v>88</v>
      </c>
      <c r="Y413" t="s">
        <v>118</v>
      </c>
      <c r="Z413" t="s">
        <v>112</v>
      </c>
      <c r="AA413">
        <v>816</v>
      </c>
      <c r="AB413" t="s">
        <v>92</v>
      </c>
      <c r="AC413">
        <v>0</v>
      </c>
      <c r="AD413">
        <f t="shared" si="24"/>
        <v>1</v>
      </c>
      <c r="AE413">
        <v>0</v>
      </c>
      <c r="AF413">
        <f t="shared" si="25"/>
        <v>0</v>
      </c>
      <c r="AG413">
        <f t="shared" si="26"/>
        <v>0</v>
      </c>
      <c r="AH413">
        <v>816</v>
      </c>
      <c r="AI413" t="s">
        <v>93</v>
      </c>
      <c r="AJ413" t="s">
        <v>94</v>
      </c>
      <c r="AK413" t="s">
        <v>95</v>
      </c>
      <c r="AL413" t="s">
        <v>96</v>
      </c>
      <c r="AM413">
        <v>816</v>
      </c>
      <c r="AN413">
        <v>0</v>
      </c>
      <c r="AO413">
        <v>0</v>
      </c>
      <c r="AP413">
        <f t="shared" si="27"/>
        <v>0</v>
      </c>
      <c r="AQ413">
        <v>816</v>
      </c>
      <c r="AR413">
        <v>1</v>
      </c>
      <c r="AS413">
        <v>0</v>
      </c>
      <c r="AT413">
        <v>1</v>
      </c>
      <c r="AU413">
        <v>0</v>
      </c>
      <c r="AV413">
        <v>2</v>
      </c>
      <c r="AW413">
        <v>1</v>
      </c>
      <c r="AX413" t="s">
        <v>88</v>
      </c>
      <c r="AY413">
        <v>4</v>
      </c>
      <c r="AZ413" t="s">
        <v>97</v>
      </c>
      <c r="BA413">
        <v>0</v>
      </c>
      <c r="BB413" t="s">
        <v>126</v>
      </c>
      <c r="BC413" t="s">
        <v>119</v>
      </c>
      <c r="BD413" t="s">
        <v>140</v>
      </c>
      <c r="BE413">
        <v>2</v>
      </c>
      <c r="BF413">
        <v>816</v>
      </c>
      <c r="BG413" t="s">
        <v>88</v>
      </c>
      <c r="BH413" t="s">
        <v>95</v>
      </c>
      <c r="BI413">
        <v>0</v>
      </c>
      <c r="BJ413">
        <v>0</v>
      </c>
      <c r="BK413">
        <v>0</v>
      </c>
      <c r="BL413">
        <v>0</v>
      </c>
      <c r="BM413">
        <v>0</v>
      </c>
      <c r="BN413" t="s">
        <v>100</v>
      </c>
      <c r="BO413">
        <v>0</v>
      </c>
      <c r="BP413">
        <v>6</v>
      </c>
      <c r="BQ413">
        <v>2008</v>
      </c>
      <c r="BR413" t="s">
        <v>101</v>
      </c>
      <c r="BS413" t="s">
        <v>102</v>
      </c>
      <c r="BT413">
        <v>138000</v>
      </c>
      <c r="BU413">
        <v>0</v>
      </c>
      <c r="BV413">
        <v>0</v>
      </c>
      <c r="BW413">
        <v>5</v>
      </c>
      <c r="BX413">
        <v>4</v>
      </c>
      <c r="BY413">
        <v>4</v>
      </c>
      <c r="BZ413">
        <v>136521.60071168799</v>
      </c>
    </row>
    <row r="414" spans="1:78" x14ac:dyDescent="0.25">
      <c r="A414">
        <v>120</v>
      </c>
      <c r="B414" t="s">
        <v>130</v>
      </c>
      <c r="C414">
        <v>69</v>
      </c>
      <c r="D414">
        <v>4435</v>
      </c>
      <c r="E414" t="s">
        <v>75</v>
      </c>
      <c r="F414" t="s">
        <v>76</v>
      </c>
      <c r="G414" t="s">
        <v>77</v>
      </c>
      <c r="H414" t="s">
        <v>104</v>
      </c>
      <c r="I414" t="s">
        <v>79</v>
      </c>
      <c r="J414" t="s">
        <v>105</v>
      </c>
      <c r="K414" t="s">
        <v>106</v>
      </c>
      <c r="L414" t="s">
        <v>169</v>
      </c>
      <c r="M414" t="s">
        <v>83</v>
      </c>
      <c r="N414">
        <v>6</v>
      </c>
      <c r="O414">
        <v>5</v>
      </c>
      <c r="P414" t="s">
        <v>84</v>
      </c>
      <c r="Q414" t="s">
        <v>85</v>
      </c>
      <c r="R414" t="s">
        <v>108</v>
      </c>
      <c r="S414" t="s">
        <v>108</v>
      </c>
      <c r="T414" t="s">
        <v>109</v>
      </c>
      <c r="U414">
        <v>170</v>
      </c>
      <c r="V414" t="s">
        <v>90</v>
      </c>
      <c r="W414" t="s">
        <v>110</v>
      </c>
      <c r="X414" t="s">
        <v>90</v>
      </c>
      <c r="Y414" t="s">
        <v>122</v>
      </c>
      <c r="Z414" t="s">
        <v>112</v>
      </c>
      <c r="AA414">
        <v>685</v>
      </c>
      <c r="AB414" t="s">
        <v>92</v>
      </c>
      <c r="AC414">
        <v>0</v>
      </c>
      <c r="AD414">
        <f t="shared" si="24"/>
        <v>1</v>
      </c>
      <c r="AE414">
        <v>163</v>
      </c>
      <c r="AF414">
        <f t="shared" si="25"/>
        <v>0.24</v>
      </c>
      <c r="AG414">
        <f t="shared" si="26"/>
        <v>0.19</v>
      </c>
      <c r="AH414">
        <v>848</v>
      </c>
      <c r="AI414" t="s">
        <v>93</v>
      </c>
      <c r="AJ414" t="s">
        <v>94</v>
      </c>
      <c r="AK414" t="s">
        <v>95</v>
      </c>
      <c r="AL414" t="s">
        <v>96</v>
      </c>
      <c r="AM414">
        <v>848</v>
      </c>
      <c r="AN414">
        <v>0</v>
      </c>
      <c r="AO414">
        <v>0</v>
      </c>
      <c r="AP414">
        <f t="shared" si="27"/>
        <v>0</v>
      </c>
      <c r="AQ414">
        <v>848</v>
      </c>
      <c r="AR414">
        <v>1</v>
      </c>
      <c r="AS414">
        <v>0</v>
      </c>
      <c r="AT414">
        <v>1</v>
      </c>
      <c r="AU414">
        <v>0</v>
      </c>
      <c r="AV414">
        <v>1</v>
      </c>
      <c r="AW414">
        <v>1</v>
      </c>
      <c r="AX414" t="s">
        <v>90</v>
      </c>
      <c r="AY414">
        <v>4</v>
      </c>
      <c r="AZ414" t="s">
        <v>97</v>
      </c>
      <c r="BA414">
        <v>0</v>
      </c>
      <c r="BB414" t="s">
        <v>126</v>
      </c>
      <c r="BC414" t="s">
        <v>98</v>
      </c>
      <c r="BD414" t="s">
        <v>140</v>
      </c>
      <c r="BE414">
        <v>2</v>
      </c>
      <c r="BF414">
        <v>420</v>
      </c>
      <c r="BG414" t="s">
        <v>88</v>
      </c>
      <c r="BH414" t="s">
        <v>95</v>
      </c>
      <c r="BI414">
        <v>140</v>
      </c>
      <c r="BJ414">
        <v>0</v>
      </c>
      <c r="BK414">
        <v>0</v>
      </c>
      <c r="BL414">
        <v>0</v>
      </c>
      <c r="BM414">
        <v>0</v>
      </c>
      <c r="BN414" t="s">
        <v>100</v>
      </c>
      <c r="BO414">
        <v>0</v>
      </c>
      <c r="BP414">
        <v>5</v>
      </c>
      <c r="BQ414">
        <v>2009</v>
      </c>
      <c r="BR414" t="s">
        <v>101</v>
      </c>
      <c r="BS414" t="s">
        <v>102</v>
      </c>
      <c r="BT414">
        <v>140000</v>
      </c>
      <c r="BU414">
        <v>0</v>
      </c>
      <c r="BV414">
        <v>0</v>
      </c>
      <c r="BW414">
        <v>6</v>
      </c>
      <c r="BX414">
        <v>5</v>
      </c>
      <c r="BY414">
        <v>4</v>
      </c>
      <c r="BZ414">
        <v>143198.360093856</v>
      </c>
    </row>
    <row r="415" spans="1:78" x14ac:dyDescent="0.25">
      <c r="A415">
        <v>20</v>
      </c>
      <c r="B415" t="s">
        <v>74</v>
      </c>
      <c r="C415">
        <v>88</v>
      </c>
      <c r="D415">
        <v>7990</v>
      </c>
      <c r="E415" t="s">
        <v>75</v>
      </c>
      <c r="F415" t="s">
        <v>103</v>
      </c>
      <c r="G415" t="s">
        <v>77</v>
      </c>
      <c r="H415" t="s">
        <v>104</v>
      </c>
      <c r="I415" t="s">
        <v>79</v>
      </c>
      <c r="J415" t="s">
        <v>105</v>
      </c>
      <c r="K415" t="s">
        <v>106</v>
      </c>
      <c r="L415" t="s">
        <v>82</v>
      </c>
      <c r="M415" t="s">
        <v>83</v>
      </c>
      <c r="N415">
        <v>5</v>
      </c>
      <c r="O415">
        <v>6</v>
      </c>
      <c r="P415" t="s">
        <v>137</v>
      </c>
      <c r="Q415" t="s">
        <v>85</v>
      </c>
      <c r="R415" t="s">
        <v>145</v>
      </c>
      <c r="S415" t="s">
        <v>145</v>
      </c>
      <c r="T415" t="s">
        <v>87</v>
      </c>
      <c r="U415">
        <v>0</v>
      </c>
      <c r="V415" t="s">
        <v>88</v>
      </c>
      <c r="W415" t="s">
        <v>89</v>
      </c>
      <c r="X415" t="s">
        <v>90</v>
      </c>
      <c r="Y415" t="s">
        <v>118</v>
      </c>
      <c r="Z415" t="s">
        <v>92</v>
      </c>
      <c r="AA415">
        <v>0</v>
      </c>
      <c r="AB415" t="s">
        <v>92</v>
      </c>
      <c r="AC415">
        <v>0</v>
      </c>
      <c r="AD415">
        <f t="shared" si="24"/>
        <v>1</v>
      </c>
      <c r="AE415">
        <v>924</v>
      </c>
      <c r="AF415">
        <f t="shared" si="25"/>
        <v>1200</v>
      </c>
      <c r="AG415">
        <f t="shared" si="26"/>
        <v>1</v>
      </c>
      <c r="AH415">
        <v>924</v>
      </c>
      <c r="AI415" t="s">
        <v>93</v>
      </c>
      <c r="AJ415" t="s">
        <v>88</v>
      </c>
      <c r="AK415" t="s">
        <v>95</v>
      </c>
      <c r="AL415" t="s">
        <v>96</v>
      </c>
      <c r="AM415">
        <v>924</v>
      </c>
      <c r="AN415">
        <v>0</v>
      </c>
      <c r="AO415">
        <v>0</v>
      </c>
      <c r="AP415">
        <f t="shared" si="27"/>
        <v>0</v>
      </c>
      <c r="AQ415">
        <v>924</v>
      </c>
      <c r="AR415">
        <v>0</v>
      </c>
      <c r="AS415">
        <v>0</v>
      </c>
      <c r="AT415">
        <v>1</v>
      </c>
      <c r="AU415">
        <v>0</v>
      </c>
      <c r="AV415">
        <v>3</v>
      </c>
      <c r="AW415">
        <v>1</v>
      </c>
      <c r="AX415" t="s">
        <v>88</v>
      </c>
      <c r="AY415">
        <v>5</v>
      </c>
      <c r="AZ415" t="s">
        <v>97</v>
      </c>
      <c r="BA415">
        <v>0</v>
      </c>
      <c r="BB415" t="s">
        <v>126</v>
      </c>
      <c r="BC415" t="s">
        <v>119</v>
      </c>
      <c r="BD415" t="s">
        <v>92</v>
      </c>
      <c r="BE415">
        <v>1</v>
      </c>
      <c r="BF415">
        <v>280</v>
      </c>
      <c r="BG415" t="s">
        <v>88</v>
      </c>
      <c r="BH415" t="s">
        <v>95</v>
      </c>
      <c r="BI415">
        <v>0</v>
      </c>
      <c r="BJ415">
        <v>0</v>
      </c>
      <c r="BK415">
        <v>0</v>
      </c>
      <c r="BL415">
        <v>0</v>
      </c>
      <c r="BM415">
        <v>0</v>
      </c>
      <c r="BN415" t="s">
        <v>127</v>
      </c>
      <c r="BO415">
        <v>0</v>
      </c>
      <c r="BP415">
        <v>4</v>
      </c>
      <c r="BQ415">
        <v>2008</v>
      </c>
      <c r="BR415" t="s">
        <v>101</v>
      </c>
      <c r="BS415" t="s">
        <v>102</v>
      </c>
      <c r="BT415">
        <v>110000</v>
      </c>
      <c r="BU415">
        <v>0</v>
      </c>
      <c r="BV415">
        <v>0</v>
      </c>
      <c r="BW415">
        <v>4</v>
      </c>
      <c r="BX415">
        <v>4</v>
      </c>
      <c r="BY415">
        <v>2</v>
      </c>
      <c r="BZ415">
        <v>112452.25379553701</v>
      </c>
    </row>
    <row r="416" spans="1:78" x14ac:dyDescent="0.25">
      <c r="A416">
        <v>20</v>
      </c>
      <c r="B416" t="s">
        <v>74</v>
      </c>
      <c r="C416">
        <v>69</v>
      </c>
      <c r="D416">
        <v>11302</v>
      </c>
      <c r="E416" t="s">
        <v>75</v>
      </c>
      <c r="F416" t="s">
        <v>103</v>
      </c>
      <c r="G416" t="s">
        <v>77</v>
      </c>
      <c r="H416" t="s">
        <v>104</v>
      </c>
      <c r="I416" t="s">
        <v>79</v>
      </c>
      <c r="J416" t="s">
        <v>185</v>
      </c>
      <c r="K416" t="s">
        <v>106</v>
      </c>
      <c r="L416" t="s">
        <v>82</v>
      </c>
      <c r="M416" t="s">
        <v>83</v>
      </c>
      <c r="N416">
        <v>8</v>
      </c>
      <c r="O416">
        <v>5</v>
      </c>
      <c r="P416" t="s">
        <v>84</v>
      </c>
      <c r="Q416" t="s">
        <v>85</v>
      </c>
      <c r="R416" t="s">
        <v>108</v>
      </c>
      <c r="S416" t="s">
        <v>232</v>
      </c>
      <c r="T416" t="s">
        <v>109</v>
      </c>
      <c r="U416">
        <v>238</v>
      </c>
      <c r="V416" t="s">
        <v>90</v>
      </c>
      <c r="W416" t="s">
        <v>110</v>
      </c>
      <c r="X416" t="s">
        <v>90</v>
      </c>
      <c r="Y416" t="s">
        <v>90</v>
      </c>
      <c r="Z416" t="s">
        <v>112</v>
      </c>
      <c r="AA416">
        <v>1422</v>
      </c>
      <c r="AB416" t="s">
        <v>92</v>
      </c>
      <c r="AC416">
        <v>0</v>
      </c>
      <c r="AD416">
        <f t="shared" si="24"/>
        <v>1</v>
      </c>
      <c r="AE416">
        <v>392</v>
      </c>
      <c r="AF416">
        <f t="shared" si="25"/>
        <v>0.28000000000000003</v>
      </c>
      <c r="AG416">
        <f t="shared" si="26"/>
        <v>0.22</v>
      </c>
      <c r="AH416">
        <v>1814</v>
      </c>
      <c r="AI416" t="s">
        <v>93</v>
      </c>
      <c r="AJ416" t="s">
        <v>94</v>
      </c>
      <c r="AK416" t="s">
        <v>95</v>
      </c>
      <c r="AL416" t="s">
        <v>96</v>
      </c>
      <c r="AM416">
        <v>1826</v>
      </c>
      <c r="AN416">
        <v>0</v>
      </c>
      <c r="AO416">
        <v>0</v>
      </c>
      <c r="AP416">
        <f t="shared" si="27"/>
        <v>0</v>
      </c>
      <c r="AQ416">
        <v>1826</v>
      </c>
      <c r="AR416">
        <v>1</v>
      </c>
      <c r="AS416">
        <v>0</v>
      </c>
      <c r="AT416">
        <v>2</v>
      </c>
      <c r="AU416">
        <v>0</v>
      </c>
      <c r="AV416">
        <v>3</v>
      </c>
      <c r="AW416">
        <v>1</v>
      </c>
      <c r="AX416" t="s">
        <v>90</v>
      </c>
      <c r="AY416">
        <v>7</v>
      </c>
      <c r="AZ416" t="s">
        <v>97</v>
      </c>
      <c r="BA416">
        <v>1</v>
      </c>
      <c r="BB416" t="s">
        <v>88</v>
      </c>
      <c r="BC416" t="s">
        <v>98</v>
      </c>
      <c r="BD416" t="s">
        <v>140</v>
      </c>
      <c r="BE416">
        <v>3</v>
      </c>
      <c r="BF416">
        <v>758</v>
      </c>
      <c r="BG416" t="s">
        <v>88</v>
      </c>
      <c r="BH416" t="s">
        <v>95</v>
      </c>
      <c r="BI416">
        <v>180</v>
      </c>
      <c r="BJ416">
        <v>75</v>
      </c>
      <c r="BK416">
        <v>0</v>
      </c>
      <c r="BL416">
        <v>0</v>
      </c>
      <c r="BM416">
        <v>120</v>
      </c>
      <c r="BN416" t="s">
        <v>100</v>
      </c>
      <c r="BO416">
        <v>0</v>
      </c>
      <c r="BP416">
        <v>8</v>
      </c>
      <c r="BQ416">
        <v>2006</v>
      </c>
      <c r="BR416" t="s">
        <v>141</v>
      </c>
      <c r="BS416" t="s">
        <v>142</v>
      </c>
      <c r="BT416">
        <v>319000</v>
      </c>
      <c r="BU416">
        <v>0</v>
      </c>
      <c r="BV416">
        <v>0</v>
      </c>
      <c r="BW416">
        <v>6</v>
      </c>
      <c r="BX416">
        <v>5</v>
      </c>
      <c r="BY416">
        <v>4</v>
      </c>
      <c r="BZ416">
        <v>322034.75848867203</v>
      </c>
    </row>
    <row r="417" spans="1:78" x14ac:dyDescent="0.25">
      <c r="A417">
        <v>160</v>
      </c>
      <c r="B417" t="s">
        <v>130</v>
      </c>
      <c r="C417">
        <v>24</v>
      </c>
      <c r="D417">
        <v>1950</v>
      </c>
      <c r="E417" t="s">
        <v>75</v>
      </c>
      <c r="F417" t="s">
        <v>76</v>
      </c>
      <c r="G417" t="s">
        <v>77</v>
      </c>
      <c r="H417" t="s">
        <v>104</v>
      </c>
      <c r="I417" t="s">
        <v>79</v>
      </c>
      <c r="J417" t="s">
        <v>233</v>
      </c>
      <c r="K417" t="s">
        <v>106</v>
      </c>
      <c r="L417" t="s">
        <v>183</v>
      </c>
      <c r="M417" t="s">
        <v>107</v>
      </c>
      <c r="N417">
        <v>6</v>
      </c>
      <c r="O417">
        <v>6</v>
      </c>
      <c r="P417" t="s">
        <v>84</v>
      </c>
      <c r="Q417" t="s">
        <v>85</v>
      </c>
      <c r="R417" t="s">
        <v>86</v>
      </c>
      <c r="S417" t="s">
        <v>86</v>
      </c>
      <c r="T417" t="s">
        <v>87</v>
      </c>
      <c r="U417">
        <v>0</v>
      </c>
      <c r="V417" t="s">
        <v>88</v>
      </c>
      <c r="W417" t="s">
        <v>89</v>
      </c>
      <c r="X417" t="s">
        <v>90</v>
      </c>
      <c r="Y417" t="s">
        <v>118</v>
      </c>
      <c r="Z417" t="s">
        <v>173</v>
      </c>
      <c r="AA417">
        <v>81</v>
      </c>
      <c r="AB417" t="s">
        <v>112</v>
      </c>
      <c r="AC417">
        <v>612</v>
      </c>
      <c r="AD417">
        <f t="shared" si="24"/>
        <v>2</v>
      </c>
      <c r="AE417">
        <v>23</v>
      </c>
      <c r="AF417">
        <f t="shared" si="25"/>
        <v>0.03</v>
      </c>
      <c r="AG417">
        <f t="shared" si="26"/>
        <v>0.03</v>
      </c>
      <c r="AH417">
        <v>716</v>
      </c>
      <c r="AI417" t="s">
        <v>93</v>
      </c>
      <c r="AJ417" t="s">
        <v>88</v>
      </c>
      <c r="AK417" t="s">
        <v>95</v>
      </c>
      <c r="AL417" t="s">
        <v>96</v>
      </c>
      <c r="AM417">
        <v>716</v>
      </c>
      <c r="AN417">
        <v>840</v>
      </c>
      <c r="AO417">
        <v>0</v>
      </c>
      <c r="AP417">
        <f t="shared" si="27"/>
        <v>0</v>
      </c>
      <c r="AQ417">
        <v>1556</v>
      </c>
      <c r="AR417">
        <v>1</v>
      </c>
      <c r="AS417">
        <v>0</v>
      </c>
      <c r="AT417">
        <v>2</v>
      </c>
      <c r="AU417">
        <v>1</v>
      </c>
      <c r="AV417">
        <v>3</v>
      </c>
      <c r="AW417">
        <v>1</v>
      </c>
      <c r="AX417" t="s">
        <v>88</v>
      </c>
      <c r="AY417">
        <v>6</v>
      </c>
      <c r="AZ417" t="s">
        <v>97</v>
      </c>
      <c r="BA417">
        <v>1</v>
      </c>
      <c r="BB417" t="s">
        <v>88</v>
      </c>
      <c r="BC417" t="s">
        <v>98</v>
      </c>
      <c r="BD417" t="s">
        <v>140</v>
      </c>
      <c r="BE417">
        <v>2</v>
      </c>
      <c r="BF417">
        <v>452</v>
      </c>
      <c r="BG417" t="s">
        <v>88</v>
      </c>
      <c r="BH417" t="s">
        <v>95</v>
      </c>
      <c r="BI417">
        <v>161</v>
      </c>
      <c r="BJ417">
        <v>0</v>
      </c>
      <c r="BK417">
        <v>0</v>
      </c>
      <c r="BL417">
        <v>0</v>
      </c>
      <c r="BM417">
        <v>0</v>
      </c>
      <c r="BN417" t="s">
        <v>153</v>
      </c>
      <c r="BO417">
        <v>0</v>
      </c>
      <c r="BP417">
        <v>7</v>
      </c>
      <c r="BQ417">
        <v>2008</v>
      </c>
      <c r="BR417" t="s">
        <v>196</v>
      </c>
      <c r="BS417" t="s">
        <v>102</v>
      </c>
      <c r="BT417">
        <v>151000</v>
      </c>
      <c r="BU417">
        <v>0</v>
      </c>
      <c r="BV417">
        <v>0</v>
      </c>
      <c r="BW417">
        <v>5</v>
      </c>
      <c r="BX417">
        <v>4</v>
      </c>
      <c r="BY417">
        <v>3</v>
      </c>
      <c r="BZ417">
        <v>151434.28724361199</v>
      </c>
    </row>
    <row r="418" spans="1:78" x14ac:dyDescent="0.25">
      <c r="A418">
        <v>60</v>
      </c>
      <c r="B418" t="s">
        <v>74</v>
      </c>
      <c r="C418">
        <v>74</v>
      </c>
      <c r="D418">
        <v>10927</v>
      </c>
      <c r="E418" t="s">
        <v>75</v>
      </c>
      <c r="F418" t="s">
        <v>76</v>
      </c>
      <c r="G418" t="s">
        <v>77</v>
      </c>
      <c r="H418" t="s">
        <v>104</v>
      </c>
      <c r="I418" t="s">
        <v>79</v>
      </c>
      <c r="J418" t="s">
        <v>136</v>
      </c>
      <c r="K418" t="s">
        <v>106</v>
      </c>
      <c r="L418" t="s">
        <v>82</v>
      </c>
      <c r="M418" t="s">
        <v>107</v>
      </c>
      <c r="N418">
        <v>8</v>
      </c>
      <c r="O418">
        <v>5</v>
      </c>
      <c r="P418" t="s">
        <v>84</v>
      </c>
      <c r="Q418" t="s">
        <v>85</v>
      </c>
      <c r="R418" t="s">
        <v>108</v>
      </c>
      <c r="S418" t="s">
        <v>108</v>
      </c>
      <c r="T418" t="s">
        <v>109</v>
      </c>
      <c r="U418">
        <v>280</v>
      </c>
      <c r="V418" t="s">
        <v>90</v>
      </c>
      <c r="W418" t="s">
        <v>110</v>
      </c>
      <c r="X418" t="s">
        <v>90</v>
      </c>
      <c r="Y418" t="s">
        <v>122</v>
      </c>
      <c r="Z418" t="s">
        <v>112</v>
      </c>
      <c r="AA418">
        <v>546</v>
      </c>
      <c r="AB418" t="s">
        <v>92</v>
      </c>
      <c r="AC418">
        <v>0</v>
      </c>
      <c r="AD418">
        <f t="shared" si="24"/>
        <v>1</v>
      </c>
      <c r="AE418">
        <v>512</v>
      </c>
      <c r="AF418">
        <f t="shared" si="25"/>
        <v>0.94</v>
      </c>
      <c r="AG418">
        <f t="shared" si="26"/>
        <v>0.48</v>
      </c>
      <c r="AH418">
        <v>1058</v>
      </c>
      <c r="AI418" t="s">
        <v>93</v>
      </c>
      <c r="AJ418" t="s">
        <v>94</v>
      </c>
      <c r="AK418" t="s">
        <v>95</v>
      </c>
      <c r="AL418" t="s">
        <v>96</v>
      </c>
      <c r="AM418">
        <v>1058</v>
      </c>
      <c r="AN418">
        <v>846</v>
      </c>
      <c r="AO418">
        <v>0</v>
      </c>
      <c r="AP418">
        <f t="shared" si="27"/>
        <v>0</v>
      </c>
      <c r="AQ418">
        <v>1904</v>
      </c>
      <c r="AR418">
        <v>1</v>
      </c>
      <c r="AS418">
        <v>0</v>
      </c>
      <c r="AT418">
        <v>2</v>
      </c>
      <c r="AU418">
        <v>1</v>
      </c>
      <c r="AV418">
        <v>3</v>
      </c>
      <c r="AW418">
        <v>1</v>
      </c>
      <c r="AX418" t="s">
        <v>94</v>
      </c>
      <c r="AY418">
        <v>8</v>
      </c>
      <c r="AZ418" t="s">
        <v>97</v>
      </c>
      <c r="BA418">
        <v>1</v>
      </c>
      <c r="BB418" t="s">
        <v>90</v>
      </c>
      <c r="BC418" t="s">
        <v>139</v>
      </c>
      <c r="BD418" t="s">
        <v>140</v>
      </c>
      <c r="BE418">
        <v>2</v>
      </c>
      <c r="BF418">
        <v>736</v>
      </c>
      <c r="BG418" t="s">
        <v>88</v>
      </c>
      <c r="BH418" t="s">
        <v>95</v>
      </c>
      <c r="BI418">
        <v>179</v>
      </c>
      <c r="BJ418">
        <v>60</v>
      </c>
      <c r="BK418">
        <v>0</v>
      </c>
      <c r="BL418">
        <v>0</v>
      </c>
      <c r="BM418">
        <v>0</v>
      </c>
      <c r="BN418" t="s">
        <v>100</v>
      </c>
      <c r="BO418">
        <v>0</v>
      </c>
      <c r="BP418">
        <v>6</v>
      </c>
      <c r="BQ418">
        <v>2006</v>
      </c>
      <c r="BR418" t="s">
        <v>101</v>
      </c>
      <c r="BS418" t="s">
        <v>102</v>
      </c>
      <c r="BT418">
        <v>275000</v>
      </c>
      <c r="BU418">
        <v>0</v>
      </c>
      <c r="BV418">
        <v>0</v>
      </c>
      <c r="BW418">
        <v>6</v>
      </c>
      <c r="BX418">
        <v>5</v>
      </c>
      <c r="BY418">
        <v>4</v>
      </c>
      <c r="BZ418">
        <v>259372.255751085</v>
      </c>
    </row>
    <row r="419" spans="1:78" x14ac:dyDescent="0.25">
      <c r="A419">
        <v>50</v>
      </c>
      <c r="B419" t="s">
        <v>130</v>
      </c>
      <c r="C419">
        <v>50</v>
      </c>
      <c r="D419">
        <v>9000</v>
      </c>
      <c r="E419" t="s">
        <v>75</v>
      </c>
      <c r="F419" t="s">
        <v>76</v>
      </c>
      <c r="G419" t="s">
        <v>162</v>
      </c>
      <c r="H419" t="s">
        <v>104</v>
      </c>
      <c r="I419" t="s">
        <v>79</v>
      </c>
      <c r="J419" t="s">
        <v>163</v>
      </c>
      <c r="K419" t="s">
        <v>106</v>
      </c>
      <c r="L419" t="s">
        <v>82</v>
      </c>
      <c r="M419" t="s">
        <v>124</v>
      </c>
      <c r="N419">
        <v>6</v>
      </c>
      <c r="O419">
        <v>6</v>
      </c>
      <c r="P419" t="s">
        <v>84</v>
      </c>
      <c r="Q419" t="s">
        <v>85</v>
      </c>
      <c r="R419" t="s">
        <v>115</v>
      </c>
      <c r="S419" t="s">
        <v>115</v>
      </c>
      <c r="T419" t="s">
        <v>87</v>
      </c>
      <c r="U419">
        <v>0</v>
      </c>
      <c r="V419" t="s">
        <v>88</v>
      </c>
      <c r="W419" t="s">
        <v>110</v>
      </c>
      <c r="X419" t="s">
        <v>88</v>
      </c>
      <c r="Y419" t="s">
        <v>118</v>
      </c>
      <c r="Z419" t="s">
        <v>92</v>
      </c>
      <c r="AA419">
        <v>0</v>
      </c>
      <c r="AB419" t="s">
        <v>92</v>
      </c>
      <c r="AC419">
        <v>0</v>
      </c>
      <c r="AD419">
        <f t="shared" si="24"/>
        <v>1</v>
      </c>
      <c r="AE419">
        <v>780</v>
      </c>
      <c r="AF419">
        <f t="shared" si="25"/>
        <v>1200</v>
      </c>
      <c r="AG419">
        <f t="shared" si="26"/>
        <v>1</v>
      </c>
      <c r="AH419">
        <v>780</v>
      </c>
      <c r="AI419" t="s">
        <v>93</v>
      </c>
      <c r="AJ419" t="s">
        <v>88</v>
      </c>
      <c r="AK419" t="s">
        <v>95</v>
      </c>
      <c r="AL419" t="s">
        <v>96</v>
      </c>
      <c r="AM419">
        <v>780</v>
      </c>
      <c r="AN419">
        <v>595</v>
      </c>
      <c r="AO419">
        <v>0</v>
      </c>
      <c r="AP419">
        <f t="shared" si="27"/>
        <v>0</v>
      </c>
      <c r="AQ419">
        <v>1375</v>
      </c>
      <c r="AR419">
        <v>0</v>
      </c>
      <c r="AS419">
        <v>0</v>
      </c>
      <c r="AT419">
        <v>1</v>
      </c>
      <c r="AU419">
        <v>1</v>
      </c>
      <c r="AV419">
        <v>3</v>
      </c>
      <c r="AW419">
        <v>1</v>
      </c>
      <c r="AX419" t="s">
        <v>90</v>
      </c>
      <c r="AY419">
        <v>6</v>
      </c>
      <c r="AZ419" t="s">
        <v>97</v>
      </c>
      <c r="BA419">
        <v>1</v>
      </c>
      <c r="BB419" t="s">
        <v>90</v>
      </c>
      <c r="BC419" t="s">
        <v>119</v>
      </c>
      <c r="BD419" t="s">
        <v>92</v>
      </c>
      <c r="BE419">
        <v>1</v>
      </c>
      <c r="BF419">
        <v>544</v>
      </c>
      <c r="BG419" t="s">
        <v>88</v>
      </c>
      <c r="BH419" t="s">
        <v>171</v>
      </c>
      <c r="BI419">
        <v>0</v>
      </c>
      <c r="BJ419">
        <v>162</v>
      </c>
      <c r="BK419">
        <v>0</v>
      </c>
      <c r="BL419">
        <v>0</v>
      </c>
      <c r="BM419">
        <v>126</v>
      </c>
      <c r="BN419" t="s">
        <v>100</v>
      </c>
      <c r="BO419">
        <v>0</v>
      </c>
      <c r="BP419">
        <v>12</v>
      </c>
      <c r="BQ419">
        <v>2007</v>
      </c>
      <c r="BR419" t="s">
        <v>101</v>
      </c>
      <c r="BS419" t="s">
        <v>102</v>
      </c>
      <c r="BT419">
        <v>141000</v>
      </c>
      <c r="BU419">
        <v>0</v>
      </c>
      <c r="BV419">
        <v>0</v>
      </c>
      <c r="BW419">
        <v>3</v>
      </c>
      <c r="BX419">
        <v>4</v>
      </c>
      <c r="BY419">
        <v>1</v>
      </c>
      <c r="BZ419">
        <v>135691.388275351</v>
      </c>
    </row>
    <row r="420" spans="1:78" x14ac:dyDescent="0.25">
      <c r="A420">
        <v>160</v>
      </c>
      <c r="B420" t="s">
        <v>174</v>
      </c>
      <c r="C420">
        <v>30</v>
      </c>
      <c r="D420">
        <v>3182</v>
      </c>
      <c r="E420" t="s">
        <v>167</v>
      </c>
      <c r="F420" t="s">
        <v>76</v>
      </c>
      <c r="G420" t="s">
        <v>77</v>
      </c>
      <c r="H420" t="s">
        <v>104</v>
      </c>
      <c r="I420" t="s">
        <v>79</v>
      </c>
      <c r="J420" t="s">
        <v>128</v>
      </c>
      <c r="K420" t="s">
        <v>106</v>
      </c>
      <c r="L420" t="s">
        <v>169</v>
      </c>
      <c r="M420" t="s">
        <v>107</v>
      </c>
      <c r="N420">
        <v>7</v>
      </c>
      <c r="O420">
        <v>5</v>
      </c>
      <c r="P420" t="s">
        <v>84</v>
      </c>
      <c r="Q420" t="s">
        <v>85</v>
      </c>
      <c r="R420" t="s">
        <v>86</v>
      </c>
      <c r="S420" t="s">
        <v>86</v>
      </c>
      <c r="T420" t="s">
        <v>87</v>
      </c>
      <c r="U420">
        <v>0</v>
      </c>
      <c r="V420" t="s">
        <v>90</v>
      </c>
      <c r="W420" t="s">
        <v>110</v>
      </c>
      <c r="X420" t="s">
        <v>90</v>
      </c>
      <c r="Y420" t="s">
        <v>118</v>
      </c>
      <c r="Z420" t="s">
        <v>92</v>
      </c>
      <c r="AA420">
        <v>0</v>
      </c>
      <c r="AB420" t="s">
        <v>92</v>
      </c>
      <c r="AC420">
        <v>0</v>
      </c>
      <c r="AD420">
        <f t="shared" si="24"/>
        <v>1</v>
      </c>
      <c r="AE420">
        <v>600</v>
      </c>
      <c r="AF420">
        <f t="shared" si="25"/>
        <v>1200</v>
      </c>
      <c r="AG420">
        <f t="shared" si="26"/>
        <v>1</v>
      </c>
      <c r="AH420">
        <v>600</v>
      </c>
      <c r="AI420" t="s">
        <v>93</v>
      </c>
      <c r="AJ420" t="s">
        <v>94</v>
      </c>
      <c r="AK420" t="s">
        <v>95</v>
      </c>
      <c r="AL420" t="s">
        <v>96</v>
      </c>
      <c r="AM420">
        <v>600</v>
      </c>
      <c r="AN420">
        <v>600</v>
      </c>
      <c r="AO420">
        <v>0</v>
      </c>
      <c r="AP420">
        <f t="shared" si="27"/>
        <v>0</v>
      </c>
      <c r="AQ420">
        <v>1200</v>
      </c>
      <c r="AR420">
        <v>0</v>
      </c>
      <c r="AS420">
        <v>0</v>
      </c>
      <c r="AT420">
        <v>2</v>
      </c>
      <c r="AU420">
        <v>1</v>
      </c>
      <c r="AV420">
        <v>2</v>
      </c>
      <c r="AW420">
        <v>1</v>
      </c>
      <c r="AX420" t="s">
        <v>90</v>
      </c>
      <c r="AY420">
        <v>4</v>
      </c>
      <c r="AZ420" t="s">
        <v>97</v>
      </c>
      <c r="BA420">
        <v>0</v>
      </c>
      <c r="BB420" t="s">
        <v>126</v>
      </c>
      <c r="BC420" t="s">
        <v>119</v>
      </c>
      <c r="BD420" t="s">
        <v>99</v>
      </c>
      <c r="BE420">
        <v>2</v>
      </c>
      <c r="BF420">
        <v>480</v>
      </c>
      <c r="BG420" t="s">
        <v>88</v>
      </c>
      <c r="BH420" t="s">
        <v>95</v>
      </c>
      <c r="BI420">
        <v>0</v>
      </c>
      <c r="BJ420">
        <v>172</v>
      </c>
      <c r="BK420">
        <v>0</v>
      </c>
      <c r="BL420">
        <v>0</v>
      </c>
      <c r="BM420">
        <v>0</v>
      </c>
      <c r="BN420" t="s">
        <v>100</v>
      </c>
      <c r="BO420">
        <v>0</v>
      </c>
      <c r="BP420">
        <v>6</v>
      </c>
      <c r="BQ420">
        <v>2010</v>
      </c>
      <c r="BR420" t="s">
        <v>101</v>
      </c>
      <c r="BS420" t="s">
        <v>102</v>
      </c>
      <c r="BT420">
        <v>151000</v>
      </c>
      <c r="BU420">
        <v>0</v>
      </c>
      <c r="BV420">
        <v>0</v>
      </c>
      <c r="BW420">
        <v>6</v>
      </c>
      <c r="BX420">
        <v>5</v>
      </c>
      <c r="BY420">
        <v>4</v>
      </c>
      <c r="BZ420">
        <v>153625.091936974</v>
      </c>
    </row>
    <row r="421" spans="1:78" x14ac:dyDescent="0.25">
      <c r="A421">
        <v>20</v>
      </c>
      <c r="B421" t="s">
        <v>74</v>
      </c>
      <c r="C421">
        <v>88</v>
      </c>
      <c r="D421">
        <v>12803</v>
      </c>
      <c r="E421" t="s">
        <v>75</v>
      </c>
      <c r="F421" t="s">
        <v>103</v>
      </c>
      <c r="G421" t="s">
        <v>77</v>
      </c>
      <c r="H421" t="s">
        <v>104</v>
      </c>
      <c r="I421" t="s">
        <v>79</v>
      </c>
      <c r="J421" t="s">
        <v>105</v>
      </c>
      <c r="K421" t="s">
        <v>106</v>
      </c>
      <c r="L421" t="s">
        <v>82</v>
      </c>
      <c r="M421" t="s">
        <v>83</v>
      </c>
      <c r="N421">
        <v>7</v>
      </c>
      <c r="O421">
        <v>5</v>
      </c>
      <c r="P421" t="s">
        <v>84</v>
      </c>
      <c r="Q421" t="s">
        <v>85</v>
      </c>
      <c r="R421" t="s">
        <v>108</v>
      </c>
      <c r="S421" t="s">
        <v>108</v>
      </c>
      <c r="T421" t="s">
        <v>109</v>
      </c>
      <c r="U421">
        <v>99</v>
      </c>
      <c r="V421" t="s">
        <v>90</v>
      </c>
      <c r="W421" t="s">
        <v>110</v>
      </c>
      <c r="X421" t="s">
        <v>90</v>
      </c>
      <c r="Y421" t="s">
        <v>111</v>
      </c>
      <c r="Z421" t="s">
        <v>112</v>
      </c>
      <c r="AA421">
        <v>922</v>
      </c>
      <c r="AB421" t="s">
        <v>92</v>
      </c>
      <c r="AC421">
        <v>0</v>
      </c>
      <c r="AD421">
        <f t="shared" si="24"/>
        <v>1</v>
      </c>
      <c r="AE421">
        <v>572</v>
      </c>
      <c r="AF421">
        <f t="shared" si="25"/>
        <v>0.62</v>
      </c>
      <c r="AG421">
        <f t="shared" si="26"/>
        <v>0.38</v>
      </c>
      <c r="AH421">
        <v>1494</v>
      </c>
      <c r="AI421" t="s">
        <v>93</v>
      </c>
      <c r="AJ421" t="s">
        <v>94</v>
      </c>
      <c r="AK421" t="s">
        <v>95</v>
      </c>
      <c r="AL421" t="s">
        <v>96</v>
      </c>
      <c r="AM421">
        <v>1494</v>
      </c>
      <c r="AN421">
        <v>0</v>
      </c>
      <c r="AO421">
        <v>0</v>
      </c>
      <c r="AP421">
        <f t="shared" si="27"/>
        <v>0</v>
      </c>
      <c r="AQ421">
        <v>1494</v>
      </c>
      <c r="AR421">
        <v>1</v>
      </c>
      <c r="AS421">
        <v>0</v>
      </c>
      <c r="AT421">
        <v>2</v>
      </c>
      <c r="AU421">
        <v>0</v>
      </c>
      <c r="AV421">
        <v>3</v>
      </c>
      <c r="AW421">
        <v>1</v>
      </c>
      <c r="AX421" t="s">
        <v>90</v>
      </c>
      <c r="AY421">
        <v>6</v>
      </c>
      <c r="AZ421" t="s">
        <v>97</v>
      </c>
      <c r="BA421">
        <v>1</v>
      </c>
      <c r="BB421" t="s">
        <v>88</v>
      </c>
      <c r="BC421" t="s">
        <v>98</v>
      </c>
      <c r="BD421" t="s">
        <v>99</v>
      </c>
      <c r="BE421">
        <v>2</v>
      </c>
      <c r="BF421">
        <v>530</v>
      </c>
      <c r="BG421" t="s">
        <v>88</v>
      </c>
      <c r="BH421" t="s">
        <v>95</v>
      </c>
      <c r="BI421">
        <v>192</v>
      </c>
      <c r="BJ421">
        <v>36</v>
      </c>
      <c r="BK421">
        <v>0</v>
      </c>
      <c r="BL421">
        <v>0</v>
      </c>
      <c r="BM421">
        <v>0</v>
      </c>
      <c r="BN421" t="s">
        <v>100</v>
      </c>
      <c r="BO421">
        <v>0</v>
      </c>
      <c r="BP421">
        <v>9</v>
      </c>
      <c r="BQ421">
        <v>2008</v>
      </c>
      <c r="BR421" t="s">
        <v>101</v>
      </c>
      <c r="BS421" t="s">
        <v>102</v>
      </c>
      <c r="BT421">
        <v>221000</v>
      </c>
      <c r="BU421">
        <v>0</v>
      </c>
      <c r="BV421">
        <v>0</v>
      </c>
      <c r="BW421">
        <v>6</v>
      </c>
      <c r="BX421">
        <v>5</v>
      </c>
      <c r="BY421">
        <v>4</v>
      </c>
      <c r="BZ421">
        <v>226550.717434146</v>
      </c>
    </row>
    <row r="422" spans="1:78" x14ac:dyDescent="0.25">
      <c r="A422">
        <v>60</v>
      </c>
      <c r="B422" t="s">
        <v>74</v>
      </c>
      <c r="C422">
        <v>85</v>
      </c>
      <c r="D422">
        <v>13600</v>
      </c>
      <c r="E422" t="s">
        <v>75</v>
      </c>
      <c r="F422" t="s">
        <v>76</v>
      </c>
      <c r="G422" t="s">
        <v>77</v>
      </c>
      <c r="H422" t="s">
        <v>104</v>
      </c>
      <c r="I422" t="s">
        <v>79</v>
      </c>
      <c r="J422" t="s">
        <v>147</v>
      </c>
      <c r="K422" t="s">
        <v>106</v>
      </c>
      <c r="L422" t="s">
        <v>82</v>
      </c>
      <c r="M422" t="s">
        <v>107</v>
      </c>
      <c r="N422">
        <v>7</v>
      </c>
      <c r="O422">
        <v>6</v>
      </c>
      <c r="P422" t="s">
        <v>84</v>
      </c>
      <c r="Q422" t="s">
        <v>85</v>
      </c>
      <c r="R422" t="s">
        <v>145</v>
      </c>
      <c r="S422" t="s">
        <v>145</v>
      </c>
      <c r="T422" t="s">
        <v>109</v>
      </c>
      <c r="U422">
        <v>176</v>
      </c>
      <c r="V422" t="s">
        <v>88</v>
      </c>
      <c r="W422" t="s">
        <v>89</v>
      </c>
      <c r="X422" t="s">
        <v>88</v>
      </c>
      <c r="Y422" t="s">
        <v>118</v>
      </c>
      <c r="Z422" t="s">
        <v>148</v>
      </c>
      <c r="AA422">
        <v>454</v>
      </c>
      <c r="AB422" t="s">
        <v>92</v>
      </c>
      <c r="AC422">
        <v>0</v>
      </c>
      <c r="AD422">
        <f t="shared" si="24"/>
        <v>1</v>
      </c>
      <c r="AE422">
        <v>314</v>
      </c>
      <c r="AF422">
        <f t="shared" si="25"/>
        <v>0.69</v>
      </c>
      <c r="AG422">
        <f t="shared" si="26"/>
        <v>0.41</v>
      </c>
      <c r="AH422">
        <v>768</v>
      </c>
      <c r="AI422" t="s">
        <v>93</v>
      </c>
      <c r="AJ422" t="s">
        <v>88</v>
      </c>
      <c r="AK422" t="s">
        <v>95</v>
      </c>
      <c r="AL422" t="s">
        <v>96</v>
      </c>
      <c r="AM422">
        <v>1186</v>
      </c>
      <c r="AN422">
        <v>800</v>
      </c>
      <c r="AO422">
        <v>0</v>
      </c>
      <c r="AP422">
        <f t="shared" si="27"/>
        <v>0</v>
      </c>
      <c r="AQ422">
        <v>1986</v>
      </c>
      <c r="AR422">
        <v>0</v>
      </c>
      <c r="AS422">
        <v>0</v>
      </c>
      <c r="AT422">
        <v>2</v>
      </c>
      <c r="AU422">
        <v>1</v>
      </c>
      <c r="AV422">
        <v>3</v>
      </c>
      <c r="AW422">
        <v>1</v>
      </c>
      <c r="AX422" t="s">
        <v>88</v>
      </c>
      <c r="AY422">
        <v>7</v>
      </c>
      <c r="AZ422" t="s">
        <v>97</v>
      </c>
      <c r="BA422">
        <v>3</v>
      </c>
      <c r="BB422" t="s">
        <v>135</v>
      </c>
      <c r="BC422" t="s">
        <v>98</v>
      </c>
      <c r="BD422" t="s">
        <v>92</v>
      </c>
      <c r="BE422">
        <v>2</v>
      </c>
      <c r="BF422">
        <v>486</v>
      </c>
      <c r="BG422" t="s">
        <v>88</v>
      </c>
      <c r="BH422" t="s">
        <v>95</v>
      </c>
      <c r="BI422">
        <v>0</v>
      </c>
      <c r="BJ422">
        <v>42</v>
      </c>
      <c r="BK422">
        <v>0</v>
      </c>
      <c r="BL422">
        <v>0</v>
      </c>
      <c r="BM422">
        <v>189</v>
      </c>
      <c r="BN422" t="s">
        <v>100</v>
      </c>
      <c r="BO422">
        <v>0</v>
      </c>
      <c r="BP422">
        <v>10</v>
      </c>
      <c r="BQ422">
        <v>2009</v>
      </c>
      <c r="BR422" t="s">
        <v>101</v>
      </c>
      <c r="BS422" t="s">
        <v>102</v>
      </c>
      <c r="BT422">
        <v>205000</v>
      </c>
      <c r="BU422">
        <v>0</v>
      </c>
      <c r="BV422">
        <v>0</v>
      </c>
      <c r="BW422">
        <v>4</v>
      </c>
      <c r="BX422">
        <v>3</v>
      </c>
      <c r="BY422">
        <v>3</v>
      </c>
      <c r="BZ422">
        <v>208727.53003511499</v>
      </c>
    </row>
    <row r="423" spans="1:78" x14ac:dyDescent="0.25">
      <c r="A423">
        <v>20</v>
      </c>
      <c r="B423" t="s">
        <v>74</v>
      </c>
      <c r="C423">
        <v>82</v>
      </c>
      <c r="D423">
        <v>12464</v>
      </c>
      <c r="E423" t="s">
        <v>75</v>
      </c>
      <c r="F423" t="s">
        <v>143</v>
      </c>
      <c r="G423" t="s">
        <v>180</v>
      </c>
      <c r="H423" t="s">
        <v>113</v>
      </c>
      <c r="I423" t="s">
        <v>178</v>
      </c>
      <c r="J423" t="s">
        <v>105</v>
      </c>
      <c r="K423" t="s">
        <v>106</v>
      </c>
      <c r="L423" t="s">
        <v>82</v>
      </c>
      <c r="M423" t="s">
        <v>83</v>
      </c>
      <c r="N423">
        <v>5</v>
      </c>
      <c r="O423">
        <v>5</v>
      </c>
      <c r="P423" t="s">
        <v>84</v>
      </c>
      <c r="Q423" t="s">
        <v>85</v>
      </c>
      <c r="R423" t="s">
        <v>108</v>
      </c>
      <c r="S423" t="s">
        <v>108</v>
      </c>
      <c r="T423" t="s">
        <v>87</v>
      </c>
      <c r="U423">
        <v>0</v>
      </c>
      <c r="V423" t="s">
        <v>88</v>
      </c>
      <c r="W423" t="s">
        <v>110</v>
      </c>
      <c r="X423" t="s">
        <v>90</v>
      </c>
      <c r="Y423" t="s">
        <v>118</v>
      </c>
      <c r="Z423" t="s">
        <v>112</v>
      </c>
      <c r="AA423">
        <v>732</v>
      </c>
      <c r="AB423" t="s">
        <v>92</v>
      </c>
      <c r="AC423">
        <v>0</v>
      </c>
      <c r="AD423">
        <f t="shared" si="24"/>
        <v>1</v>
      </c>
      <c r="AE423">
        <v>308</v>
      </c>
      <c r="AF423">
        <f t="shared" si="25"/>
        <v>0.42</v>
      </c>
      <c r="AG423">
        <f t="shared" si="26"/>
        <v>0.3</v>
      </c>
      <c r="AH423">
        <v>1040</v>
      </c>
      <c r="AI423" t="s">
        <v>93</v>
      </c>
      <c r="AJ423" t="s">
        <v>90</v>
      </c>
      <c r="AK423" t="s">
        <v>95</v>
      </c>
      <c r="AL423" t="s">
        <v>96</v>
      </c>
      <c r="AM423">
        <v>1040</v>
      </c>
      <c r="AN423">
        <v>0</v>
      </c>
      <c r="AO423">
        <v>0</v>
      </c>
      <c r="AP423">
        <f t="shared" si="27"/>
        <v>0</v>
      </c>
      <c r="AQ423">
        <v>1040</v>
      </c>
      <c r="AR423">
        <v>1</v>
      </c>
      <c r="AS423">
        <v>0</v>
      </c>
      <c r="AT423">
        <v>1</v>
      </c>
      <c r="AU423">
        <v>0</v>
      </c>
      <c r="AV423">
        <v>3</v>
      </c>
      <c r="AW423">
        <v>1</v>
      </c>
      <c r="AX423" t="s">
        <v>90</v>
      </c>
      <c r="AY423">
        <v>6</v>
      </c>
      <c r="AZ423" t="s">
        <v>97</v>
      </c>
      <c r="BA423">
        <v>0</v>
      </c>
      <c r="BB423" t="s">
        <v>126</v>
      </c>
      <c r="BC423" t="s">
        <v>119</v>
      </c>
      <c r="BD423" t="s">
        <v>92</v>
      </c>
      <c r="BE423">
        <v>2</v>
      </c>
      <c r="BF423">
        <v>576</v>
      </c>
      <c r="BG423" t="s">
        <v>88</v>
      </c>
      <c r="BH423" t="s">
        <v>95</v>
      </c>
      <c r="BI423">
        <v>168</v>
      </c>
      <c r="BJ423">
        <v>0</v>
      </c>
      <c r="BK423">
        <v>0</v>
      </c>
      <c r="BL423">
        <v>0</v>
      </c>
      <c r="BM423">
        <v>0</v>
      </c>
      <c r="BN423" t="s">
        <v>153</v>
      </c>
      <c r="BO423">
        <v>0</v>
      </c>
      <c r="BP423">
        <v>11</v>
      </c>
      <c r="BQ423">
        <v>2009</v>
      </c>
      <c r="BR423" t="s">
        <v>101</v>
      </c>
      <c r="BS423" t="s">
        <v>102</v>
      </c>
      <c r="BT423">
        <v>152000</v>
      </c>
      <c r="BU423">
        <v>0</v>
      </c>
      <c r="BV423">
        <v>0</v>
      </c>
      <c r="BW423">
        <v>5</v>
      </c>
      <c r="BX423">
        <v>4</v>
      </c>
      <c r="BY423">
        <v>3</v>
      </c>
      <c r="BZ423">
        <v>150752.00045140999</v>
      </c>
    </row>
    <row r="424" spans="1:78" x14ac:dyDescent="0.25">
      <c r="A424">
        <v>20</v>
      </c>
      <c r="B424" t="s">
        <v>74</v>
      </c>
      <c r="C424">
        <v>78</v>
      </c>
      <c r="D424">
        <v>7800</v>
      </c>
      <c r="E424" t="s">
        <v>75</v>
      </c>
      <c r="F424" t="s">
        <v>76</v>
      </c>
      <c r="G424" t="s">
        <v>162</v>
      </c>
      <c r="H424" t="s">
        <v>104</v>
      </c>
      <c r="I424" t="s">
        <v>178</v>
      </c>
      <c r="J424" t="s">
        <v>194</v>
      </c>
      <c r="K424" t="s">
        <v>106</v>
      </c>
      <c r="L424" t="s">
        <v>82</v>
      </c>
      <c r="M424" t="s">
        <v>107</v>
      </c>
      <c r="N424">
        <v>5</v>
      </c>
      <c r="O424">
        <v>8</v>
      </c>
      <c r="P424" t="s">
        <v>84</v>
      </c>
      <c r="Q424" t="s">
        <v>85</v>
      </c>
      <c r="R424" t="s">
        <v>86</v>
      </c>
      <c r="S424" t="s">
        <v>86</v>
      </c>
      <c r="T424" t="s">
        <v>87</v>
      </c>
      <c r="U424">
        <v>0</v>
      </c>
      <c r="V424" t="s">
        <v>88</v>
      </c>
      <c r="W424" t="s">
        <v>89</v>
      </c>
      <c r="X424" t="s">
        <v>88</v>
      </c>
      <c r="Y424" t="s">
        <v>118</v>
      </c>
      <c r="Z424" t="s">
        <v>112</v>
      </c>
      <c r="AA424">
        <v>603</v>
      </c>
      <c r="AB424" t="s">
        <v>92</v>
      </c>
      <c r="AC424">
        <v>0</v>
      </c>
      <c r="AD424">
        <f t="shared" si="24"/>
        <v>1</v>
      </c>
      <c r="AE424">
        <v>293</v>
      </c>
      <c r="AF424">
        <f t="shared" si="25"/>
        <v>0.49</v>
      </c>
      <c r="AG424">
        <f t="shared" si="26"/>
        <v>0.33</v>
      </c>
      <c r="AH424">
        <v>896</v>
      </c>
      <c r="AI424" t="s">
        <v>93</v>
      </c>
      <c r="AJ424" t="s">
        <v>94</v>
      </c>
      <c r="AK424" t="s">
        <v>95</v>
      </c>
      <c r="AL424" t="s">
        <v>96</v>
      </c>
      <c r="AM424">
        <v>1112</v>
      </c>
      <c r="AN424">
        <v>896</v>
      </c>
      <c r="AO424">
        <v>0</v>
      </c>
      <c r="AP424">
        <f t="shared" si="27"/>
        <v>0</v>
      </c>
      <c r="AQ424">
        <v>2008</v>
      </c>
      <c r="AR424">
        <v>1</v>
      </c>
      <c r="AS424">
        <v>0</v>
      </c>
      <c r="AT424">
        <v>3</v>
      </c>
      <c r="AU424">
        <v>0</v>
      </c>
      <c r="AV424">
        <v>3</v>
      </c>
      <c r="AW424">
        <v>1</v>
      </c>
      <c r="AX424" t="s">
        <v>94</v>
      </c>
      <c r="AY424">
        <v>8</v>
      </c>
      <c r="AZ424" t="s">
        <v>97</v>
      </c>
      <c r="BA424">
        <v>0</v>
      </c>
      <c r="BB424" t="s">
        <v>126</v>
      </c>
      <c r="BC424" t="s">
        <v>98</v>
      </c>
      <c r="BD424" t="s">
        <v>92</v>
      </c>
      <c r="BE424">
        <v>1</v>
      </c>
      <c r="BF424">
        <v>230</v>
      </c>
      <c r="BG424" t="s">
        <v>88</v>
      </c>
      <c r="BH424" t="s">
        <v>95</v>
      </c>
      <c r="BI424">
        <v>103</v>
      </c>
      <c r="BJ424">
        <v>0</v>
      </c>
      <c r="BK424">
        <v>0</v>
      </c>
      <c r="BL424">
        <v>0</v>
      </c>
      <c r="BM424">
        <v>0</v>
      </c>
      <c r="BN424" t="s">
        <v>100</v>
      </c>
      <c r="BO424">
        <v>0</v>
      </c>
      <c r="BP424">
        <v>8</v>
      </c>
      <c r="BQ424">
        <v>2006</v>
      </c>
      <c r="BR424" t="s">
        <v>101</v>
      </c>
      <c r="BS424" t="s">
        <v>102</v>
      </c>
      <c r="BT424">
        <v>225000</v>
      </c>
      <c r="BU424">
        <v>0</v>
      </c>
      <c r="BV424">
        <v>0</v>
      </c>
      <c r="BW424">
        <v>3</v>
      </c>
      <c r="BX424">
        <v>2</v>
      </c>
      <c r="BY424">
        <v>4</v>
      </c>
      <c r="BZ424">
        <v>197955.519801307</v>
      </c>
    </row>
    <row r="425" spans="1:78" x14ac:dyDescent="0.25">
      <c r="A425">
        <v>70</v>
      </c>
      <c r="B425" t="s">
        <v>74</v>
      </c>
      <c r="C425">
        <v>78</v>
      </c>
      <c r="D425">
        <v>12168</v>
      </c>
      <c r="E425" t="s">
        <v>75</v>
      </c>
      <c r="F425" t="s">
        <v>76</v>
      </c>
      <c r="G425" t="s">
        <v>184</v>
      </c>
      <c r="H425" t="s">
        <v>104</v>
      </c>
      <c r="I425" t="s">
        <v>178</v>
      </c>
      <c r="J425" t="s">
        <v>114</v>
      </c>
      <c r="K425" t="s">
        <v>106</v>
      </c>
      <c r="L425" t="s">
        <v>82</v>
      </c>
      <c r="M425" t="s">
        <v>107</v>
      </c>
      <c r="N425">
        <v>8</v>
      </c>
      <c r="O425">
        <v>6</v>
      </c>
      <c r="P425" t="s">
        <v>84</v>
      </c>
      <c r="Q425" t="s">
        <v>85</v>
      </c>
      <c r="R425" t="s">
        <v>109</v>
      </c>
      <c r="S425" t="s">
        <v>115</v>
      </c>
      <c r="T425" t="s">
        <v>87</v>
      </c>
      <c r="U425">
        <v>0</v>
      </c>
      <c r="V425" t="s">
        <v>88</v>
      </c>
      <c r="W425" t="s">
        <v>110</v>
      </c>
      <c r="X425" t="s">
        <v>90</v>
      </c>
      <c r="Y425" t="s">
        <v>111</v>
      </c>
      <c r="Z425" t="s">
        <v>148</v>
      </c>
      <c r="AA425">
        <v>428</v>
      </c>
      <c r="AB425" t="s">
        <v>92</v>
      </c>
      <c r="AC425">
        <v>0</v>
      </c>
      <c r="AD425">
        <f t="shared" si="24"/>
        <v>1</v>
      </c>
      <c r="AE425">
        <v>537</v>
      </c>
      <c r="AF425">
        <f t="shared" si="25"/>
        <v>1.25</v>
      </c>
      <c r="AG425">
        <f t="shared" si="26"/>
        <v>0.56000000000000005</v>
      </c>
      <c r="AH425">
        <v>965</v>
      </c>
      <c r="AI425" t="s">
        <v>93</v>
      </c>
      <c r="AJ425" t="s">
        <v>88</v>
      </c>
      <c r="AK425" t="s">
        <v>95</v>
      </c>
      <c r="AL425" t="s">
        <v>96</v>
      </c>
      <c r="AM425">
        <v>1940</v>
      </c>
      <c r="AN425">
        <v>1254</v>
      </c>
      <c r="AO425">
        <v>0</v>
      </c>
      <c r="AP425">
        <f t="shared" si="27"/>
        <v>0</v>
      </c>
      <c r="AQ425">
        <v>3194</v>
      </c>
      <c r="AR425">
        <v>0</v>
      </c>
      <c r="AS425">
        <v>0</v>
      </c>
      <c r="AT425">
        <v>2</v>
      </c>
      <c r="AU425">
        <v>1</v>
      </c>
      <c r="AV425">
        <v>4</v>
      </c>
      <c r="AW425">
        <v>1</v>
      </c>
      <c r="AX425" t="s">
        <v>88</v>
      </c>
      <c r="AY425">
        <v>10</v>
      </c>
      <c r="AZ425" t="s">
        <v>97</v>
      </c>
      <c r="BA425">
        <v>2</v>
      </c>
      <c r="BB425" t="s">
        <v>90</v>
      </c>
      <c r="BC425" t="s">
        <v>195</v>
      </c>
      <c r="BD425" t="s">
        <v>92</v>
      </c>
      <c r="BE425">
        <v>2</v>
      </c>
      <c r="BF425">
        <v>380</v>
      </c>
      <c r="BG425" t="s">
        <v>88</v>
      </c>
      <c r="BH425" t="s">
        <v>95</v>
      </c>
      <c r="BI425">
        <v>0</v>
      </c>
      <c r="BJ425">
        <v>0</v>
      </c>
      <c r="BK425">
        <v>0</v>
      </c>
      <c r="BL425">
        <v>0</v>
      </c>
      <c r="BM425">
        <v>0</v>
      </c>
      <c r="BN425" t="s">
        <v>100</v>
      </c>
      <c r="BO425">
        <v>0</v>
      </c>
      <c r="BP425">
        <v>9</v>
      </c>
      <c r="BQ425">
        <v>2007</v>
      </c>
      <c r="BR425" t="s">
        <v>101</v>
      </c>
      <c r="BS425" t="s">
        <v>197</v>
      </c>
      <c r="BT425">
        <v>359100</v>
      </c>
      <c r="BU425">
        <v>0</v>
      </c>
      <c r="BV425">
        <v>0</v>
      </c>
      <c r="BW425">
        <v>3</v>
      </c>
      <c r="BX425">
        <v>2</v>
      </c>
      <c r="BY425">
        <v>3</v>
      </c>
      <c r="BZ425">
        <v>329274.45386134501</v>
      </c>
    </row>
    <row r="426" spans="1:78" x14ac:dyDescent="0.25">
      <c r="A426">
        <v>60</v>
      </c>
      <c r="B426" t="s">
        <v>74</v>
      </c>
      <c r="C426">
        <v>69</v>
      </c>
      <c r="D426">
        <v>11050</v>
      </c>
      <c r="E426" t="s">
        <v>75</v>
      </c>
      <c r="F426" t="s">
        <v>76</v>
      </c>
      <c r="G426" t="s">
        <v>77</v>
      </c>
      <c r="H426" t="s">
        <v>104</v>
      </c>
      <c r="I426" t="s">
        <v>79</v>
      </c>
      <c r="J426" t="s">
        <v>105</v>
      </c>
      <c r="K426" t="s">
        <v>202</v>
      </c>
      <c r="L426" t="s">
        <v>82</v>
      </c>
      <c r="M426" t="s">
        <v>107</v>
      </c>
      <c r="N426">
        <v>9</v>
      </c>
      <c r="O426">
        <v>5</v>
      </c>
      <c r="P426" t="s">
        <v>137</v>
      </c>
      <c r="Q426" t="s">
        <v>85</v>
      </c>
      <c r="R426" t="s">
        <v>108</v>
      </c>
      <c r="S426" t="s">
        <v>108</v>
      </c>
      <c r="T426" t="s">
        <v>109</v>
      </c>
      <c r="U426">
        <v>204</v>
      </c>
      <c r="V426" t="s">
        <v>90</v>
      </c>
      <c r="W426" t="s">
        <v>110</v>
      </c>
      <c r="X426" t="s">
        <v>94</v>
      </c>
      <c r="Y426" t="s">
        <v>111</v>
      </c>
      <c r="Z426" t="s">
        <v>112</v>
      </c>
      <c r="AA426">
        <v>904</v>
      </c>
      <c r="AB426" t="s">
        <v>92</v>
      </c>
      <c r="AC426">
        <v>0</v>
      </c>
      <c r="AD426">
        <f t="shared" si="24"/>
        <v>1</v>
      </c>
      <c r="AE426">
        <v>536</v>
      </c>
      <c r="AF426">
        <f t="shared" si="25"/>
        <v>0.59</v>
      </c>
      <c r="AG426">
        <f t="shared" si="26"/>
        <v>0.37</v>
      </c>
      <c r="AH426">
        <v>1440</v>
      </c>
      <c r="AI426" t="s">
        <v>93</v>
      </c>
      <c r="AJ426" t="s">
        <v>94</v>
      </c>
      <c r="AK426" t="s">
        <v>95</v>
      </c>
      <c r="AL426" t="s">
        <v>96</v>
      </c>
      <c r="AM426">
        <v>1476</v>
      </c>
      <c r="AN426">
        <v>677</v>
      </c>
      <c r="AO426">
        <v>0</v>
      </c>
      <c r="AP426">
        <f t="shared" si="27"/>
        <v>0</v>
      </c>
      <c r="AQ426">
        <v>2153</v>
      </c>
      <c r="AR426">
        <v>1</v>
      </c>
      <c r="AS426">
        <v>0</v>
      </c>
      <c r="AT426">
        <v>2</v>
      </c>
      <c r="AU426">
        <v>1</v>
      </c>
      <c r="AV426">
        <v>3</v>
      </c>
      <c r="AW426">
        <v>1</v>
      </c>
      <c r="AX426" t="s">
        <v>94</v>
      </c>
      <c r="AY426">
        <v>8</v>
      </c>
      <c r="AZ426" t="s">
        <v>97</v>
      </c>
      <c r="BA426">
        <v>2</v>
      </c>
      <c r="BB426" t="s">
        <v>94</v>
      </c>
      <c r="BC426" t="s">
        <v>98</v>
      </c>
      <c r="BD426" t="s">
        <v>140</v>
      </c>
      <c r="BE426">
        <v>3</v>
      </c>
      <c r="BF426">
        <v>736</v>
      </c>
      <c r="BG426" t="s">
        <v>88</v>
      </c>
      <c r="BH426" t="s">
        <v>95</v>
      </c>
      <c r="BI426">
        <v>253</v>
      </c>
      <c r="BJ426">
        <v>142</v>
      </c>
      <c r="BK426">
        <v>0</v>
      </c>
      <c r="BL426">
        <v>0</v>
      </c>
      <c r="BM426">
        <v>0</v>
      </c>
      <c r="BN426" t="s">
        <v>100</v>
      </c>
      <c r="BO426">
        <v>0</v>
      </c>
      <c r="BP426">
        <v>5</v>
      </c>
      <c r="BQ426">
        <v>2009</v>
      </c>
      <c r="BR426" t="s">
        <v>101</v>
      </c>
      <c r="BS426" t="s">
        <v>102</v>
      </c>
      <c r="BT426">
        <v>313000</v>
      </c>
      <c r="BU426">
        <v>0</v>
      </c>
      <c r="BV426">
        <v>0</v>
      </c>
      <c r="BW426">
        <v>5</v>
      </c>
      <c r="BX426">
        <v>4</v>
      </c>
      <c r="BY426">
        <v>3</v>
      </c>
      <c r="BZ426">
        <v>319646.30269572203</v>
      </c>
    </row>
    <row r="427" spans="1:78" x14ac:dyDescent="0.25">
      <c r="A427">
        <v>60</v>
      </c>
      <c r="B427" t="s">
        <v>74</v>
      </c>
      <c r="C427">
        <v>69</v>
      </c>
      <c r="D427">
        <v>11885</v>
      </c>
      <c r="E427" t="s">
        <v>75</v>
      </c>
      <c r="F427" t="s">
        <v>76</v>
      </c>
      <c r="G427" t="s">
        <v>77</v>
      </c>
      <c r="H427" t="s">
        <v>104</v>
      </c>
      <c r="I427" t="s">
        <v>79</v>
      </c>
      <c r="J427" t="s">
        <v>105</v>
      </c>
      <c r="K427" t="s">
        <v>106</v>
      </c>
      <c r="L427" t="s">
        <v>82</v>
      </c>
      <c r="M427" t="s">
        <v>107</v>
      </c>
      <c r="N427">
        <v>8</v>
      </c>
      <c r="O427">
        <v>5</v>
      </c>
      <c r="P427" t="s">
        <v>84</v>
      </c>
      <c r="Q427" t="s">
        <v>85</v>
      </c>
      <c r="R427" t="s">
        <v>108</v>
      </c>
      <c r="S427" t="s">
        <v>108</v>
      </c>
      <c r="T427" t="s">
        <v>109</v>
      </c>
      <c r="U427">
        <v>108</v>
      </c>
      <c r="V427" t="s">
        <v>90</v>
      </c>
      <c r="W427" t="s">
        <v>110</v>
      </c>
      <c r="X427" t="s">
        <v>90</v>
      </c>
      <c r="Y427" t="s">
        <v>122</v>
      </c>
      <c r="Z427" t="s">
        <v>112</v>
      </c>
      <c r="AA427">
        <v>990</v>
      </c>
      <c r="AB427" t="s">
        <v>92</v>
      </c>
      <c r="AC427">
        <v>0</v>
      </c>
      <c r="AD427">
        <f t="shared" si="24"/>
        <v>1</v>
      </c>
      <c r="AE427">
        <v>309</v>
      </c>
      <c r="AF427">
        <f t="shared" si="25"/>
        <v>0.31</v>
      </c>
      <c r="AG427">
        <f t="shared" si="26"/>
        <v>0.24</v>
      </c>
      <c r="AH427">
        <v>1299</v>
      </c>
      <c r="AI427" t="s">
        <v>93</v>
      </c>
      <c r="AJ427" t="s">
        <v>94</v>
      </c>
      <c r="AK427" t="s">
        <v>95</v>
      </c>
      <c r="AL427" t="s">
        <v>96</v>
      </c>
      <c r="AM427">
        <v>1299</v>
      </c>
      <c r="AN427">
        <v>573</v>
      </c>
      <c r="AO427">
        <v>0</v>
      </c>
      <c r="AP427">
        <f t="shared" si="27"/>
        <v>0</v>
      </c>
      <c r="AQ427">
        <v>1872</v>
      </c>
      <c r="AR427">
        <v>1</v>
      </c>
      <c r="AS427">
        <v>0</v>
      </c>
      <c r="AT427">
        <v>2</v>
      </c>
      <c r="AU427">
        <v>1</v>
      </c>
      <c r="AV427">
        <v>3</v>
      </c>
      <c r="AW427">
        <v>1</v>
      </c>
      <c r="AX427" t="s">
        <v>94</v>
      </c>
      <c r="AY427">
        <v>7</v>
      </c>
      <c r="AZ427" t="s">
        <v>97</v>
      </c>
      <c r="BA427">
        <v>1</v>
      </c>
      <c r="BB427" t="s">
        <v>88</v>
      </c>
      <c r="BC427" t="s">
        <v>139</v>
      </c>
      <c r="BD427" t="s">
        <v>99</v>
      </c>
      <c r="BE427">
        <v>2</v>
      </c>
      <c r="BF427">
        <v>531</v>
      </c>
      <c r="BG427" t="s">
        <v>88</v>
      </c>
      <c r="BH427" t="s">
        <v>95</v>
      </c>
      <c r="BI427">
        <v>160</v>
      </c>
      <c r="BJ427">
        <v>122</v>
      </c>
      <c r="BK427">
        <v>0</v>
      </c>
      <c r="BL427">
        <v>0</v>
      </c>
      <c r="BM427">
        <v>0</v>
      </c>
      <c r="BN427" t="s">
        <v>100</v>
      </c>
      <c r="BO427">
        <v>0</v>
      </c>
      <c r="BP427">
        <v>11</v>
      </c>
      <c r="BQ427">
        <v>2009</v>
      </c>
      <c r="BR427" t="s">
        <v>101</v>
      </c>
      <c r="BS427" t="s">
        <v>102</v>
      </c>
      <c r="BT427">
        <v>261500</v>
      </c>
      <c r="BU427">
        <v>0</v>
      </c>
      <c r="BV427">
        <v>0</v>
      </c>
      <c r="BW427">
        <v>6</v>
      </c>
      <c r="BX427">
        <v>5</v>
      </c>
      <c r="BY427">
        <v>4</v>
      </c>
      <c r="BZ427">
        <v>262380.61661431502</v>
      </c>
    </row>
    <row r="428" spans="1:78" x14ac:dyDescent="0.25">
      <c r="A428">
        <v>180</v>
      </c>
      <c r="B428" t="s">
        <v>130</v>
      </c>
      <c r="C428">
        <v>21</v>
      </c>
      <c r="D428">
        <v>1491</v>
      </c>
      <c r="E428" t="s">
        <v>75</v>
      </c>
      <c r="F428" t="s">
        <v>76</v>
      </c>
      <c r="G428" t="s">
        <v>77</v>
      </c>
      <c r="H428" t="s">
        <v>104</v>
      </c>
      <c r="I428" t="s">
        <v>79</v>
      </c>
      <c r="J428" t="s">
        <v>189</v>
      </c>
      <c r="K428" t="s">
        <v>106</v>
      </c>
      <c r="L428" t="s">
        <v>169</v>
      </c>
      <c r="M428" t="s">
        <v>172</v>
      </c>
      <c r="N428">
        <v>4</v>
      </c>
      <c r="O428">
        <v>6</v>
      </c>
      <c r="P428" t="s">
        <v>84</v>
      </c>
      <c r="Q428" t="s">
        <v>85</v>
      </c>
      <c r="R428" t="s">
        <v>190</v>
      </c>
      <c r="S428" t="s">
        <v>191</v>
      </c>
      <c r="T428" t="s">
        <v>87</v>
      </c>
      <c r="U428">
        <v>0</v>
      </c>
      <c r="V428" t="s">
        <v>88</v>
      </c>
      <c r="W428" t="s">
        <v>89</v>
      </c>
      <c r="X428" t="s">
        <v>90</v>
      </c>
      <c r="Y428" t="s">
        <v>122</v>
      </c>
      <c r="Z428" t="s">
        <v>173</v>
      </c>
      <c r="AA428">
        <v>150</v>
      </c>
      <c r="AB428" t="s">
        <v>112</v>
      </c>
      <c r="AC428">
        <v>480</v>
      </c>
      <c r="AD428">
        <f t="shared" si="24"/>
        <v>2</v>
      </c>
      <c r="AE428">
        <v>0</v>
      </c>
      <c r="AF428">
        <f t="shared" si="25"/>
        <v>0</v>
      </c>
      <c r="AG428">
        <f t="shared" si="26"/>
        <v>0</v>
      </c>
      <c r="AH428">
        <v>630</v>
      </c>
      <c r="AI428" t="s">
        <v>93</v>
      </c>
      <c r="AJ428" t="s">
        <v>94</v>
      </c>
      <c r="AK428" t="s">
        <v>95</v>
      </c>
      <c r="AL428" t="s">
        <v>96</v>
      </c>
      <c r="AM428">
        <v>630</v>
      </c>
      <c r="AN428">
        <v>0</v>
      </c>
      <c r="AO428">
        <v>0</v>
      </c>
      <c r="AP428">
        <f t="shared" si="27"/>
        <v>0</v>
      </c>
      <c r="AQ428">
        <v>630</v>
      </c>
      <c r="AR428">
        <v>1</v>
      </c>
      <c r="AS428">
        <v>0</v>
      </c>
      <c r="AT428">
        <v>1</v>
      </c>
      <c r="AU428">
        <v>0</v>
      </c>
      <c r="AV428">
        <v>1</v>
      </c>
      <c r="AW428">
        <v>1</v>
      </c>
      <c r="AX428" t="s">
        <v>88</v>
      </c>
      <c r="AY428">
        <v>3</v>
      </c>
      <c r="AZ428" t="s">
        <v>97</v>
      </c>
      <c r="BA428">
        <v>0</v>
      </c>
      <c r="BB428" t="s">
        <v>126</v>
      </c>
      <c r="BC428" t="s">
        <v>176</v>
      </c>
      <c r="BD428" t="s">
        <v>176</v>
      </c>
      <c r="BE428">
        <v>0</v>
      </c>
      <c r="BF428">
        <v>0</v>
      </c>
      <c r="BG428" t="s">
        <v>176</v>
      </c>
      <c r="BH428" t="s">
        <v>95</v>
      </c>
      <c r="BI428">
        <v>96</v>
      </c>
      <c r="BJ428">
        <v>24</v>
      </c>
      <c r="BK428">
        <v>0</v>
      </c>
      <c r="BL428">
        <v>0</v>
      </c>
      <c r="BM428">
        <v>0</v>
      </c>
      <c r="BN428" t="s">
        <v>100</v>
      </c>
      <c r="BO428">
        <v>0</v>
      </c>
      <c r="BP428">
        <v>5</v>
      </c>
      <c r="BQ428">
        <v>2010</v>
      </c>
      <c r="BR428" t="s">
        <v>101</v>
      </c>
      <c r="BS428" t="s">
        <v>102</v>
      </c>
      <c r="BT428">
        <v>75500</v>
      </c>
      <c r="BU428">
        <v>0</v>
      </c>
      <c r="BV428">
        <v>0</v>
      </c>
      <c r="BW428">
        <v>4</v>
      </c>
      <c r="BX428" t="s">
        <v>176</v>
      </c>
      <c r="BY428">
        <v>2</v>
      </c>
      <c r="BZ428">
        <v>77495.494036094693</v>
      </c>
    </row>
    <row r="429" spans="1:78" x14ac:dyDescent="0.25">
      <c r="A429">
        <v>85</v>
      </c>
      <c r="B429" t="s">
        <v>74</v>
      </c>
      <c r="C429">
        <v>80</v>
      </c>
      <c r="D429">
        <v>8800</v>
      </c>
      <c r="E429" t="s">
        <v>75</v>
      </c>
      <c r="F429" t="s">
        <v>76</v>
      </c>
      <c r="G429" t="s">
        <v>77</v>
      </c>
      <c r="H429" t="s">
        <v>104</v>
      </c>
      <c r="I429" t="s">
        <v>79</v>
      </c>
      <c r="J429" t="s">
        <v>147</v>
      </c>
      <c r="K429" t="s">
        <v>81</v>
      </c>
      <c r="L429" t="s">
        <v>82</v>
      </c>
      <c r="M429" t="s">
        <v>172</v>
      </c>
      <c r="N429">
        <v>6</v>
      </c>
      <c r="O429">
        <v>7</v>
      </c>
      <c r="P429" t="s">
        <v>84</v>
      </c>
      <c r="Q429" t="s">
        <v>85</v>
      </c>
      <c r="R429" t="s">
        <v>86</v>
      </c>
      <c r="S429" t="s">
        <v>86</v>
      </c>
      <c r="T429" t="s">
        <v>109</v>
      </c>
      <c r="U429">
        <v>156</v>
      </c>
      <c r="V429" t="s">
        <v>88</v>
      </c>
      <c r="W429" t="s">
        <v>110</v>
      </c>
      <c r="X429" t="s">
        <v>88</v>
      </c>
      <c r="Y429" t="s">
        <v>90</v>
      </c>
      <c r="Z429" t="s">
        <v>112</v>
      </c>
      <c r="AA429">
        <v>763</v>
      </c>
      <c r="AB429" t="s">
        <v>92</v>
      </c>
      <c r="AC429">
        <v>0</v>
      </c>
      <c r="AD429">
        <f t="shared" si="24"/>
        <v>1</v>
      </c>
      <c r="AE429">
        <v>173</v>
      </c>
      <c r="AF429">
        <f t="shared" si="25"/>
        <v>0.23</v>
      </c>
      <c r="AG429">
        <f t="shared" si="26"/>
        <v>0.18</v>
      </c>
      <c r="AH429">
        <v>936</v>
      </c>
      <c r="AI429" t="s">
        <v>93</v>
      </c>
      <c r="AJ429" t="s">
        <v>94</v>
      </c>
      <c r="AK429" t="s">
        <v>95</v>
      </c>
      <c r="AL429" t="s">
        <v>96</v>
      </c>
      <c r="AM429">
        <v>1054</v>
      </c>
      <c r="AN429">
        <v>0</v>
      </c>
      <c r="AO429">
        <v>0</v>
      </c>
      <c r="AP429">
        <f t="shared" si="27"/>
        <v>0</v>
      </c>
      <c r="AQ429">
        <v>1054</v>
      </c>
      <c r="AR429">
        <v>1</v>
      </c>
      <c r="AS429">
        <v>0</v>
      </c>
      <c r="AT429">
        <v>1</v>
      </c>
      <c r="AU429">
        <v>0</v>
      </c>
      <c r="AV429">
        <v>3</v>
      </c>
      <c r="AW429">
        <v>1</v>
      </c>
      <c r="AX429" t="s">
        <v>90</v>
      </c>
      <c r="AY429">
        <v>6</v>
      </c>
      <c r="AZ429" t="s">
        <v>97</v>
      </c>
      <c r="BA429">
        <v>0</v>
      </c>
      <c r="BB429" t="s">
        <v>126</v>
      </c>
      <c r="BC429" t="s">
        <v>98</v>
      </c>
      <c r="BD429" t="s">
        <v>99</v>
      </c>
      <c r="BE429">
        <v>2</v>
      </c>
      <c r="BF429">
        <v>480</v>
      </c>
      <c r="BG429" t="s">
        <v>88</v>
      </c>
      <c r="BH429" t="s">
        <v>95</v>
      </c>
      <c r="BI429">
        <v>120</v>
      </c>
      <c r="BJ429">
        <v>0</v>
      </c>
      <c r="BK429">
        <v>0</v>
      </c>
      <c r="BL429">
        <v>0</v>
      </c>
      <c r="BM429">
        <v>0</v>
      </c>
      <c r="BN429" t="s">
        <v>127</v>
      </c>
      <c r="BO429">
        <v>0</v>
      </c>
      <c r="BP429">
        <v>5</v>
      </c>
      <c r="BQ429">
        <v>2010</v>
      </c>
      <c r="BR429" t="s">
        <v>101</v>
      </c>
      <c r="BS429" t="s">
        <v>120</v>
      </c>
      <c r="BT429">
        <v>137500</v>
      </c>
      <c r="BU429">
        <v>0</v>
      </c>
      <c r="BV429">
        <v>0</v>
      </c>
      <c r="BW429">
        <v>4</v>
      </c>
      <c r="BX429">
        <v>3</v>
      </c>
      <c r="BY429">
        <v>2</v>
      </c>
      <c r="BZ429">
        <v>139482.58057233199</v>
      </c>
    </row>
    <row r="430" spans="1:78" x14ac:dyDescent="0.25">
      <c r="A430">
        <v>60</v>
      </c>
      <c r="B430" t="s">
        <v>74</v>
      </c>
      <c r="C430">
        <v>69</v>
      </c>
      <c r="D430">
        <v>7861</v>
      </c>
      <c r="E430" t="s">
        <v>75</v>
      </c>
      <c r="F430" t="s">
        <v>103</v>
      </c>
      <c r="G430" t="s">
        <v>77</v>
      </c>
      <c r="H430" t="s">
        <v>104</v>
      </c>
      <c r="I430" t="s">
        <v>79</v>
      </c>
      <c r="J430" t="s">
        <v>177</v>
      </c>
      <c r="K430" t="s">
        <v>106</v>
      </c>
      <c r="L430" t="s">
        <v>82</v>
      </c>
      <c r="M430" t="s">
        <v>107</v>
      </c>
      <c r="N430">
        <v>6</v>
      </c>
      <c r="O430">
        <v>5</v>
      </c>
      <c r="P430" t="s">
        <v>84</v>
      </c>
      <c r="Q430" t="s">
        <v>85</v>
      </c>
      <c r="R430" t="s">
        <v>108</v>
      </c>
      <c r="S430" t="s">
        <v>108</v>
      </c>
      <c r="T430" t="s">
        <v>87</v>
      </c>
      <c r="U430">
        <v>0</v>
      </c>
      <c r="V430" t="s">
        <v>90</v>
      </c>
      <c r="W430" t="s">
        <v>110</v>
      </c>
      <c r="X430" t="s">
        <v>90</v>
      </c>
      <c r="Y430" t="s">
        <v>118</v>
      </c>
      <c r="Z430" t="s">
        <v>112</v>
      </c>
      <c r="AA430">
        <v>457</v>
      </c>
      <c r="AB430" t="s">
        <v>92</v>
      </c>
      <c r="AC430">
        <v>0</v>
      </c>
      <c r="AD430">
        <f t="shared" si="24"/>
        <v>1</v>
      </c>
      <c r="AE430">
        <v>326</v>
      </c>
      <c r="AF430">
        <f t="shared" si="25"/>
        <v>0.71</v>
      </c>
      <c r="AG430">
        <f t="shared" si="26"/>
        <v>0.42</v>
      </c>
      <c r="AH430">
        <v>783</v>
      </c>
      <c r="AI430" t="s">
        <v>93</v>
      </c>
      <c r="AJ430" t="s">
        <v>94</v>
      </c>
      <c r="AK430" t="s">
        <v>95</v>
      </c>
      <c r="AL430" t="s">
        <v>96</v>
      </c>
      <c r="AM430">
        <v>807</v>
      </c>
      <c r="AN430">
        <v>702</v>
      </c>
      <c r="AO430">
        <v>0</v>
      </c>
      <c r="AP430">
        <f t="shared" si="27"/>
        <v>0</v>
      </c>
      <c r="AQ430">
        <v>1509</v>
      </c>
      <c r="AR430">
        <v>1</v>
      </c>
      <c r="AS430">
        <v>0</v>
      </c>
      <c r="AT430">
        <v>2</v>
      </c>
      <c r="AU430">
        <v>1</v>
      </c>
      <c r="AV430">
        <v>3</v>
      </c>
      <c r="AW430">
        <v>1</v>
      </c>
      <c r="AX430" t="s">
        <v>90</v>
      </c>
      <c r="AY430">
        <v>7</v>
      </c>
      <c r="AZ430" t="s">
        <v>97</v>
      </c>
      <c r="BA430">
        <v>1</v>
      </c>
      <c r="BB430" t="s">
        <v>90</v>
      </c>
      <c r="BC430" t="s">
        <v>98</v>
      </c>
      <c r="BD430" t="s">
        <v>140</v>
      </c>
      <c r="BE430">
        <v>2</v>
      </c>
      <c r="BF430">
        <v>393</v>
      </c>
      <c r="BG430" t="s">
        <v>88</v>
      </c>
      <c r="BH430" t="s">
        <v>95</v>
      </c>
      <c r="BI430">
        <v>100</v>
      </c>
      <c r="BJ430">
        <v>75</v>
      </c>
      <c r="BK430">
        <v>0</v>
      </c>
      <c r="BL430">
        <v>0</v>
      </c>
      <c r="BM430">
        <v>0</v>
      </c>
      <c r="BN430" t="s">
        <v>100</v>
      </c>
      <c r="BO430">
        <v>0</v>
      </c>
      <c r="BP430">
        <v>6</v>
      </c>
      <c r="BQ430">
        <v>2006</v>
      </c>
      <c r="BR430" t="s">
        <v>101</v>
      </c>
      <c r="BS430" t="s">
        <v>102</v>
      </c>
      <c r="BT430">
        <v>183200</v>
      </c>
      <c r="BU430">
        <v>0</v>
      </c>
      <c r="BV430">
        <v>0</v>
      </c>
      <c r="BW430">
        <v>6</v>
      </c>
      <c r="BX430">
        <v>5</v>
      </c>
      <c r="BY430">
        <v>4</v>
      </c>
      <c r="BZ430">
        <v>185931.084564666</v>
      </c>
    </row>
    <row r="431" spans="1:78" x14ac:dyDescent="0.25">
      <c r="A431">
        <v>60</v>
      </c>
      <c r="B431" t="s">
        <v>74</v>
      </c>
      <c r="C431">
        <v>85</v>
      </c>
      <c r="D431">
        <v>12244</v>
      </c>
      <c r="E431" t="s">
        <v>75</v>
      </c>
      <c r="F431" t="s">
        <v>76</v>
      </c>
      <c r="G431" t="s">
        <v>77</v>
      </c>
      <c r="H431" t="s">
        <v>104</v>
      </c>
      <c r="I431" t="s">
        <v>79</v>
      </c>
      <c r="J431" t="s">
        <v>170</v>
      </c>
      <c r="K431" t="s">
        <v>106</v>
      </c>
      <c r="L431" t="s">
        <v>82</v>
      </c>
      <c r="M431" t="s">
        <v>107</v>
      </c>
      <c r="N431">
        <v>8</v>
      </c>
      <c r="O431">
        <v>5</v>
      </c>
      <c r="P431" t="s">
        <v>137</v>
      </c>
      <c r="Q431" t="s">
        <v>85</v>
      </c>
      <c r="R431" t="s">
        <v>108</v>
      </c>
      <c r="S431" t="s">
        <v>108</v>
      </c>
      <c r="T431" t="s">
        <v>129</v>
      </c>
      <c r="U431">
        <v>226</v>
      </c>
      <c r="V431" t="s">
        <v>90</v>
      </c>
      <c r="W431" t="s">
        <v>110</v>
      </c>
      <c r="X431" t="s">
        <v>90</v>
      </c>
      <c r="Y431" t="s">
        <v>90</v>
      </c>
      <c r="Z431" t="s">
        <v>112</v>
      </c>
      <c r="AA431">
        <v>871</v>
      </c>
      <c r="AB431" t="s">
        <v>92</v>
      </c>
      <c r="AC431">
        <v>0</v>
      </c>
      <c r="AD431">
        <f t="shared" si="24"/>
        <v>1</v>
      </c>
      <c r="AE431">
        <v>611</v>
      </c>
      <c r="AF431">
        <f t="shared" si="25"/>
        <v>0.7</v>
      </c>
      <c r="AG431">
        <f t="shared" si="26"/>
        <v>0.41</v>
      </c>
      <c r="AH431">
        <v>1482</v>
      </c>
      <c r="AI431" t="s">
        <v>93</v>
      </c>
      <c r="AJ431" t="s">
        <v>94</v>
      </c>
      <c r="AK431" t="s">
        <v>95</v>
      </c>
      <c r="AL431" t="s">
        <v>96</v>
      </c>
      <c r="AM431">
        <v>1482</v>
      </c>
      <c r="AN431">
        <v>780</v>
      </c>
      <c r="AO431">
        <v>0</v>
      </c>
      <c r="AP431">
        <f t="shared" si="27"/>
        <v>0</v>
      </c>
      <c r="AQ431">
        <v>2262</v>
      </c>
      <c r="AR431">
        <v>1</v>
      </c>
      <c r="AS431">
        <v>0</v>
      </c>
      <c r="AT431">
        <v>2</v>
      </c>
      <c r="AU431">
        <v>1</v>
      </c>
      <c r="AV431">
        <v>4</v>
      </c>
      <c r="AW431">
        <v>1</v>
      </c>
      <c r="AX431" t="s">
        <v>90</v>
      </c>
      <c r="AY431">
        <v>10</v>
      </c>
      <c r="AZ431" t="s">
        <v>97</v>
      </c>
      <c r="BA431">
        <v>2</v>
      </c>
      <c r="BB431" t="s">
        <v>90</v>
      </c>
      <c r="BC431" t="s">
        <v>98</v>
      </c>
      <c r="BD431" t="s">
        <v>140</v>
      </c>
      <c r="BE431">
        <v>3</v>
      </c>
      <c r="BF431">
        <v>749</v>
      </c>
      <c r="BG431" t="s">
        <v>88</v>
      </c>
      <c r="BH431" t="s">
        <v>95</v>
      </c>
      <c r="BI431">
        <v>168</v>
      </c>
      <c r="BJ431">
        <v>0</v>
      </c>
      <c r="BK431">
        <v>0</v>
      </c>
      <c r="BL431">
        <v>0</v>
      </c>
      <c r="BM431">
        <v>0</v>
      </c>
      <c r="BN431" t="s">
        <v>100</v>
      </c>
      <c r="BO431">
        <v>0</v>
      </c>
      <c r="BP431">
        <v>8</v>
      </c>
      <c r="BQ431">
        <v>2008</v>
      </c>
      <c r="BR431" t="s">
        <v>101</v>
      </c>
      <c r="BS431" t="s">
        <v>102</v>
      </c>
      <c r="BT431">
        <v>305000</v>
      </c>
      <c r="BU431">
        <v>0</v>
      </c>
      <c r="BV431">
        <v>0</v>
      </c>
      <c r="BW431">
        <v>6</v>
      </c>
      <c r="BX431">
        <v>5</v>
      </c>
      <c r="BY431">
        <v>4</v>
      </c>
      <c r="BZ431">
        <v>303318.909654958</v>
      </c>
    </row>
    <row r="432" spans="1:78" x14ac:dyDescent="0.25">
      <c r="A432">
        <v>30</v>
      </c>
      <c r="B432" t="s">
        <v>74</v>
      </c>
      <c r="C432">
        <v>45</v>
      </c>
      <c r="D432">
        <v>8248</v>
      </c>
      <c r="E432" t="s">
        <v>161</v>
      </c>
      <c r="F432" t="s">
        <v>76</v>
      </c>
      <c r="G432" t="s">
        <v>77</v>
      </c>
      <c r="H432" t="s">
        <v>104</v>
      </c>
      <c r="I432" t="s">
        <v>79</v>
      </c>
      <c r="J432" t="s">
        <v>194</v>
      </c>
      <c r="K432" t="s">
        <v>106</v>
      </c>
      <c r="L432" t="s">
        <v>82</v>
      </c>
      <c r="M432" t="s">
        <v>83</v>
      </c>
      <c r="N432">
        <v>3</v>
      </c>
      <c r="O432">
        <v>3</v>
      </c>
      <c r="P432" t="s">
        <v>84</v>
      </c>
      <c r="Q432" t="s">
        <v>85</v>
      </c>
      <c r="R432" t="s">
        <v>198</v>
      </c>
      <c r="S432" t="s">
        <v>198</v>
      </c>
      <c r="T432" t="s">
        <v>87</v>
      </c>
      <c r="U432">
        <v>0</v>
      </c>
      <c r="V432" t="s">
        <v>88</v>
      </c>
      <c r="W432" t="s">
        <v>117</v>
      </c>
      <c r="X432" t="s">
        <v>88</v>
      </c>
      <c r="Y432" t="s">
        <v>118</v>
      </c>
      <c r="Z432" t="s">
        <v>148</v>
      </c>
      <c r="AA432">
        <v>41</v>
      </c>
      <c r="AB432" t="s">
        <v>92</v>
      </c>
      <c r="AC432">
        <v>0</v>
      </c>
      <c r="AD432">
        <f t="shared" si="24"/>
        <v>1</v>
      </c>
      <c r="AE432">
        <v>823</v>
      </c>
      <c r="AF432">
        <f t="shared" si="25"/>
        <v>20.07</v>
      </c>
      <c r="AG432">
        <f t="shared" si="26"/>
        <v>0.95</v>
      </c>
      <c r="AH432">
        <v>864</v>
      </c>
      <c r="AI432" t="s">
        <v>93</v>
      </c>
      <c r="AJ432" t="s">
        <v>88</v>
      </c>
      <c r="AK432" t="s">
        <v>164</v>
      </c>
      <c r="AL432" t="s">
        <v>133</v>
      </c>
      <c r="AM432">
        <v>864</v>
      </c>
      <c r="AN432">
        <v>0</v>
      </c>
      <c r="AO432">
        <v>0</v>
      </c>
      <c r="AP432">
        <f t="shared" si="27"/>
        <v>0</v>
      </c>
      <c r="AQ432">
        <v>864</v>
      </c>
      <c r="AR432">
        <v>1</v>
      </c>
      <c r="AS432">
        <v>0</v>
      </c>
      <c r="AT432">
        <v>1</v>
      </c>
      <c r="AU432">
        <v>0</v>
      </c>
      <c r="AV432">
        <v>2</v>
      </c>
      <c r="AW432">
        <v>1</v>
      </c>
      <c r="AX432" t="s">
        <v>88</v>
      </c>
      <c r="AY432">
        <v>5</v>
      </c>
      <c r="AZ432" t="s">
        <v>97</v>
      </c>
      <c r="BA432">
        <v>0</v>
      </c>
      <c r="BB432" t="s">
        <v>126</v>
      </c>
      <c r="BC432" t="s">
        <v>176</v>
      </c>
      <c r="BD432" t="s">
        <v>176</v>
      </c>
      <c r="BE432">
        <v>0</v>
      </c>
      <c r="BF432">
        <v>0</v>
      </c>
      <c r="BG432" t="s">
        <v>176</v>
      </c>
      <c r="BH432" t="s">
        <v>164</v>
      </c>
      <c r="BI432">
        <v>0</v>
      </c>
      <c r="BJ432">
        <v>0</v>
      </c>
      <c r="BK432">
        <v>100</v>
      </c>
      <c r="BL432">
        <v>0</v>
      </c>
      <c r="BM432">
        <v>0</v>
      </c>
      <c r="BN432" t="s">
        <v>100</v>
      </c>
      <c r="BO432">
        <v>0</v>
      </c>
      <c r="BP432">
        <v>9</v>
      </c>
      <c r="BQ432">
        <v>2008</v>
      </c>
      <c r="BR432" t="s">
        <v>101</v>
      </c>
      <c r="BS432" t="s">
        <v>102</v>
      </c>
      <c r="BT432">
        <v>67000</v>
      </c>
      <c r="BU432">
        <v>0</v>
      </c>
      <c r="BV432">
        <v>0</v>
      </c>
      <c r="BW432">
        <v>2</v>
      </c>
      <c r="BX432" t="s">
        <v>176</v>
      </c>
      <c r="BY432">
        <v>1</v>
      </c>
      <c r="BZ432">
        <v>65767.099526299193</v>
      </c>
    </row>
    <row r="433" spans="1:78" x14ac:dyDescent="0.25">
      <c r="A433">
        <v>60</v>
      </c>
      <c r="B433" t="s">
        <v>74</v>
      </c>
      <c r="C433">
        <v>90</v>
      </c>
      <c r="D433">
        <v>10800</v>
      </c>
      <c r="E433" t="s">
        <v>75</v>
      </c>
      <c r="F433" t="s">
        <v>76</v>
      </c>
      <c r="G433" t="s">
        <v>77</v>
      </c>
      <c r="H433" t="s">
        <v>104</v>
      </c>
      <c r="I433" t="s">
        <v>79</v>
      </c>
      <c r="J433" t="s">
        <v>199</v>
      </c>
      <c r="K433" t="s">
        <v>106</v>
      </c>
      <c r="L433" t="s">
        <v>82</v>
      </c>
      <c r="M433" t="s">
        <v>107</v>
      </c>
      <c r="N433">
        <v>6</v>
      </c>
      <c r="O433">
        <v>7</v>
      </c>
      <c r="P433" t="s">
        <v>84</v>
      </c>
      <c r="Q433" t="s">
        <v>85</v>
      </c>
      <c r="R433" t="s">
        <v>145</v>
      </c>
      <c r="S433" t="s">
        <v>145</v>
      </c>
      <c r="T433" t="s">
        <v>87</v>
      </c>
      <c r="U433">
        <v>0</v>
      </c>
      <c r="V433" t="s">
        <v>88</v>
      </c>
      <c r="W433" t="s">
        <v>89</v>
      </c>
      <c r="X433" t="s">
        <v>88</v>
      </c>
      <c r="Y433" t="s">
        <v>118</v>
      </c>
      <c r="Z433" t="s">
        <v>91</v>
      </c>
      <c r="AA433">
        <v>956</v>
      </c>
      <c r="AB433" t="s">
        <v>165</v>
      </c>
      <c r="AC433">
        <v>182</v>
      </c>
      <c r="AD433">
        <f t="shared" si="24"/>
        <v>2</v>
      </c>
      <c r="AE433">
        <v>384</v>
      </c>
      <c r="AF433">
        <f t="shared" si="25"/>
        <v>0.34</v>
      </c>
      <c r="AG433">
        <f t="shared" si="26"/>
        <v>0.25</v>
      </c>
      <c r="AH433">
        <v>1522</v>
      </c>
      <c r="AI433" t="s">
        <v>93</v>
      </c>
      <c r="AJ433" t="s">
        <v>88</v>
      </c>
      <c r="AK433" t="s">
        <v>95</v>
      </c>
      <c r="AL433" t="s">
        <v>96</v>
      </c>
      <c r="AM433">
        <v>1548</v>
      </c>
      <c r="AN433">
        <v>1066</v>
      </c>
      <c r="AO433">
        <v>0</v>
      </c>
      <c r="AP433">
        <f t="shared" si="27"/>
        <v>0</v>
      </c>
      <c r="AQ433">
        <v>2614</v>
      </c>
      <c r="AR433">
        <v>0</v>
      </c>
      <c r="AS433">
        <v>0</v>
      </c>
      <c r="AT433">
        <v>2</v>
      </c>
      <c r="AU433">
        <v>1</v>
      </c>
      <c r="AV433">
        <v>4</v>
      </c>
      <c r="AW433">
        <v>1</v>
      </c>
      <c r="AX433" t="s">
        <v>88</v>
      </c>
      <c r="AY433">
        <v>9</v>
      </c>
      <c r="AZ433" t="s">
        <v>97</v>
      </c>
      <c r="BA433">
        <v>1</v>
      </c>
      <c r="BB433" t="s">
        <v>88</v>
      </c>
      <c r="BC433" t="s">
        <v>98</v>
      </c>
      <c r="BD433" t="s">
        <v>99</v>
      </c>
      <c r="BE433">
        <v>2</v>
      </c>
      <c r="BF433">
        <v>624</v>
      </c>
      <c r="BG433" t="s">
        <v>88</v>
      </c>
      <c r="BH433" t="s">
        <v>95</v>
      </c>
      <c r="BI433">
        <v>38</v>
      </c>
      <c r="BJ433">
        <v>243</v>
      </c>
      <c r="BK433">
        <v>0</v>
      </c>
      <c r="BL433">
        <v>0</v>
      </c>
      <c r="BM433">
        <v>0</v>
      </c>
      <c r="BN433" t="s">
        <v>100</v>
      </c>
      <c r="BO433">
        <v>0</v>
      </c>
      <c r="BP433">
        <v>6</v>
      </c>
      <c r="BQ433">
        <v>2008</v>
      </c>
      <c r="BR433" t="s">
        <v>101</v>
      </c>
      <c r="BS433" t="s">
        <v>102</v>
      </c>
      <c r="BT433">
        <v>240000</v>
      </c>
      <c r="BU433">
        <v>0</v>
      </c>
      <c r="BV433">
        <v>0</v>
      </c>
      <c r="BW433">
        <v>4</v>
      </c>
      <c r="BX433">
        <v>3</v>
      </c>
      <c r="BY433">
        <v>3</v>
      </c>
      <c r="BZ433">
        <v>240010.710087254</v>
      </c>
    </row>
    <row r="434" spans="1:78" x14ac:dyDescent="0.25">
      <c r="A434">
        <v>20</v>
      </c>
      <c r="B434" t="s">
        <v>74</v>
      </c>
      <c r="C434">
        <v>71</v>
      </c>
      <c r="D434">
        <v>7064</v>
      </c>
      <c r="E434" t="s">
        <v>75</v>
      </c>
      <c r="F434" t="s">
        <v>76</v>
      </c>
      <c r="G434" t="s">
        <v>77</v>
      </c>
      <c r="H434" t="s">
        <v>104</v>
      </c>
      <c r="I434" t="s">
        <v>79</v>
      </c>
      <c r="J434" t="s">
        <v>144</v>
      </c>
      <c r="K434" t="s">
        <v>106</v>
      </c>
      <c r="L434" t="s">
        <v>82</v>
      </c>
      <c r="M434" t="s">
        <v>83</v>
      </c>
      <c r="N434">
        <v>5</v>
      </c>
      <c r="O434">
        <v>6</v>
      </c>
      <c r="P434" t="s">
        <v>84</v>
      </c>
      <c r="Q434" t="s">
        <v>85</v>
      </c>
      <c r="R434" t="s">
        <v>146</v>
      </c>
      <c r="S434" t="s">
        <v>146</v>
      </c>
      <c r="T434" t="s">
        <v>109</v>
      </c>
      <c r="U434">
        <v>153</v>
      </c>
      <c r="V434" t="s">
        <v>88</v>
      </c>
      <c r="W434" t="s">
        <v>89</v>
      </c>
      <c r="X434" t="s">
        <v>88</v>
      </c>
      <c r="Y434" t="s">
        <v>118</v>
      </c>
      <c r="Z434" t="s">
        <v>148</v>
      </c>
      <c r="AA434">
        <v>560</v>
      </c>
      <c r="AB434" t="s">
        <v>92</v>
      </c>
      <c r="AC434">
        <v>0</v>
      </c>
      <c r="AD434">
        <f t="shared" si="24"/>
        <v>1</v>
      </c>
      <c r="AE434">
        <v>420</v>
      </c>
      <c r="AF434">
        <f t="shared" si="25"/>
        <v>0.75</v>
      </c>
      <c r="AG434">
        <f t="shared" si="26"/>
        <v>0.43</v>
      </c>
      <c r="AH434">
        <v>980</v>
      </c>
      <c r="AI434" t="s">
        <v>93</v>
      </c>
      <c r="AJ434" t="s">
        <v>88</v>
      </c>
      <c r="AK434" t="s">
        <v>95</v>
      </c>
      <c r="AL434" t="s">
        <v>96</v>
      </c>
      <c r="AM434">
        <v>980</v>
      </c>
      <c r="AN434">
        <v>0</v>
      </c>
      <c r="AO434">
        <v>0</v>
      </c>
      <c r="AP434">
        <f t="shared" si="27"/>
        <v>0</v>
      </c>
      <c r="AQ434">
        <v>980</v>
      </c>
      <c r="AR434">
        <v>0</v>
      </c>
      <c r="AS434">
        <v>0</v>
      </c>
      <c r="AT434">
        <v>1</v>
      </c>
      <c r="AU434">
        <v>0</v>
      </c>
      <c r="AV434">
        <v>3</v>
      </c>
      <c r="AW434">
        <v>1</v>
      </c>
      <c r="AX434" t="s">
        <v>88</v>
      </c>
      <c r="AY434">
        <v>6</v>
      </c>
      <c r="AZ434" t="s">
        <v>97</v>
      </c>
      <c r="BA434">
        <v>0</v>
      </c>
      <c r="BB434" t="s">
        <v>126</v>
      </c>
      <c r="BC434" t="s">
        <v>119</v>
      </c>
      <c r="BD434" t="s">
        <v>92</v>
      </c>
      <c r="BE434">
        <v>2</v>
      </c>
      <c r="BF434">
        <v>484</v>
      </c>
      <c r="BG434" t="s">
        <v>88</v>
      </c>
      <c r="BH434" t="s">
        <v>95</v>
      </c>
      <c r="BI434">
        <v>192</v>
      </c>
      <c r="BJ434">
        <v>0</v>
      </c>
      <c r="BK434">
        <v>0</v>
      </c>
      <c r="BL434">
        <v>0</v>
      </c>
      <c r="BM434">
        <v>0</v>
      </c>
      <c r="BN434" t="s">
        <v>100</v>
      </c>
      <c r="BO434">
        <v>0</v>
      </c>
      <c r="BP434">
        <v>7</v>
      </c>
      <c r="BQ434">
        <v>2009</v>
      </c>
      <c r="BR434" t="s">
        <v>101</v>
      </c>
      <c r="BS434" t="s">
        <v>102</v>
      </c>
      <c r="BT434">
        <v>135000</v>
      </c>
      <c r="BU434">
        <v>0</v>
      </c>
      <c r="BV434">
        <v>0</v>
      </c>
      <c r="BW434">
        <v>5</v>
      </c>
      <c r="BX434">
        <v>4</v>
      </c>
      <c r="BY434">
        <v>3</v>
      </c>
      <c r="BZ434">
        <v>133300.31290214299</v>
      </c>
    </row>
    <row r="435" spans="1:78" x14ac:dyDescent="0.25">
      <c r="A435">
        <v>60</v>
      </c>
      <c r="B435" t="s">
        <v>74</v>
      </c>
      <c r="C435">
        <v>80</v>
      </c>
      <c r="D435">
        <v>10400</v>
      </c>
      <c r="E435" t="s">
        <v>75</v>
      </c>
      <c r="F435" t="s">
        <v>76</v>
      </c>
      <c r="G435" t="s">
        <v>77</v>
      </c>
      <c r="H435" t="s">
        <v>104</v>
      </c>
      <c r="I435" t="s">
        <v>79</v>
      </c>
      <c r="J435" t="s">
        <v>199</v>
      </c>
      <c r="K435" t="s">
        <v>106</v>
      </c>
      <c r="L435" t="s">
        <v>82</v>
      </c>
      <c r="M435" t="s">
        <v>107</v>
      </c>
      <c r="N435">
        <v>6</v>
      </c>
      <c r="O435">
        <v>5</v>
      </c>
      <c r="P435" t="s">
        <v>84</v>
      </c>
      <c r="Q435" t="s">
        <v>85</v>
      </c>
      <c r="R435" t="s">
        <v>108</v>
      </c>
      <c r="S435" t="s">
        <v>108</v>
      </c>
      <c r="T435" t="s">
        <v>87</v>
      </c>
      <c r="U435">
        <v>288</v>
      </c>
      <c r="V435" t="s">
        <v>88</v>
      </c>
      <c r="W435" t="s">
        <v>89</v>
      </c>
      <c r="X435" t="s">
        <v>88</v>
      </c>
      <c r="Y435" t="s">
        <v>118</v>
      </c>
      <c r="Z435" t="s">
        <v>165</v>
      </c>
      <c r="AA435">
        <v>247</v>
      </c>
      <c r="AB435" t="s">
        <v>92</v>
      </c>
      <c r="AC435">
        <v>0</v>
      </c>
      <c r="AD435">
        <f t="shared" si="24"/>
        <v>1</v>
      </c>
      <c r="AE435">
        <v>485</v>
      </c>
      <c r="AF435">
        <f t="shared" si="25"/>
        <v>1.96</v>
      </c>
      <c r="AG435">
        <f t="shared" si="26"/>
        <v>0.66</v>
      </c>
      <c r="AH435">
        <v>732</v>
      </c>
      <c r="AI435" t="s">
        <v>93</v>
      </c>
      <c r="AJ435" t="s">
        <v>90</v>
      </c>
      <c r="AK435" t="s">
        <v>95</v>
      </c>
      <c r="AL435" t="s">
        <v>96</v>
      </c>
      <c r="AM435">
        <v>1012</v>
      </c>
      <c r="AN435">
        <v>778</v>
      </c>
      <c r="AO435">
        <v>0</v>
      </c>
      <c r="AP435">
        <f t="shared" si="27"/>
        <v>0</v>
      </c>
      <c r="AQ435">
        <v>1790</v>
      </c>
      <c r="AR435">
        <v>1</v>
      </c>
      <c r="AS435">
        <v>0</v>
      </c>
      <c r="AT435">
        <v>1</v>
      </c>
      <c r="AU435">
        <v>2</v>
      </c>
      <c r="AV435">
        <v>4</v>
      </c>
      <c r="AW435">
        <v>1</v>
      </c>
      <c r="AX435" t="s">
        <v>88</v>
      </c>
      <c r="AY435">
        <v>8</v>
      </c>
      <c r="AZ435" t="s">
        <v>209</v>
      </c>
      <c r="BA435">
        <v>1</v>
      </c>
      <c r="BB435" t="s">
        <v>88</v>
      </c>
      <c r="BC435" t="s">
        <v>98</v>
      </c>
      <c r="BD435" t="s">
        <v>99</v>
      </c>
      <c r="BE435">
        <v>2</v>
      </c>
      <c r="BF435">
        <v>484</v>
      </c>
      <c r="BG435" t="s">
        <v>88</v>
      </c>
      <c r="BH435" t="s">
        <v>95</v>
      </c>
      <c r="BI435">
        <v>148</v>
      </c>
      <c r="BJ435">
        <v>0</v>
      </c>
      <c r="BK435">
        <v>0</v>
      </c>
      <c r="BL435">
        <v>0</v>
      </c>
      <c r="BM435">
        <v>147</v>
      </c>
      <c r="BN435" t="s">
        <v>100</v>
      </c>
      <c r="BO435">
        <v>0</v>
      </c>
      <c r="BP435">
        <v>11</v>
      </c>
      <c r="BQ435">
        <v>2006</v>
      </c>
      <c r="BR435" t="s">
        <v>101</v>
      </c>
      <c r="BS435" t="s">
        <v>102</v>
      </c>
      <c r="BT435">
        <v>165150</v>
      </c>
      <c r="BU435">
        <v>0</v>
      </c>
      <c r="BV435">
        <v>0</v>
      </c>
      <c r="BW435">
        <v>4</v>
      </c>
      <c r="BX435">
        <v>3</v>
      </c>
      <c r="BY435">
        <v>2</v>
      </c>
      <c r="BZ435">
        <v>161815.437937262</v>
      </c>
    </row>
    <row r="436" spans="1:78" x14ac:dyDescent="0.25">
      <c r="A436">
        <v>20</v>
      </c>
      <c r="B436" t="s">
        <v>74</v>
      </c>
      <c r="C436">
        <v>69</v>
      </c>
      <c r="D436">
        <v>12342</v>
      </c>
      <c r="E436" t="s">
        <v>75</v>
      </c>
      <c r="F436" t="s">
        <v>103</v>
      </c>
      <c r="G436" t="s">
        <v>77</v>
      </c>
      <c r="H436" t="s">
        <v>104</v>
      </c>
      <c r="I436" t="s">
        <v>79</v>
      </c>
      <c r="J436" t="s">
        <v>147</v>
      </c>
      <c r="K436" t="s">
        <v>106</v>
      </c>
      <c r="L436" t="s">
        <v>82</v>
      </c>
      <c r="M436" t="s">
        <v>83</v>
      </c>
      <c r="N436">
        <v>5</v>
      </c>
      <c r="O436">
        <v>5</v>
      </c>
      <c r="P436" t="s">
        <v>137</v>
      </c>
      <c r="Q436" t="s">
        <v>85</v>
      </c>
      <c r="R436" t="s">
        <v>115</v>
      </c>
      <c r="S436" t="s">
        <v>115</v>
      </c>
      <c r="T436" t="s">
        <v>87</v>
      </c>
      <c r="U436">
        <v>0</v>
      </c>
      <c r="V436" t="s">
        <v>88</v>
      </c>
      <c r="W436" t="s">
        <v>89</v>
      </c>
      <c r="X436" t="s">
        <v>88</v>
      </c>
      <c r="Y436" t="s">
        <v>118</v>
      </c>
      <c r="Z436" t="s">
        <v>92</v>
      </c>
      <c r="AA436">
        <v>0</v>
      </c>
      <c r="AB436" t="s">
        <v>92</v>
      </c>
      <c r="AC436">
        <v>0</v>
      </c>
      <c r="AD436">
        <f t="shared" si="24"/>
        <v>1</v>
      </c>
      <c r="AE436">
        <v>978</v>
      </c>
      <c r="AF436">
        <f t="shared" si="25"/>
        <v>1200</v>
      </c>
      <c r="AG436">
        <f t="shared" si="26"/>
        <v>1</v>
      </c>
      <c r="AH436">
        <v>978</v>
      </c>
      <c r="AI436" t="s">
        <v>93</v>
      </c>
      <c r="AJ436" t="s">
        <v>88</v>
      </c>
      <c r="AK436" t="s">
        <v>95</v>
      </c>
      <c r="AL436" t="s">
        <v>96</v>
      </c>
      <c r="AM436">
        <v>1422</v>
      </c>
      <c r="AN436">
        <v>0</v>
      </c>
      <c r="AO436">
        <v>0</v>
      </c>
      <c r="AP436">
        <f t="shared" si="27"/>
        <v>0</v>
      </c>
      <c r="AQ436">
        <v>1422</v>
      </c>
      <c r="AR436">
        <v>0</v>
      </c>
      <c r="AS436">
        <v>0</v>
      </c>
      <c r="AT436">
        <v>1</v>
      </c>
      <c r="AU436">
        <v>0</v>
      </c>
      <c r="AV436">
        <v>3</v>
      </c>
      <c r="AW436">
        <v>1</v>
      </c>
      <c r="AX436" t="s">
        <v>88</v>
      </c>
      <c r="AY436">
        <v>6</v>
      </c>
      <c r="AZ436" t="s">
        <v>134</v>
      </c>
      <c r="BA436">
        <v>1</v>
      </c>
      <c r="BB436" t="s">
        <v>88</v>
      </c>
      <c r="BC436" t="s">
        <v>98</v>
      </c>
      <c r="BD436" t="s">
        <v>99</v>
      </c>
      <c r="BE436">
        <v>1</v>
      </c>
      <c r="BF436">
        <v>286</v>
      </c>
      <c r="BG436" t="s">
        <v>88</v>
      </c>
      <c r="BH436" t="s">
        <v>95</v>
      </c>
      <c r="BI436">
        <v>0</v>
      </c>
      <c r="BJ436">
        <v>0</v>
      </c>
      <c r="BK436">
        <v>36</v>
      </c>
      <c r="BL436">
        <v>0</v>
      </c>
      <c r="BM436">
        <v>0</v>
      </c>
      <c r="BN436" t="s">
        <v>149</v>
      </c>
      <c r="BO436">
        <v>600</v>
      </c>
      <c r="BP436">
        <v>8</v>
      </c>
      <c r="BQ436">
        <v>2007</v>
      </c>
      <c r="BR436" t="s">
        <v>101</v>
      </c>
      <c r="BS436" t="s">
        <v>102</v>
      </c>
      <c r="BT436">
        <v>139900</v>
      </c>
      <c r="BU436">
        <v>0</v>
      </c>
      <c r="BV436">
        <v>1</v>
      </c>
      <c r="BW436">
        <v>4</v>
      </c>
      <c r="BX436">
        <v>3</v>
      </c>
      <c r="BY436">
        <v>3</v>
      </c>
      <c r="BZ436">
        <v>135748.98632016699</v>
      </c>
    </row>
    <row r="437" spans="1:78" x14ac:dyDescent="0.25">
      <c r="A437">
        <v>60</v>
      </c>
      <c r="B437" t="s">
        <v>74</v>
      </c>
      <c r="C437">
        <v>70</v>
      </c>
      <c r="D437">
        <v>11606</v>
      </c>
      <c r="E437" t="s">
        <v>75</v>
      </c>
      <c r="F437" t="s">
        <v>103</v>
      </c>
      <c r="G437" t="s">
        <v>184</v>
      </c>
      <c r="H437" t="s">
        <v>104</v>
      </c>
      <c r="I437" t="s">
        <v>218</v>
      </c>
      <c r="J437" t="s">
        <v>147</v>
      </c>
      <c r="K437" t="s">
        <v>106</v>
      </c>
      <c r="L437" t="s">
        <v>82</v>
      </c>
      <c r="M437" t="s">
        <v>107</v>
      </c>
      <c r="N437">
        <v>5</v>
      </c>
      <c r="O437">
        <v>5</v>
      </c>
      <c r="P437" t="s">
        <v>84</v>
      </c>
      <c r="Q437" t="s">
        <v>85</v>
      </c>
      <c r="R437" t="s">
        <v>146</v>
      </c>
      <c r="S437" t="s">
        <v>146</v>
      </c>
      <c r="T437" t="s">
        <v>109</v>
      </c>
      <c r="U437">
        <v>192</v>
      </c>
      <c r="V437" t="s">
        <v>88</v>
      </c>
      <c r="W437" t="s">
        <v>110</v>
      </c>
      <c r="X437" t="s">
        <v>90</v>
      </c>
      <c r="Y437" t="s">
        <v>122</v>
      </c>
      <c r="Z437" t="s">
        <v>165</v>
      </c>
      <c r="AA437">
        <v>650</v>
      </c>
      <c r="AB437" t="s">
        <v>92</v>
      </c>
      <c r="AC437">
        <v>0</v>
      </c>
      <c r="AD437">
        <f t="shared" si="24"/>
        <v>1</v>
      </c>
      <c r="AE437">
        <v>390</v>
      </c>
      <c r="AF437">
        <f t="shared" si="25"/>
        <v>0.6</v>
      </c>
      <c r="AG437">
        <f t="shared" si="26"/>
        <v>0.38</v>
      </c>
      <c r="AH437">
        <v>1040</v>
      </c>
      <c r="AI437" t="s">
        <v>93</v>
      </c>
      <c r="AJ437" t="s">
        <v>88</v>
      </c>
      <c r="AK437" t="s">
        <v>95</v>
      </c>
      <c r="AL437" t="s">
        <v>96</v>
      </c>
      <c r="AM437">
        <v>1040</v>
      </c>
      <c r="AN437">
        <v>1040</v>
      </c>
      <c r="AO437">
        <v>0</v>
      </c>
      <c r="AP437">
        <f t="shared" si="27"/>
        <v>0</v>
      </c>
      <c r="AQ437">
        <v>2080</v>
      </c>
      <c r="AR437">
        <v>0</v>
      </c>
      <c r="AS437">
        <v>1</v>
      </c>
      <c r="AT437">
        <v>1</v>
      </c>
      <c r="AU437">
        <v>2</v>
      </c>
      <c r="AV437">
        <v>5</v>
      </c>
      <c r="AW437">
        <v>1</v>
      </c>
      <c r="AX437" t="s">
        <v>135</v>
      </c>
      <c r="AY437">
        <v>9</v>
      </c>
      <c r="AZ437" t="s">
        <v>97</v>
      </c>
      <c r="BA437">
        <v>2</v>
      </c>
      <c r="BB437" t="s">
        <v>88</v>
      </c>
      <c r="BC437" t="s">
        <v>98</v>
      </c>
      <c r="BD437" t="s">
        <v>92</v>
      </c>
      <c r="BE437">
        <v>2</v>
      </c>
      <c r="BF437">
        <v>504</v>
      </c>
      <c r="BG437" t="s">
        <v>88</v>
      </c>
      <c r="BH437" t="s">
        <v>95</v>
      </c>
      <c r="BI437">
        <v>335</v>
      </c>
      <c r="BJ437">
        <v>0</v>
      </c>
      <c r="BK437">
        <v>0</v>
      </c>
      <c r="BL437">
        <v>0</v>
      </c>
      <c r="BM437">
        <v>0</v>
      </c>
      <c r="BN437" t="s">
        <v>100</v>
      </c>
      <c r="BO437">
        <v>0</v>
      </c>
      <c r="BP437">
        <v>9</v>
      </c>
      <c r="BQ437">
        <v>2007</v>
      </c>
      <c r="BR437" t="s">
        <v>101</v>
      </c>
      <c r="BS437" t="s">
        <v>205</v>
      </c>
      <c r="BT437">
        <v>135000</v>
      </c>
      <c r="BU437">
        <v>0</v>
      </c>
      <c r="BV437">
        <v>0</v>
      </c>
      <c r="BW437">
        <v>4</v>
      </c>
      <c r="BX437">
        <v>3</v>
      </c>
      <c r="BY437">
        <v>2</v>
      </c>
      <c r="BZ437">
        <v>153055.64289513501</v>
      </c>
    </row>
    <row r="438" spans="1:78" x14ac:dyDescent="0.25">
      <c r="A438">
        <v>80</v>
      </c>
      <c r="B438" t="s">
        <v>74</v>
      </c>
      <c r="C438">
        <v>82</v>
      </c>
      <c r="D438">
        <v>9020</v>
      </c>
      <c r="E438" t="s">
        <v>75</v>
      </c>
      <c r="F438" t="s">
        <v>76</v>
      </c>
      <c r="G438" t="s">
        <v>77</v>
      </c>
      <c r="H438" t="s">
        <v>113</v>
      </c>
      <c r="I438" t="s">
        <v>79</v>
      </c>
      <c r="J438" t="s">
        <v>147</v>
      </c>
      <c r="K438" t="s">
        <v>81</v>
      </c>
      <c r="L438" t="s">
        <v>82</v>
      </c>
      <c r="M438" t="s">
        <v>182</v>
      </c>
      <c r="N438">
        <v>6</v>
      </c>
      <c r="O438">
        <v>5</v>
      </c>
      <c r="P438" t="s">
        <v>84</v>
      </c>
      <c r="Q438" t="s">
        <v>181</v>
      </c>
      <c r="R438" t="s">
        <v>146</v>
      </c>
      <c r="S438" t="s">
        <v>115</v>
      </c>
      <c r="T438" t="s">
        <v>109</v>
      </c>
      <c r="U438">
        <v>259</v>
      </c>
      <c r="V438" t="s">
        <v>88</v>
      </c>
      <c r="W438" t="s">
        <v>89</v>
      </c>
      <c r="X438" t="s">
        <v>88</v>
      </c>
      <c r="Y438" t="s">
        <v>90</v>
      </c>
      <c r="Z438" t="s">
        <v>112</v>
      </c>
      <c r="AA438">
        <v>624</v>
      </c>
      <c r="AB438" t="s">
        <v>165</v>
      </c>
      <c r="AC438">
        <v>336</v>
      </c>
      <c r="AD438">
        <f t="shared" si="24"/>
        <v>2</v>
      </c>
      <c r="AE438">
        <v>288</v>
      </c>
      <c r="AF438">
        <f t="shared" si="25"/>
        <v>0.3</v>
      </c>
      <c r="AG438">
        <f t="shared" si="26"/>
        <v>0.23</v>
      </c>
      <c r="AH438">
        <v>1248</v>
      </c>
      <c r="AI438" t="s">
        <v>93</v>
      </c>
      <c r="AJ438" t="s">
        <v>88</v>
      </c>
      <c r="AK438" t="s">
        <v>95</v>
      </c>
      <c r="AL438" t="s">
        <v>96</v>
      </c>
      <c r="AM438">
        <v>1350</v>
      </c>
      <c r="AN438">
        <v>0</v>
      </c>
      <c r="AO438">
        <v>0</v>
      </c>
      <c r="AP438">
        <f t="shared" si="27"/>
        <v>0</v>
      </c>
      <c r="AQ438">
        <v>1350</v>
      </c>
      <c r="AR438">
        <v>1</v>
      </c>
      <c r="AS438">
        <v>0</v>
      </c>
      <c r="AT438">
        <v>1</v>
      </c>
      <c r="AU438">
        <v>1</v>
      </c>
      <c r="AV438">
        <v>3</v>
      </c>
      <c r="AW438">
        <v>1</v>
      </c>
      <c r="AX438" t="s">
        <v>88</v>
      </c>
      <c r="AY438">
        <v>6</v>
      </c>
      <c r="AZ438" t="s">
        <v>97</v>
      </c>
      <c r="BA438">
        <v>0</v>
      </c>
      <c r="BB438" t="s">
        <v>126</v>
      </c>
      <c r="BC438" t="s">
        <v>98</v>
      </c>
      <c r="BD438" t="s">
        <v>99</v>
      </c>
      <c r="BE438">
        <v>2</v>
      </c>
      <c r="BF438">
        <v>520</v>
      </c>
      <c r="BG438" t="s">
        <v>88</v>
      </c>
      <c r="BH438" t="s">
        <v>95</v>
      </c>
      <c r="BI438">
        <v>176</v>
      </c>
      <c r="BJ438">
        <v>0</v>
      </c>
      <c r="BK438">
        <v>0</v>
      </c>
      <c r="BL438">
        <v>0</v>
      </c>
      <c r="BM438">
        <v>0</v>
      </c>
      <c r="BN438" t="s">
        <v>153</v>
      </c>
      <c r="BO438">
        <v>0</v>
      </c>
      <c r="BP438">
        <v>6</v>
      </c>
      <c r="BQ438">
        <v>2008</v>
      </c>
      <c r="BR438" t="s">
        <v>101</v>
      </c>
      <c r="BS438" t="s">
        <v>102</v>
      </c>
      <c r="BT438">
        <v>168500</v>
      </c>
      <c r="BU438">
        <v>0</v>
      </c>
      <c r="BV438">
        <v>0</v>
      </c>
      <c r="BW438">
        <v>4</v>
      </c>
      <c r="BX438">
        <v>3</v>
      </c>
      <c r="BY438">
        <v>2</v>
      </c>
      <c r="BZ438">
        <v>161036.458851515</v>
      </c>
    </row>
    <row r="439" spans="1:78" x14ac:dyDescent="0.25">
      <c r="A439">
        <v>70</v>
      </c>
      <c r="B439" t="s">
        <v>130</v>
      </c>
      <c r="C439">
        <v>50</v>
      </c>
      <c r="D439">
        <v>9000</v>
      </c>
      <c r="E439" t="s">
        <v>161</v>
      </c>
      <c r="F439" t="s">
        <v>76</v>
      </c>
      <c r="G439" t="s">
        <v>77</v>
      </c>
      <c r="H439" t="s">
        <v>113</v>
      </c>
      <c r="I439" t="s">
        <v>79</v>
      </c>
      <c r="J439" t="s">
        <v>131</v>
      </c>
      <c r="K439" t="s">
        <v>132</v>
      </c>
      <c r="L439" t="s">
        <v>82</v>
      </c>
      <c r="M439" t="s">
        <v>107</v>
      </c>
      <c r="N439">
        <v>5</v>
      </c>
      <c r="O439">
        <v>6</v>
      </c>
      <c r="P439" t="s">
        <v>84</v>
      </c>
      <c r="Q439" t="s">
        <v>85</v>
      </c>
      <c r="R439" t="s">
        <v>108</v>
      </c>
      <c r="S439" t="s">
        <v>108</v>
      </c>
      <c r="T439" t="s">
        <v>87</v>
      </c>
      <c r="U439">
        <v>0</v>
      </c>
      <c r="V439" t="s">
        <v>88</v>
      </c>
      <c r="W439" t="s">
        <v>117</v>
      </c>
      <c r="X439" t="s">
        <v>135</v>
      </c>
      <c r="Y439" t="s">
        <v>118</v>
      </c>
      <c r="Z439" t="s">
        <v>92</v>
      </c>
      <c r="AA439">
        <v>0</v>
      </c>
      <c r="AB439" t="s">
        <v>92</v>
      </c>
      <c r="AC439">
        <v>0</v>
      </c>
      <c r="AD439">
        <f t="shared" si="24"/>
        <v>1</v>
      </c>
      <c r="AE439">
        <v>636</v>
      </c>
      <c r="AF439">
        <f t="shared" si="25"/>
        <v>1200</v>
      </c>
      <c r="AG439">
        <f t="shared" si="26"/>
        <v>1</v>
      </c>
      <c r="AH439">
        <v>636</v>
      </c>
      <c r="AI439" t="s">
        <v>93</v>
      </c>
      <c r="AJ439" t="s">
        <v>88</v>
      </c>
      <c r="AK439" t="s">
        <v>95</v>
      </c>
      <c r="AL439" t="s">
        <v>152</v>
      </c>
      <c r="AM439">
        <v>1089</v>
      </c>
      <c r="AN439">
        <v>661</v>
      </c>
      <c r="AO439">
        <v>0</v>
      </c>
      <c r="AP439">
        <f t="shared" si="27"/>
        <v>0</v>
      </c>
      <c r="AQ439">
        <v>1750</v>
      </c>
      <c r="AR439">
        <v>0</v>
      </c>
      <c r="AS439">
        <v>0</v>
      </c>
      <c r="AT439">
        <v>1</v>
      </c>
      <c r="AU439">
        <v>0</v>
      </c>
      <c r="AV439">
        <v>3</v>
      </c>
      <c r="AW439">
        <v>1</v>
      </c>
      <c r="AX439" t="s">
        <v>94</v>
      </c>
      <c r="AY439">
        <v>8</v>
      </c>
      <c r="AZ439" t="s">
        <v>97</v>
      </c>
      <c r="BA439">
        <v>0</v>
      </c>
      <c r="BB439" t="s">
        <v>126</v>
      </c>
      <c r="BC439" t="s">
        <v>119</v>
      </c>
      <c r="BD439" t="s">
        <v>92</v>
      </c>
      <c r="BE439">
        <v>1</v>
      </c>
      <c r="BF439">
        <v>240</v>
      </c>
      <c r="BG439" t="s">
        <v>135</v>
      </c>
      <c r="BH439" t="s">
        <v>164</v>
      </c>
      <c r="BI439">
        <v>0</v>
      </c>
      <c r="BJ439">
        <v>0</v>
      </c>
      <c r="BK439">
        <v>293</v>
      </c>
      <c r="BL439">
        <v>0</v>
      </c>
      <c r="BM439">
        <v>0</v>
      </c>
      <c r="BN439" t="s">
        <v>127</v>
      </c>
      <c r="BO439">
        <v>0</v>
      </c>
      <c r="BP439">
        <v>6</v>
      </c>
      <c r="BQ439">
        <v>2006</v>
      </c>
      <c r="BR439" t="s">
        <v>101</v>
      </c>
      <c r="BS439" t="s">
        <v>120</v>
      </c>
      <c r="BT439">
        <v>124000</v>
      </c>
      <c r="BU439">
        <v>0</v>
      </c>
      <c r="BV439">
        <v>0</v>
      </c>
      <c r="BW439">
        <v>1</v>
      </c>
      <c r="BX439">
        <v>2</v>
      </c>
      <c r="BY439">
        <v>3</v>
      </c>
      <c r="BZ439">
        <v>121268.36881900999</v>
      </c>
    </row>
    <row r="440" spans="1:78" x14ac:dyDescent="0.25">
      <c r="A440">
        <v>20</v>
      </c>
      <c r="B440" t="s">
        <v>74</v>
      </c>
      <c r="C440">
        <v>85</v>
      </c>
      <c r="D440">
        <v>11900</v>
      </c>
      <c r="E440" t="s">
        <v>75</v>
      </c>
      <c r="F440" t="s">
        <v>76</v>
      </c>
      <c r="G440" t="s">
        <v>77</v>
      </c>
      <c r="H440" t="s">
        <v>104</v>
      </c>
      <c r="I440" t="s">
        <v>79</v>
      </c>
      <c r="J440" t="s">
        <v>199</v>
      </c>
      <c r="K440" t="s">
        <v>106</v>
      </c>
      <c r="L440" t="s">
        <v>82</v>
      </c>
      <c r="M440" t="s">
        <v>83</v>
      </c>
      <c r="N440">
        <v>7</v>
      </c>
      <c r="O440">
        <v>5</v>
      </c>
      <c r="P440" t="s">
        <v>137</v>
      </c>
      <c r="Q440" t="s">
        <v>85</v>
      </c>
      <c r="R440" t="s">
        <v>146</v>
      </c>
      <c r="S440" t="s">
        <v>146</v>
      </c>
      <c r="T440" t="s">
        <v>109</v>
      </c>
      <c r="U440">
        <v>209</v>
      </c>
      <c r="V440" t="s">
        <v>88</v>
      </c>
      <c r="W440" t="s">
        <v>89</v>
      </c>
      <c r="X440" t="s">
        <v>88</v>
      </c>
      <c r="Y440" t="s">
        <v>118</v>
      </c>
      <c r="Z440" t="s">
        <v>91</v>
      </c>
      <c r="AA440">
        <v>822</v>
      </c>
      <c r="AB440" t="s">
        <v>92</v>
      </c>
      <c r="AC440">
        <v>0</v>
      </c>
      <c r="AD440">
        <f t="shared" si="24"/>
        <v>1</v>
      </c>
      <c r="AE440">
        <v>564</v>
      </c>
      <c r="AF440">
        <f t="shared" si="25"/>
        <v>0.69</v>
      </c>
      <c r="AG440">
        <f t="shared" si="26"/>
        <v>0.41</v>
      </c>
      <c r="AH440">
        <v>1386</v>
      </c>
      <c r="AI440" t="s">
        <v>93</v>
      </c>
      <c r="AJ440" t="s">
        <v>88</v>
      </c>
      <c r="AK440" t="s">
        <v>95</v>
      </c>
      <c r="AL440" t="s">
        <v>96</v>
      </c>
      <c r="AM440">
        <v>1411</v>
      </c>
      <c r="AN440">
        <v>0</v>
      </c>
      <c r="AO440">
        <v>0</v>
      </c>
      <c r="AP440">
        <f t="shared" si="27"/>
        <v>0</v>
      </c>
      <c r="AQ440">
        <v>1411</v>
      </c>
      <c r="AR440">
        <v>0</v>
      </c>
      <c r="AS440">
        <v>0</v>
      </c>
      <c r="AT440">
        <v>2</v>
      </c>
      <c r="AU440">
        <v>0</v>
      </c>
      <c r="AV440">
        <v>3</v>
      </c>
      <c r="AW440">
        <v>1</v>
      </c>
      <c r="AX440" t="s">
        <v>88</v>
      </c>
      <c r="AY440">
        <v>6</v>
      </c>
      <c r="AZ440" t="s">
        <v>97</v>
      </c>
      <c r="BA440">
        <v>1</v>
      </c>
      <c r="BB440" t="s">
        <v>88</v>
      </c>
      <c r="BC440" t="s">
        <v>98</v>
      </c>
      <c r="BD440" t="s">
        <v>140</v>
      </c>
      <c r="BE440">
        <v>2</v>
      </c>
      <c r="BF440">
        <v>544</v>
      </c>
      <c r="BG440" t="s">
        <v>88</v>
      </c>
      <c r="BH440" t="s">
        <v>95</v>
      </c>
      <c r="BI440">
        <v>192</v>
      </c>
      <c r="BJ440">
        <v>0</v>
      </c>
      <c r="BK440">
        <v>0</v>
      </c>
      <c r="BL440">
        <v>0</v>
      </c>
      <c r="BM440">
        <v>0</v>
      </c>
      <c r="BN440" t="s">
        <v>100</v>
      </c>
      <c r="BO440">
        <v>0</v>
      </c>
      <c r="BP440">
        <v>4</v>
      </c>
      <c r="BQ440">
        <v>2009</v>
      </c>
      <c r="BR440" t="s">
        <v>101</v>
      </c>
      <c r="BS440" t="s">
        <v>205</v>
      </c>
      <c r="BT440">
        <v>82500</v>
      </c>
      <c r="BU440">
        <v>0</v>
      </c>
      <c r="BV440">
        <v>0</v>
      </c>
      <c r="BW440">
        <v>5</v>
      </c>
      <c r="BX440">
        <v>4</v>
      </c>
      <c r="BY440">
        <v>3</v>
      </c>
      <c r="BZ440">
        <v>135988.96046157999</v>
      </c>
    </row>
    <row r="441" spans="1:78" x14ac:dyDescent="0.25">
      <c r="A441">
        <v>20</v>
      </c>
      <c r="B441" t="s">
        <v>74</v>
      </c>
      <c r="C441">
        <v>80</v>
      </c>
      <c r="D441">
        <v>9250</v>
      </c>
      <c r="E441" t="s">
        <v>75</v>
      </c>
      <c r="F441" t="s">
        <v>76</v>
      </c>
      <c r="G441" t="s">
        <v>77</v>
      </c>
      <c r="H441" t="s">
        <v>113</v>
      </c>
      <c r="I441" t="s">
        <v>79</v>
      </c>
      <c r="J441" t="s">
        <v>147</v>
      </c>
      <c r="K441" t="s">
        <v>106</v>
      </c>
      <c r="L441" t="s">
        <v>82</v>
      </c>
      <c r="M441" t="s">
        <v>83</v>
      </c>
      <c r="N441">
        <v>5</v>
      </c>
      <c r="O441">
        <v>7</v>
      </c>
      <c r="P441" t="s">
        <v>84</v>
      </c>
      <c r="Q441" t="s">
        <v>85</v>
      </c>
      <c r="R441" t="s">
        <v>115</v>
      </c>
      <c r="S441" t="s">
        <v>115</v>
      </c>
      <c r="T441" t="s">
        <v>87</v>
      </c>
      <c r="U441">
        <v>0</v>
      </c>
      <c r="V441" t="s">
        <v>88</v>
      </c>
      <c r="W441" t="s">
        <v>89</v>
      </c>
      <c r="X441" t="s">
        <v>88</v>
      </c>
      <c r="Y441" t="s">
        <v>118</v>
      </c>
      <c r="Z441" t="s">
        <v>148</v>
      </c>
      <c r="AA441">
        <v>480</v>
      </c>
      <c r="AB441" t="s">
        <v>173</v>
      </c>
      <c r="AC441">
        <v>468</v>
      </c>
      <c r="AD441">
        <f t="shared" si="24"/>
        <v>2</v>
      </c>
      <c r="AE441">
        <v>108</v>
      </c>
      <c r="AF441">
        <f t="shared" si="25"/>
        <v>0.11</v>
      </c>
      <c r="AG441">
        <f t="shared" si="26"/>
        <v>0.1</v>
      </c>
      <c r="AH441">
        <v>1056</v>
      </c>
      <c r="AI441" t="s">
        <v>93</v>
      </c>
      <c r="AJ441" t="s">
        <v>88</v>
      </c>
      <c r="AK441" t="s">
        <v>95</v>
      </c>
      <c r="AL441" t="s">
        <v>96</v>
      </c>
      <c r="AM441">
        <v>1056</v>
      </c>
      <c r="AN441">
        <v>0</v>
      </c>
      <c r="AO441">
        <v>0</v>
      </c>
      <c r="AP441">
        <f t="shared" si="27"/>
        <v>0</v>
      </c>
      <c r="AQ441">
        <v>1056</v>
      </c>
      <c r="AR441">
        <v>0</v>
      </c>
      <c r="AS441">
        <v>1</v>
      </c>
      <c r="AT441">
        <v>1</v>
      </c>
      <c r="AU441">
        <v>0</v>
      </c>
      <c r="AV441">
        <v>3</v>
      </c>
      <c r="AW441">
        <v>1</v>
      </c>
      <c r="AX441" t="s">
        <v>88</v>
      </c>
      <c r="AY441">
        <v>6</v>
      </c>
      <c r="AZ441" t="s">
        <v>97</v>
      </c>
      <c r="BA441">
        <v>0</v>
      </c>
      <c r="BB441" t="s">
        <v>126</v>
      </c>
      <c r="BC441" t="s">
        <v>98</v>
      </c>
      <c r="BD441" t="s">
        <v>92</v>
      </c>
      <c r="BE441">
        <v>1</v>
      </c>
      <c r="BF441">
        <v>260</v>
      </c>
      <c r="BG441" t="s">
        <v>88</v>
      </c>
      <c r="BH441" t="s">
        <v>95</v>
      </c>
      <c r="BI441">
        <v>390</v>
      </c>
      <c r="BJ441">
        <v>0</v>
      </c>
      <c r="BK441">
        <v>0</v>
      </c>
      <c r="BL441">
        <v>0</v>
      </c>
      <c r="BM441">
        <v>0</v>
      </c>
      <c r="BN441" t="s">
        <v>100</v>
      </c>
      <c r="BO441">
        <v>0</v>
      </c>
      <c r="BP441">
        <v>7</v>
      </c>
      <c r="BQ441">
        <v>2007</v>
      </c>
      <c r="BR441" t="s">
        <v>101</v>
      </c>
      <c r="BS441" t="s">
        <v>102</v>
      </c>
      <c r="BT441">
        <v>139400</v>
      </c>
      <c r="BU441">
        <v>0</v>
      </c>
      <c r="BV441">
        <v>0</v>
      </c>
      <c r="BW441">
        <v>4</v>
      </c>
      <c r="BX441">
        <v>3</v>
      </c>
      <c r="BY441">
        <v>4</v>
      </c>
      <c r="BZ441">
        <v>143466.96300152899</v>
      </c>
    </row>
    <row r="442" spans="1:78" x14ac:dyDescent="0.25">
      <c r="A442">
        <v>90</v>
      </c>
      <c r="B442" t="s">
        <v>74</v>
      </c>
      <c r="C442">
        <v>64</v>
      </c>
      <c r="D442">
        <v>6979</v>
      </c>
      <c r="E442" t="s">
        <v>75</v>
      </c>
      <c r="F442" t="s">
        <v>76</v>
      </c>
      <c r="G442" t="s">
        <v>77</v>
      </c>
      <c r="H442" t="s">
        <v>104</v>
      </c>
      <c r="I442" t="s">
        <v>79</v>
      </c>
      <c r="J442" t="s">
        <v>131</v>
      </c>
      <c r="K442" t="s">
        <v>106</v>
      </c>
      <c r="L442" t="s">
        <v>155</v>
      </c>
      <c r="M442" t="s">
        <v>172</v>
      </c>
      <c r="N442">
        <v>6</v>
      </c>
      <c r="O442">
        <v>5</v>
      </c>
      <c r="P442" t="s">
        <v>84</v>
      </c>
      <c r="Q442" t="s">
        <v>85</v>
      </c>
      <c r="R442" t="s">
        <v>146</v>
      </c>
      <c r="S442" t="s">
        <v>146</v>
      </c>
      <c r="T442" t="s">
        <v>87</v>
      </c>
      <c r="U442">
        <v>0</v>
      </c>
      <c r="V442" t="s">
        <v>88</v>
      </c>
      <c r="W442" t="s">
        <v>89</v>
      </c>
      <c r="X442" t="s">
        <v>88</v>
      </c>
      <c r="Y442" t="s">
        <v>118</v>
      </c>
      <c r="Z442" t="s">
        <v>112</v>
      </c>
      <c r="AA442">
        <v>1056</v>
      </c>
      <c r="AB442" t="s">
        <v>92</v>
      </c>
      <c r="AC442">
        <v>0</v>
      </c>
      <c r="AD442">
        <f t="shared" si="24"/>
        <v>1</v>
      </c>
      <c r="AE442">
        <v>0</v>
      </c>
      <c r="AF442">
        <f t="shared" si="25"/>
        <v>0</v>
      </c>
      <c r="AG442">
        <f t="shared" si="26"/>
        <v>0</v>
      </c>
      <c r="AH442">
        <v>1056</v>
      </c>
      <c r="AI442" t="s">
        <v>93</v>
      </c>
      <c r="AJ442" t="s">
        <v>90</v>
      </c>
      <c r="AK442" t="s">
        <v>95</v>
      </c>
      <c r="AL442" t="s">
        <v>96</v>
      </c>
      <c r="AM442">
        <v>1056</v>
      </c>
      <c r="AN442">
        <v>0</v>
      </c>
      <c r="AO442">
        <v>0</v>
      </c>
      <c r="AP442">
        <f t="shared" si="27"/>
        <v>0</v>
      </c>
      <c r="AQ442">
        <v>1056</v>
      </c>
      <c r="AR442">
        <v>2</v>
      </c>
      <c r="AS442">
        <v>0</v>
      </c>
      <c r="AT442">
        <v>0</v>
      </c>
      <c r="AU442">
        <v>0</v>
      </c>
      <c r="AV442">
        <v>0</v>
      </c>
      <c r="AW442">
        <v>2</v>
      </c>
      <c r="AX442" t="s">
        <v>88</v>
      </c>
      <c r="AY442">
        <v>4</v>
      </c>
      <c r="AZ442" t="s">
        <v>97</v>
      </c>
      <c r="BA442">
        <v>0</v>
      </c>
      <c r="BB442" t="s">
        <v>126</v>
      </c>
      <c r="BC442" t="s">
        <v>119</v>
      </c>
      <c r="BD442" t="s">
        <v>92</v>
      </c>
      <c r="BE442">
        <v>2</v>
      </c>
      <c r="BF442">
        <v>576</v>
      </c>
      <c r="BG442" t="s">
        <v>88</v>
      </c>
      <c r="BH442" t="s">
        <v>95</v>
      </c>
      <c r="BI442">
        <v>264</v>
      </c>
      <c r="BJ442">
        <v>56</v>
      </c>
      <c r="BK442">
        <v>0</v>
      </c>
      <c r="BL442">
        <v>0</v>
      </c>
      <c r="BM442">
        <v>0</v>
      </c>
      <c r="BN442" t="s">
        <v>153</v>
      </c>
      <c r="BO442">
        <v>600</v>
      </c>
      <c r="BP442">
        <v>6</v>
      </c>
      <c r="BQ442">
        <v>2010</v>
      </c>
      <c r="BR442" t="s">
        <v>101</v>
      </c>
      <c r="BS442" t="s">
        <v>102</v>
      </c>
      <c r="BT442">
        <v>144000</v>
      </c>
      <c r="BU442">
        <v>0</v>
      </c>
      <c r="BV442">
        <v>1</v>
      </c>
      <c r="BW442">
        <v>5</v>
      </c>
      <c r="BX442">
        <v>4</v>
      </c>
      <c r="BY442">
        <v>3</v>
      </c>
      <c r="BZ442">
        <v>146351.875486907</v>
      </c>
    </row>
    <row r="443" spans="1:78" x14ac:dyDescent="0.25">
      <c r="A443">
        <v>30</v>
      </c>
      <c r="B443" t="s">
        <v>130</v>
      </c>
      <c r="C443">
        <v>51</v>
      </c>
      <c r="D443">
        <v>6120</v>
      </c>
      <c r="E443" t="s">
        <v>75</v>
      </c>
      <c r="F443" t="s">
        <v>76</v>
      </c>
      <c r="G443" t="s">
        <v>77</v>
      </c>
      <c r="H443" t="s">
        <v>104</v>
      </c>
      <c r="I443" t="s">
        <v>79</v>
      </c>
      <c r="J443" t="s">
        <v>150</v>
      </c>
      <c r="K443" t="s">
        <v>106</v>
      </c>
      <c r="L443" t="s">
        <v>82</v>
      </c>
      <c r="M443" t="s">
        <v>83</v>
      </c>
      <c r="N443">
        <v>2</v>
      </c>
      <c r="O443">
        <v>3</v>
      </c>
      <c r="P443" t="s">
        <v>84</v>
      </c>
      <c r="Q443" t="s">
        <v>85</v>
      </c>
      <c r="R443" t="s">
        <v>188</v>
      </c>
      <c r="S443" t="s">
        <v>188</v>
      </c>
      <c r="T443" t="s">
        <v>87</v>
      </c>
      <c r="U443">
        <v>0</v>
      </c>
      <c r="V443" t="s">
        <v>135</v>
      </c>
      <c r="W443" t="s">
        <v>117</v>
      </c>
      <c r="X443" t="s">
        <v>88</v>
      </c>
      <c r="Y443" t="s">
        <v>118</v>
      </c>
      <c r="Z443" t="s">
        <v>92</v>
      </c>
      <c r="AA443">
        <v>0</v>
      </c>
      <c r="AB443" t="s">
        <v>92</v>
      </c>
      <c r="AC443">
        <v>0</v>
      </c>
      <c r="AD443">
        <f t="shared" si="24"/>
        <v>1</v>
      </c>
      <c r="AE443">
        <v>264</v>
      </c>
      <c r="AF443">
        <f t="shared" si="25"/>
        <v>1200</v>
      </c>
      <c r="AG443">
        <f t="shared" si="26"/>
        <v>1</v>
      </c>
      <c r="AH443">
        <v>264</v>
      </c>
      <c r="AI443" t="s">
        <v>207</v>
      </c>
      <c r="AJ443" t="s">
        <v>135</v>
      </c>
      <c r="AK443" t="s">
        <v>164</v>
      </c>
      <c r="AL443" t="s">
        <v>152</v>
      </c>
      <c r="AM443">
        <v>800</v>
      </c>
      <c r="AN443">
        <v>0</v>
      </c>
      <c r="AO443">
        <v>0</v>
      </c>
      <c r="AP443">
        <f t="shared" si="27"/>
        <v>0</v>
      </c>
      <c r="AQ443">
        <v>800</v>
      </c>
      <c r="AR443">
        <v>0</v>
      </c>
      <c r="AS443">
        <v>0</v>
      </c>
      <c r="AT443">
        <v>1</v>
      </c>
      <c r="AU443">
        <v>0</v>
      </c>
      <c r="AV443">
        <v>1</v>
      </c>
      <c r="AW443">
        <v>1</v>
      </c>
      <c r="AX443" t="s">
        <v>135</v>
      </c>
      <c r="AY443">
        <v>4</v>
      </c>
      <c r="AZ443" t="s">
        <v>212</v>
      </c>
      <c r="BA443">
        <v>1</v>
      </c>
      <c r="BB443" t="s">
        <v>200</v>
      </c>
      <c r="BC443" t="s">
        <v>176</v>
      </c>
      <c r="BD443" t="s">
        <v>176</v>
      </c>
      <c r="BE443">
        <v>0</v>
      </c>
      <c r="BF443">
        <v>0</v>
      </c>
      <c r="BG443" t="s">
        <v>176</v>
      </c>
      <c r="BH443" t="s">
        <v>164</v>
      </c>
      <c r="BI443">
        <v>0</v>
      </c>
      <c r="BJ443">
        <v>0</v>
      </c>
      <c r="BK443">
        <v>0</v>
      </c>
      <c r="BL443">
        <v>0</v>
      </c>
      <c r="BM443">
        <v>0</v>
      </c>
      <c r="BN443" t="s">
        <v>100</v>
      </c>
      <c r="BO443">
        <v>0</v>
      </c>
      <c r="BP443">
        <v>1</v>
      </c>
      <c r="BQ443">
        <v>2009</v>
      </c>
      <c r="BR443" t="s">
        <v>225</v>
      </c>
      <c r="BS443" t="s">
        <v>102</v>
      </c>
      <c r="BT443">
        <v>60000</v>
      </c>
      <c r="BU443">
        <v>0</v>
      </c>
      <c r="BV443">
        <v>0</v>
      </c>
      <c r="BW443">
        <v>3</v>
      </c>
      <c r="BX443" t="s">
        <v>176</v>
      </c>
      <c r="BY443">
        <v>1</v>
      </c>
      <c r="BZ443">
        <v>57285.325261842503</v>
      </c>
    </row>
    <row r="444" spans="1:78" x14ac:dyDescent="0.25">
      <c r="A444">
        <v>190</v>
      </c>
      <c r="B444" t="s">
        <v>130</v>
      </c>
      <c r="C444">
        <v>50</v>
      </c>
      <c r="D444">
        <v>6000</v>
      </c>
      <c r="E444" t="s">
        <v>75</v>
      </c>
      <c r="F444" t="s">
        <v>76</v>
      </c>
      <c r="G444" t="s">
        <v>77</v>
      </c>
      <c r="H444" t="s">
        <v>104</v>
      </c>
      <c r="I444" t="s">
        <v>79</v>
      </c>
      <c r="J444" t="s">
        <v>131</v>
      </c>
      <c r="K444" t="s">
        <v>106</v>
      </c>
      <c r="L444" t="s">
        <v>175</v>
      </c>
      <c r="M444" t="s">
        <v>124</v>
      </c>
      <c r="N444">
        <v>5</v>
      </c>
      <c r="O444">
        <v>4</v>
      </c>
      <c r="P444" t="s">
        <v>84</v>
      </c>
      <c r="Q444" t="s">
        <v>85</v>
      </c>
      <c r="R444" t="s">
        <v>115</v>
      </c>
      <c r="S444" t="s">
        <v>115</v>
      </c>
      <c r="T444" t="s">
        <v>87</v>
      </c>
      <c r="U444">
        <v>0</v>
      </c>
      <c r="V444" t="s">
        <v>88</v>
      </c>
      <c r="W444" t="s">
        <v>89</v>
      </c>
      <c r="X444" t="s">
        <v>88</v>
      </c>
      <c r="Y444" t="s">
        <v>118</v>
      </c>
      <c r="Z444" t="s">
        <v>92</v>
      </c>
      <c r="AA444">
        <v>0</v>
      </c>
      <c r="AB444" t="s">
        <v>92</v>
      </c>
      <c r="AC444">
        <v>0</v>
      </c>
      <c r="AD444">
        <f t="shared" si="24"/>
        <v>1</v>
      </c>
      <c r="AE444">
        <v>811</v>
      </c>
      <c r="AF444">
        <f t="shared" si="25"/>
        <v>1200</v>
      </c>
      <c r="AG444">
        <f t="shared" si="26"/>
        <v>1</v>
      </c>
      <c r="AH444">
        <v>811</v>
      </c>
      <c r="AI444" t="s">
        <v>93</v>
      </c>
      <c r="AJ444" t="s">
        <v>88</v>
      </c>
      <c r="AK444" t="s">
        <v>95</v>
      </c>
      <c r="AL444" t="s">
        <v>152</v>
      </c>
      <c r="AM444">
        <v>811</v>
      </c>
      <c r="AN444">
        <v>576</v>
      </c>
      <c r="AO444">
        <v>0</v>
      </c>
      <c r="AP444">
        <f t="shared" si="27"/>
        <v>0</v>
      </c>
      <c r="AQ444">
        <v>1387</v>
      </c>
      <c r="AR444">
        <v>0</v>
      </c>
      <c r="AS444">
        <v>0</v>
      </c>
      <c r="AT444">
        <v>2</v>
      </c>
      <c r="AU444">
        <v>0</v>
      </c>
      <c r="AV444">
        <v>3</v>
      </c>
      <c r="AW444">
        <v>2</v>
      </c>
      <c r="AX444" t="s">
        <v>90</v>
      </c>
      <c r="AY444">
        <v>7</v>
      </c>
      <c r="AZ444" t="s">
        <v>97</v>
      </c>
      <c r="BA444">
        <v>0</v>
      </c>
      <c r="BB444" t="s">
        <v>126</v>
      </c>
      <c r="BC444" t="s">
        <v>139</v>
      </c>
      <c r="BD444" t="s">
        <v>92</v>
      </c>
      <c r="BE444">
        <v>1</v>
      </c>
      <c r="BF444">
        <v>256</v>
      </c>
      <c r="BG444" t="s">
        <v>88</v>
      </c>
      <c r="BH444" t="s">
        <v>95</v>
      </c>
      <c r="BI444">
        <v>0</v>
      </c>
      <c r="BJ444">
        <v>0</v>
      </c>
      <c r="BK444">
        <v>0</v>
      </c>
      <c r="BL444">
        <v>0</v>
      </c>
      <c r="BM444">
        <v>0</v>
      </c>
      <c r="BN444" t="s">
        <v>100</v>
      </c>
      <c r="BO444">
        <v>0</v>
      </c>
      <c r="BP444">
        <v>11</v>
      </c>
      <c r="BQ444">
        <v>2009</v>
      </c>
      <c r="BR444" t="s">
        <v>101</v>
      </c>
      <c r="BS444" t="s">
        <v>102</v>
      </c>
      <c r="BT444">
        <v>93000</v>
      </c>
      <c r="BU444">
        <v>0</v>
      </c>
      <c r="BV444">
        <v>0</v>
      </c>
      <c r="BW444">
        <v>4</v>
      </c>
      <c r="BX444">
        <v>3</v>
      </c>
      <c r="BY444">
        <v>2</v>
      </c>
      <c r="BZ444">
        <v>103508.195519225</v>
      </c>
    </row>
    <row r="445" spans="1:78" x14ac:dyDescent="0.25">
      <c r="A445">
        <v>30</v>
      </c>
      <c r="B445" t="s">
        <v>74</v>
      </c>
      <c r="C445">
        <v>67</v>
      </c>
      <c r="D445">
        <v>8777</v>
      </c>
      <c r="E445" t="s">
        <v>75</v>
      </c>
      <c r="F445" t="s">
        <v>76</v>
      </c>
      <c r="G445" t="s">
        <v>77</v>
      </c>
      <c r="H445" t="s">
        <v>104</v>
      </c>
      <c r="I445" t="s">
        <v>79</v>
      </c>
      <c r="J445" t="s">
        <v>194</v>
      </c>
      <c r="K445" t="s">
        <v>81</v>
      </c>
      <c r="L445" t="s">
        <v>82</v>
      </c>
      <c r="M445" t="s">
        <v>83</v>
      </c>
      <c r="N445">
        <v>5</v>
      </c>
      <c r="O445">
        <v>7</v>
      </c>
      <c r="P445" t="s">
        <v>84</v>
      </c>
      <c r="Q445" t="s">
        <v>85</v>
      </c>
      <c r="R445" t="s">
        <v>86</v>
      </c>
      <c r="S445" t="s">
        <v>115</v>
      </c>
      <c r="T445" t="s">
        <v>87</v>
      </c>
      <c r="U445">
        <v>0</v>
      </c>
      <c r="V445" t="s">
        <v>88</v>
      </c>
      <c r="W445" t="s">
        <v>89</v>
      </c>
      <c r="X445" t="s">
        <v>135</v>
      </c>
      <c r="Y445" t="s">
        <v>118</v>
      </c>
      <c r="Z445" t="s">
        <v>92</v>
      </c>
      <c r="AA445">
        <v>0</v>
      </c>
      <c r="AB445" t="s">
        <v>92</v>
      </c>
      <c r="AC445">
        <v>0</v>
      </c>
      <c r="AD445">
        <f t="shared" si="24"/>
        <v>1</v>
      </c>
      <c r="AE445">
        <v>796</v>
      </c>
      <c r="AF445">
        <f t="shared" si="25"/>
        <v>1200</v>
      </c>
      <c r="AG445">
        <f t="shared" si="26"/>
        <v>1</v>
      </c>
      <c r="AH445">
        <v>796</v>
      </c>
      <c r="AI445" t="s">
        <v>93</v>
      </c>
      <c r="AJ445" t="s">
        <v>90</v>
      </c>
      <c r="AK445" t="s">
        <v>95</v>
      </c>
      <c r="AL445" t="s">
        <v>152</v>
      </c>
      <c r="AM445">
        <v>796</v>
      </c>
      <c r="AN445">
        <v>0</v>
      </c>
      <c r="AO445">
        <v>0</v>
      </c>
      <c r="AP445">
        <f t="shared" si="27"/>
        <v>0</v>
      </c>
      <c r="AQ445">
        <v>796</v>
      </c>
      <c r="AR445">
        <v>0</v>
      </c>
      <c r="AS445">
        <v>0</v>
      </c>
      <c r="AT445">
        <v>1</v>
      </c>
      <c r="AU445">
        <v>0</v>
      </c>
      <c r="AV445">
        <v>2</v>
      </c>
      <c r="AW445">
        <v>1</v>
      </c>
      <c r="AX445" t="s">
        <v>88</v>
      </c>
      <c r="AY445">
        <v>4</v>
      </c>
      <c r="AZ445" t="s">
        <v>97</v>
      </c>
      <c r="BA445">
        <v>0</v>
      </c>
      <c r="BB445" t="s">
        <v>126</v>
      </c>
      <c r="BC445" t="s">
        <v>176</v>
      </c>
      <c r="BD445" t="s">
        <v>176</v>
      </c>
      <c r="BE445">
        <v>0</v>
      </c>
      <c r="BF445">
        <v>0</v>
      </c>
      <c r="BG445" t="s">
        <v>176</v>
      </c>
      <c r="BH445" t="s">
        <v>171</v>
      </c>
      <c r="BI445">
        <v>328</v>
      </c>
      <c r="BJ445">
        <v>0</v>
      </c>
      <c r="BK445">
        <v>164</v>
      </c>
      <c r="BL445">
        <v>0</v>
      </c>
      <c r="BM445">
        <v>0</v>
      </c>
      <c r="BN445" t="s">
        <v>127</v>
      </c>
      <c r="BO445">
        <v>0</v>
      </c>
      <c r="BP445">
        <v>5</v>
      </c>
      <c r="BQ445">
        <v>2008</v>
      </c>
      <c r="BR445" t="s">
        <v>101</v>
      </c>
      <c r="BS445" t="s">
        <v>102</v>
      </c>
      <c r="BT445">
        <v>85000</v>
      </c>
      <c r="BU445">
        <v>0</v>
      </c>
      <c r="BV445">
        <v>0</v>
      </c>
      <c r="BW445">
        <v>2</v>
      </c>
      <c r="BX445" t="s">
        <v>176</v>
      </c>
      <c r="BY445">
        <v>1</v>
      </c>
      <c r="BZ445">
        <v>90524.021898384293</v>
      </c>
    </row>
    <row r="446" spans="1:78" x14ac:dyDescent="0.25">
      <c r="A446">
        <v>120</v>
      </c>
      <c r="B446" t="s">
        <v>74</v>
      </c>
      <c r="C446">
        <v>53</v>
      </c>
      <c r="D446">
        <v>3982</v>
      </c>
      <c r="E446" t="s">
        <v>75</v>
      </c>
      <c r="F446" t="s">
        <v>76</v>
      </c>
      <c r="G446" t="s">
        <v>77</v>
      </c>
      <c r="H446" t="s">
        <v>104</v>
      </c>
      <c r="I446" t="s">
        <v>79</v>
      </c>
      <c r="J446" t="s">
        <v>214</v>
      </c>
      <c r="K446" t="s">
        <v>106</v>
      </c>
      <c r="L446" t="s">
        <v>169</v>
      </c>
      <c r="M446" t="s">
        <v>83</v>
      </c>
      <c r="N446">
        <v>8</v>
      </c>
      <c r="O446">
        <v>5</v>
      </c>
      <c r="P446" t="s">
        <v>137</v>
      </c>
      <c r="Q446" t="s">
        <v>85</v>
      </c>
      <c r="R446" t="s">
        <v>108</v>
      </c>
      <c r="S446" t="s">
        <v>108</v>
      </c>
      <c r="T446" t="s">
        <v>87</v>
      </c>
      <c r="U446">
        <v>0</v>
      </c>
      <c r="V446" t="s">
        <v>90</v>
      </c>
      <c r="W446" t="s">
        <v>110</v>
      </c>
      <c r="X446" t="s">
        <v>90</v>
      </c>
      <c r="Y446" t="s">
        <v>122</v>
      </c>
      <c r="Z446" t="s">
        <v>112</v>
      </c>
      <c r="AA446">
        <v>1154</v>
      </c>
      <c r="AB446" t="s">
        <v>92</v>
      </c>
      <c r="AC446">
        <v>0</v>
      </c>
      <c r="AD446">
        <f t="shared" si="24"/>
        <v>1</v>
      </c>
      <c r="AE446">
        <v>366</v>
      </c>
      <c r="AF446">
        <f t="shared" si="25"/>
        <v>0.32</v>
      </c>
      <c r="AG446">
        <f t="shared" si="26"/>
        <v>0.24</v>
      </c>
      <c r="AH446">
        <v>1520</v>
      </c>
      <c r="AI446" t="s">
        <v>93</v>
      </c>
      <c r="AJ446" t="s">
        <v>94</v>
      </c>
      <c r="AK446" t="s">
        <v>95</v>
      </c>
      <c r="AL446" t="s">
        <v>96</v>
      </c>
      <c r="AM446">
        <v>1567</v>
      </c>
      <c r="AN446">
        <v>0</v>
      </c>
      <c r="AO446">
        <v>0</v>
      </c>
      <c r="AP446">
        <f t="shared" si="27"/>
        <v>0</v>
      </c>
      <c r="AQ446">
        <v>1567</v>
      </c>
      <c r="AR446">
        <v>1</v>
      </c>
      <c r="AS446">
        <v>0</v>
      </c>
      <c r="AT446">
        <v>2</v>
      </c>
      <c r="AU446">
        <v>0</v>
      </c>
      <c r="AV446">
        <v>1</v>
      </c>
      <c r="AW446">
        <v>1</v>
      </c>
      <c r="AX446" t="s">
        <v>94</v>
      </c>
      <c r="AY446">
        <v>7</v>
      </c>
      <c r="AZ446" t="s">
        <v>97</v>
      </c>
      <c r="BA446">
        <v>1</v>
      </c>
      <c r="BB446" t="s">
        <v>90</v>
      </c>
      <c r="BC446" t="s">
        <v>98</v>
      </c>
      <c r="BD446" t="s">
        <v>140</v>
      </c>
      <c r="BE446">
        <v>3</v>
      </c>
      <c r="BF446">
        <v>648</v>
      </c>
      <c r="BG446" t="s">
        <v>88</v>
      </c>
      <c r="BH446" t="s">
        <v>95</v>
      </c>
      <c r="BI446">
        <v>312</v>
      </c>
      <c r="BJ446">
        <v>0</v>
      </c>
      <c r="BK446">
        <v>0</v>
      </c>
      <c r="BL446">
        <v>0</v>
      </c>
      <c r="BM446">
        <v>0</v>
      </c>
      <c r="BN446" t="s">
        <v>100</v>
      </c>
      <c r="BO446">
        <v>0</v>
      </c>
      <c r="BP446">
        <v>10</v>
      </c>
      <c r="BQ446">
        <v>2006</v>
      </c>
      <c r="BR446" t="s">
        <v>141</v>
      </c>
      <c r="BS446" t="s">
        <v>142</v>
      </c>
      <c r="BT446">
        <v>264561</v>
      </c>
      <c r="BU446">
        <v>0</v>
      </c>
      <c r="BV446">
        <v>0</v>
      </c>
      <c r="BW446">
        <v>6</v>
      </c>
      <c r="BX446">
        <v>5</v>
      </c>
      <c r="BY446">
        <v>4</v>
      </c>
      <c r="BZ446">
        <v>268862.94619103702</v>
      </c>
    </row>
    <row r="447" spans="1:78" x14ac:dyDescent="0.25">
      <c r="A447">
        <v>60</v>
      </c>
      <c r="B447" t="s">
        <v>174</v>
      </c>
      <c r="C447">
        <v>69</v>
      </c>
      <c r="D447">
        <v>7050</v>
      </c>
      <c r="E447" t="s">
        <v>75</v>
      </c>
      <c r="F447" t="s">
        <v>76</v>
      </c>
      <c r="G447" t="s">
        <v>77</v>
      </c>
      <c r="H447" t="s">
        <v>104</v>
      </c>
      <c r="I447" t="s">
        <v>79</v>
      </c>
      <c r="J447" t="s">
        <v>128</v>
      </c>
      <c r="K447" t="s">
        <v>106</v>
      </c>
      <c r="L447" t="s">
        <v>82</v>
      </c>
      <c r="M447" t="s">
        <v>107</v>
      </c>
      <c r="N447">
        <v>7</v>
      </c>
      <c r="O447">
        <v>5</v>
      </c>
      <c r="P447" t="s">
        <v>84</v>
      </c>
      <c r="Q447" t="s">
        <v>85</v>
      </c>
      <c r="R447" t="s">
        <v>108</v>
      </c>
      <c r="S447" t="s">
        <v>108</v>
      </c>
      <c r="T447" t="s">
        <v>87</v>
      </c>
      <c r="U447">
        <v>0</v>
      </c>
      <c r="V447" t="s">
        <v>90</v>
      </c>
      <c r="W447" t="s">
        <v>110</v>
      </c>
      <c r="X447" t="s">
        <v>90</v>
      </c>
      <c r="Y447" t="s">
        <v>118</v>
      </c>
      <c r="Z447" t="s">
        <v>112</v>
      </c>
      <c r="AA447">
        <v>738</v>
      </c>
      <c r="AB447" t="s">
        <v>92</v>
      </c>
      <c r="AC447">
        <v>0</v>
      </c>
      <c r="AD447">
        <f t="shared" si="24"/>
        <v>1</v>
      </c>
      <c r="AE447">
        <v>319</v>
      </c>
      <c r="AF447">
        <f t="shared" si="25"/>
        <v>0.43</v>
      </c>
      <c r="AG447">
        <f t="shared" si="26"/>
        <v>0.3</v>
      </c>
      <c r="AH447">
        <v>1057</v>
      </c>
      <c r="AI447" t="s">
        <v>93</v>
      </c>
      <c r="AJ447" t="s">
        <v>94</v>
      </c>
      <c r="AK447" t="s">
        <v>95</v>
      </c>
      <c r="AL447" t="s">
        <v>96</v>
      </c>
      <c r="AM447">
        <v>1057</v>
      </c>
      <c r="AN447">
        <v>872</v>
      </c>
      <c r="AO447">
        <v>0</v>
      </c>
      <c r="AP447">
        <f t="shared" si="27"/>
        <v>0</v>
      </c>
      <c r="AQ447">
        <v>1929</v>
      </c>
      <c r="AR447">
        <v>1</v>
      </c>
      <c r="AS447">
        <v>0</v>
      </c>
      <c r="AT447">
        <v>2</v>
      </c>
      <c r="AU447">
        <v>1</v>
      </c>
      <c r="AV447">
        <v>3</v>
      </c>
      <c r="AW447">
        <v>1</v>
      </c>
      <c r="AX447" t="s">
        <v>90</v>
      </c>
      <c r="AY447">
        <v>7</v>
      </c>
      <c r="AZ447" t="s">
        <v>97</v>
      </c>
      <c r="BA447">
        <v>1</v>
      </c>
      <c r="BB447" t="s">
        <v>88</v>
      </c>
      <c r="BC447" t="s">
        <v>98</v>
      </c>
      <c r="BD447" t="s">
        <v>140</v>
      </c>
      <c r="BE447">
        <v>2</v>
      </c>
      <c r="BF447">
        <v>650</v>
      </c>
      <c r="BG447" t="s">
        <v>88</v>
      </c>
      <c r="BH447" t="s">
        <v>95</v>
      </c>
      <c r="BI447">
        <v>0</v>
      </c>
      <c r="BJ447">
        <v>235</v>
      </c>
      <c r="BK447">
        <v>0</v>
      </c>
      <c r="BL447">
        <v>0</v>
      </c>
      <c r="BM447">
        <v>0</v>
      </c>
      <c r="BN447" t="s">
        <v>100</v>
      </c>
      <c r="BO447">
        <v>0</v>
      </c>
      <c r="BP447">
        <v>5</v>
      </c>
      <c r="BQ447">
        <v>2007</v>
      </c>
      <c r="BR447" t="s">
        <v>101</v>
      </c>
      <c r="BS447" t="s">
        <v>102</v>
      </c>
      <c r="BT447">
        <v>226000</v>
      </c>
      <c r="BU447">
        <v>0</v>
      </c>
      <c r="BV447">
        <v>0</v>
      </c>
      <c r="BW447">
        <v>6</v>
      </c>
      <c r="BX447">
        <v>5</v>
      </c>
      <c r="BY447">
        <v>4</v>
      </c>
      <c r="BZ447">
        <v>233245.44641067501</v>
      </c>
    </row>
    <row r="448" spans="1:78" x14ac:dyDescent="0.25">
      <c r="A448">
        <v>80</v>
      </c>
      <c r="B448" t="s">
        <v>74</v>
      </c>
      <c r="C448">
        <v>75</v>
      </c>
      <c r="D448">
        <v>13860</v>
      </c>
      <c r="E448" t="s">
        <v>75</v>
      </c>
      <c r="F448" t="s">
        <v>76</v>
      </c>
      <c r="G448" t="s">
        <v>77</v>
      </c>
      <c r="H448" t="s">
        <v>104</v>
      </c>
      <c r="I448" t="s">
        <v>79</v>
      </c>
      <c r="J448" t="s">
        <v>147</v>
      </c>
      <c r="K448" t="s">
        <v>106</v>
      </c>
      <c r="L448" t="s">
        <v>82</v>
      </c>
      <c r="M448" t="s">
        <v>182</v>
      </c>
      <c r="N448">
        <v>8</v>
      </c>
      <c r="O448">
        <v>7</v>
      </c>
      <c r="P448" t="s">
        <v>84</v>
      </c>
      <c r="Q448" t="s">
        <v>85</v>
      </c>
      <c r="R448" t="s">
        <v>146</v>
      </c>
      <c r="S448" t="s">
        <v>115</v>
      </c>
      <c r="T448" t="s">
        <v>87</v>
      </c>
      <c r="U448">
        <v>0</v>
      </c>
      <c r="V448" t="s">
        <v>90</v>
      </c>
      <c r="W448" t="s">
        <v>89</v>
      </c>
      <c r="X448" t="s">
        <v>90</v>
      </c>
      <c r="Y448" t="s">
        <v>90</v>
      </c>
      <c r="Z448" t="s">
        <v>112</v>
      </c>
      <c r="AA448">
        <v>1410</v>
      </c>
      <c r="AB448" t="s">
        <v>92</v>
      </c>
      <c r="AC448">
        <v>0</v>
      </c>
      <c r="AD448">
        <f t="shared" si="24"/>
        <v>1</v>
      </c>
      <c r="AE448">
        <v>542</v>
      </c>
      <c r="AF448">
        <f t="shared" si="25"/>
        <v>0.38</v>
      </c>
      <c r="AG448">
        <f t="shared" si="26"/>
        <v>0.28000000000000003</v>
      </c>
      <c r="AH448">
        <v>1952</v>
      </c>
      <c r="AI448" t="s">
        <v>93</v>
      </c>
      <c r="AJ448" t="s">
        <v>90</v>
      </c>
      <c r="AK448" t="s">
        <v>95</v>
      </c>
      <c r="AL448" t="s">
        <v>96</v>
      </c>
      <c r="AM448">
        <v>2000</v>
      </c>
      <c r="AN448">
        <v>704</v>
      </c>
      <c r="AO448">
        <v>0</v>
      </c>
      <c r="AP448">
        <f t="shared" si="27"/>
        <v>0</v>
      </c>
      <c r="AQ448">
        <v>2704</v>
      </c>
      <c r="AR448">
        <v>1</v>
      </c>
      <c r="AS448">
        <v>0</v>
      </c>
      <c r="AT448">
        <v>2</v>
      </c>
      <c r="AU448">
        <v>1</v>
      </c>
      <c r="AV448">
        <v>4</v>
      </c>
      <c r="AW448">
        <v>1</v>
      </c>
      <c r="AX448" t="s">
        <v>94</v>
      </c>
      <c r="AY448">
        <v>9</v>
      </c>
      <c r="AZ448" t="s">
        <v>97</v>
      </c>
      <c r="BA448">
        <v>3</v>
      </c>
      <c r="BB448" t="s">
        <v>88</v>
      </c>
      <c r="BC448" t="s">
        <v>98</v>
      </c>
      <c r="BD448" t="s">
        <v>140</v>
      </c>
      <c r="BE448">
        <v>2</v>
      </c>
      <c r="BF448">
        <v>538</v>
      </c>
      <c r="BG448" t="s">
        <v>88</v>
      </c>
      <c r="BH448" t="s">
        <v>95</v>
      </c>
      <c r="BI448">
        <v>269</v>
      </c>
      <c r="BJ448">
        <v>111</v>
      </c>
      <c r="BK448">
        <v>0</v>
      </c>
      <c r="BL448">
        <v>0</v>
      </c>
      <c r="BM448">
        <v>0</v>
      </c>
      <c r="BN448" t="s">
        <v>127</v>
      </c>
      <c r="BO448">
        <v>0</v>
      </c>
      <c r="BP448">
        <v>7</v>
      </c>
      <c r="BQ448">
        <v>2009</v>
      </c>
      <c r="BR448" t="s">
        <v>101</v>
      </c>
      <c r="BS448" t="s">
        <v>102</v>
      </c>
      <c r="BT448">
        <v>345000</v>
      </c>
      <c r="BU448">
        <v>0</v>
      </c>
      <c r="BV448">
        <v>0</v>
      </c>
      <c r="BW448">
        <v>4</v>
      </c>
      <c r="BX448">
        <v>3</v>
      </c>
      <c r="BY448">
        <v>3</v>
      </c>
      <c r="BZ448">
        <v>362756.49422784301</v>
      </c>
    </row>
    <row r="449" spans="1:78" x14ac:dyDescent="0.25">
      <c r="A449">
        <v>60</v>
      </c>
      <c r="B449" t="s">
        <v>74</v>
      </c>
      <c r="C449">
        <v>80</v>
      </c>
      <c r="D449">
        <v>10793</v>
      </c>
      <c r="E449" t="s">
        <v>75</v>
      </c>
      <c r="F449" t="s">
        <v>76</v>
      </c>
      <c r="G449" t="s">
        <v>77</v>
      </c>
      <c r="H449" t="s">
        <v>104</v>
      </c>
      <c r="I449" t="s">
        <v>79</v>
      </c>
      <c r="J449" t="s">
        <v>199</v>
      </c>
      <c r="K449" t="s">
        <v>210</v>
      </c>
      <c r="L449" t="s">
        <v>82</v>
      </c>
      <c r="M449" t="s">
        <v>107</v>
      </c>
      <c r="N449">
        <v>5</v>
      </c>
      <c r="O449">
        <v>5</v>
      </c>
      <c r="P449" t="s">
        <v>137</v>
      </c>
      <c r="Q449" t="s">
        <v>85</v>
      </c>
      <c r="R449" t="s">
        <v>138</v>
      </c>
      <c r="S449" t="s">
        <v>145</v>
      </c>
      <c r="T449" t="s">
        <v>109</v>
      </c>
      <c r="U449">
        <v>263</v>
      </c>
      <c r="V449" t="s">
        <v>88</v>
      </c>
      <c r="W449" t="s">
        <v>89</v>
      </c>
      <c r="X449" t="s">
        <v>88</v>
      </c>
      <c r="Y449" t="s">
        <v>118</v>
      </c>
      <c r="Z449" t="s">
        <v>165</v>
      </c>
      <c r="AA449">
        <v>493</v>
      </c>
      <c r="AB449" t="s">
        <v>148</v>
      </c>
      <c r="AC449">
        <v>287</v>
      </c>
      <c r="AD449">
        <f t="shared" si="24"/>
        <v>2</v>
      </c>
      <c r="AE449">
        <v>0</v>
      </c>
      <c r="AF449">
        <f t="shared" si="25"/>
        <v>0</v>
      </c>
      <c r="AG449">
        <f t="shared" si="26"/>
        <v>0</v>
      </c>
      <c r="AH449">
        <v>780</v>
      </c>
      <c r="AI449" t="s">
        <v>93</v>
      </c>
      <c r="AJ449" t="s">
        <v>94</v>
      </c>
      <c r="AK449" t="s">
        <v>95</v>
      </c>
      <c r="AL449" t="s">
        <v>96</v>
      </c>
      <c r="AM449">
        <v>780</v>
      </c>
      <c r="AN449">
        <v>840</v>
      </c>
      <c r="AO449">
        <v>0</v>
      </c>
      <c r="AP449">
        <f t="shared" si="27"/>
        <v>0</v>
      </c>
      <c r="AQ449">
        <v>1620</v>
      </c>
      <c r="AR449">
        <v>0</v>
      </c>
      <c r="AS449">
        <v>0</v>
      </c>
      <c r="AT449">
        <v>2</v>
      </c>
      <c r="AU449">
        <v>1</v>
      </c>
      <c r="AV449">
        <v>4</v>
      </c>
      <c r="AW449">
        <v>1</v>
      </c>
      <c r="AX449" t="s">
        <v>88</v>
      </c>
      <c r="AY449">
        <v>7</v>
      </c>
      <c r="AZ449" t="s">
        <v>134</v>
      </c>
      <c r="BA449">
        <v>0</v>
      </c>
      <c r="BB449" t="s">
        <v>126</v>
      </c>
      <c r="BC449" t="s">
        <v>98</v>
      </c>
      <c r="BD449" t="s">
        <v>140</v>
      </c>
      <c r="BE449">
        <v>2</v>
      </c>
      <c r="BF449">
        <v>462</v>
      </c>
      <c r="BG449" t="s">
        <v>88</v>
      </c>
      <c r="BH449" t="s">
        <v>95</v>
      </c>
      <c r="BI449">
        <v>208</v>
      </c>
      <c r="BJ449">
        <v>0</v>
      </c>
      <c r="BK449">
        <v>0</v>
      </c>
      <c r="BL449">
        <v>0</v>
      </c>
      <c r="BM449">
        <v>0</v>
      </c>
      <c r="BN449" t="s">
        <v>149</v>
      </c>
      <c r="BO449">
        <v>0</v>
      </c>
      <c r="BP449">
        <v>4</v>
      </c>
      <c r="BQ449">
        <v>2007</v>
      </c>
      <c r="BR449" t="s">
        <v>101</v>
      </c>
      <c r="BS449" t="s">
        <v>102</v>
      </c>
      <c r="BT449">
        <v>152000</v>
      </c>
      <c r="BU449">
        <v>0</v>
      </c>
      <c r="BV449">
        <v>0</v>
      </c>
      <c r="BW449">
        <v>4</v>
      </c>
      <c r="BX449">
        <v>3</v>
      </c>
      <c r="BY449">
        <v>2</v>
      </c>
      <c r="BZ449">
        <v>150924.47839136</v>
      </c>
    </row>
    <row r="450" spans="1:78" x14ac:dyDescent="0.25">
      <c r="A450">
        <v>20</v>
      </c>
      <c r="B450" t="s">
        <v>174</v>
      </c>
      <c r="C450">
        <v>85</v>
      </c>
      <c r="D450">
        <v>9187</v>
      </c>
      <c r="E450" t="s">
        <v>75</v>
      </c>
      <c r="F450" t="s">
        <v>76</v>
      </c>
      <c r="G450" t="s">
        <v>77</v>
      </c>
      <c r="H450" t="s">
        <v>104</v>
      </c>
      <c r="I450" t="s">
        <v>79</v>
      </c>
      <c r="J450" t="s">
        <v>128</v>
      </c>
      <c r="K450" t="s">
        <v>106</v>
      </c>
      <c r="L450" t="s">
        <v>82</v>
      </c>
      <c r="M450" t="s">
        <v>83</v>
      </c>
      <c r="N450">
        <v>9</v>
      </c>
      <c r="O450">
        <v>5</v>
      </c>
      <c r="P450" t="s">
        <v>84</v>
      </c>
      <c r="Q450" t="s">
        <v>85</v>
      </c>
      <c r="R450" t="s">
        <v>190</v>
      </c>
      <c r="S450" t="s">
        <v>191</v>
      </c>
      <c r="T450" t="s">
        <v>129</v>
      </c>
      <c r="U450">
        <v>162</v>
      </c>
      <c r="V450" t="s">
        <v>94</v>
      </c>
      <c r="W450" t="s">
        <v>110</v>
      </c>
      <c r="X450" t="s">
        <v>94</v>
      </c>
      <c r="Y450" t="s">
        <v>111</v>
      </c>
      <c r="Z450" t="s">
        <v>112</v>
      </c>
      <c r="AA450">
        <v>1121</v>
      </c>
      <c r="AB450" t="s">
        <v>92</v>
      </c>
      <c r="AC450">
        <v>0</v>
      </c>
      <c r="AD450">
        <f t="shared" si="24"/>
        <v>1</v>
      </c>
      <c r="AE450">
        <v>645</v>
      </c>
      <c r="AF450">
        <f t="shared" si="25"/>
        <v>0.57999999999999996</v>
      </c>
      <c r="AG450">
        <f t="shared" si="26"/>
        <v>0.37</v>
      </c>
      <c r="AH450">
        <v>1766</v>
      </c>
      <c r="AI450" t="s">
        <v>93</v>
      </c>
      <c r="AJ450" t="s">
        <v>94</v>
      </c>
      <c r="AK450" t="s">
        <v>95</v>
      </c>
      <c r="AL450" t="s">
        <v>96</v>
      </c>
      <c r="AM450">
        <v>1766</v>
      </c>
      <c r="AN450">
        <v>0</v>
      </c>
      <c r="AO450">
        <v>0</v>
      </c>
      <c r="AP450">
        <f t="shared" si="27"/>
        <v>0</v>
      </c>
      <c r="AQ450">
        <v>1766</v>
      </c>
      <c r="AR450">
        <v>1</v>
      </c>
      <c r="AS450">
        <v>0</v>
      </c>
      <c r="AT450">
        <v>2</v>
      </c>
      <c r="AU450">
        <v>1</v>
      </c>
      <c r="AV450">
        <v>2</v>
      </c>
      <c r="AW450">
        <v>1</v>
      </c>
      <c r="AX450" t="s">
        <v>94</v>
      </c>
      <c r="AY450">
        <v>7</v>
      </c>
      <c r="AZ450" t="s">
        <v>97</v>
      </c>
      <c r="BA450">
        <v>1</v>
      </c>
      <c r="BB450" t="s">
        <v>90</v>
      </c>
      <c r="BC450" t="s">
        <v>98</v>
      </c>
      <c r="BD450" t="s">
        <v>140</v>
      </c>
      <c r="BE450">
        <v>3</v>
      </c>
      <c r="BF450">
        <v>478</v>
      </c>
      <c r="BG450" t="s">
        <v>88</v>
      </c>
      <c r="BH450" t="s">
        <v>95</v>
      </c>
      <c r="BI450">
        <v>195</v>
      </c>
      <c r="BJ450">
        <v>130</v>
      </c>
      <c r="BK450">
        <v>0</v>
      </c>
      <c r="BL450">
        <v>0</v>
      </c>
      <c r="BM450">
        <v>0</v>
      </c>
      <c r="BN450" t="s">
        <v>100</v>
      </c>
      <c r="BO450">
        <v>0</v>
      </c>
      <c r="BP450">
        <v>10</v>
      </c>
      <c r="BQ450">
        <v>2009</v>
      </c>
      <c r="BR450" t="s">
        <v>141</v>
      </c>
      <c r="BS450" t="s">
        <v>142</v>
      </c>
      <c r="BT450">
        <v>370878</v>
      </c>
      <c r="BU450">
        <v>0</v>
      </c>
      <c r="BV450">
        <v>0</v>
      </c>
      <c r="BW450">
        <v>6</v>
      </c>
      <c r="BX450">
        <v>5</v>
      </c>
      <c r="BY450">
        <v>4</v>
      </c>
      <c r="BZ450">
        <v>360819.16263015301</v>
      </c>
    </row>
    <row r="451" spans="1:78" x14ac:dyDescent="0.25">
      <c r="A451">
        <v>20</v>
      </c>
      <c r="B451" t="s">
        <v>74</v>
      </c>
      <c r="C451">
        <v>69</v>
      </c>
      <c r="D451">
        <v>10530</v>
      </c>
      <c r="E451" t="s">
        <v>75</v>
      </c>
      <c r="F451" t="s">
        <v>103</v>
      </c>
      <c r="G451" t="s">
        <v>77</v>
      </c>
      <c r="H451" t="s">
        <v>113</v>
      </c>
      <c r="I451" t="s">
        <v>79</v>
      </c>
      <c r="J451" t="s">
        <v>147</v>
      </c>
      <c r="K451" t="s">
        <v>106</v>
      </c>
      <c r="L451" t="s">
        <v>82</v>
      </c>
      <c r="M451" t="s">
        <v>83</v>
      </c>
      <c r="N451">
        <v>6</v>
      </c>
      <c r="O451">
        <v>5</v>
      </c>
      <c r="P451" t="s">
        <v>137</v>
      </c>
      <c r="Q451" t="s">
        <v>85</v>
      </c>
      <c r="R451" t="s">
        <v>146</v>
      </c>
      <c r="S451" t="s">
        <v>146</v>
      </c>
      <c r="T451" t="s">
        <v>87</v>
      </c>
      <c r="U451">
        <v>0</v>
      </c>
      <c r="V451" t="s">
        <v>88</v>
      </c>
      <c r="W451" t="s">
        <v>89</v>
      </c>
      <c r="X451" t="s">
        <v>88</v>
      </c>
      <c r="Y451" t="s">
        <v>118</v>
      </c>
      <c r="Z451" t="s">
        <v>91</v>
      </c>
      <c r="AA451">
        <v>282</v>
      </c>
      <c r="AB451" t="s">
        <v>173</v>
      </c>
      <c r="AC451">
        <v>35</v>
      </c>
      <c r="AD451">
        <f t="shared" ref="AD451:AD514" si="28">IF(AND(AC451=0,AA451=0,AE451=0),-1,IF(AC451=0,1,2))</f>
        <v>2</v>
      </c>
      <c r="AE451">
        <v>664</v>
      </c>
      <c r="AF451">
        <f t="shared" ref="AF451:AF514" si="29">IF(AA451=0,IF(AE451=0,-1,1200),ROUND(AE451/(AA451+AC451),2))</f>
        <v>2.09</v>
      </c>
      <c r="AG451">
        <f t="shared" ref="AG451:AG514" si="30">IF(AH451=0,-1,ROUND(AE451/AH451,2))</f>
        <v>0.68</v>
      </c>
      <c r="AH451">
        <v>981</v>
      </c>
      <c r="AI451" t="s">
        <v>93</v>
      </c>
      <c r="AJ451" t="s">
        <v>88</v>
      </c>
      <c r="AK451" t="s">
        <v>95</v>
      </c>
      <c r="AL451" t="s">
        <v>96</v>
      </c>
      <c r="AM451">
        <v>981</v>
      </c>
      <c r="AN451">
        <v>0</v>
      </c>
      <c r="AO451">
        <v>0</v>
      </c>
      <c r="AP451">
        <f t="shared" ref="AP451:AP514" si="31">AO451/AQ451</f>
        <v>0</v>
      </c>
      <c r="AQ451">
        <v>981</v>
      </c>
      <c r="AR451">
        <v>1</v>
      </c>
      <c r="AS451">
        <v>0</v>
      </c>
      <c r="AT451">
        <v>1</v>
      </c>
      <c r="AU451">
        <v>1</v>
      </c>
      <c r="AV451">
        <v>3</v>
      </c>
      <c r="AW451">
        <v>1</v>
      </c>
      <c r="AX451" t="s">
        <v>88</v>
      </c>
      <c r="AY451">
        <v>5</v>
      </c>
      <c r="AZ451" t="s">
        <v>97</v>
      </c>
      <c r="BA451">
        <v>0</v>
      </c>
      <c r="BB451" t="s">
        <v>126</v>
      </c>
      <c r="BC451" t="s">
        <v>119</v>
      </c>
      <c r="BD451" t="s">
        <v>92</v>
      </c>
      <c r="BE451">
        <v>2</v>
      </c>
      <c r="BF451">
        <v>576</v>
      </c>
      <c r="BG451" t="s">
        <v>88</v>
      </c>
      <c r="BH451" t="s">
        <v>95</v>
      </c>
      <c r="BI451">
        <v>0</v>
      </c>
      <c r="BJ451">
        <v>312</v>
      </c>
      <c r="BK451">
        <v>40</v>
      </c>
      <c r="BL451">
        <v>0</v>
      </c>
      <c r="BM451">
        <v>0</v>
      </c>
      <c r="BN451" t="s">
        <v>100</v>
      </c>
      <c r="BO451">
        <v>0</v>
      </c>
      <c r="BP451">
        <v>3</v>
      </c>
      <c r="BQ451">
        <v>2007</v>
      </c>
      <c r="BR451" t="s">
        <v>101</v>
      </c>
      <c r="BS451" t="s">
        <v>102</v>
      </c>
      <c r="BT451">
        <v>143250</v>
      </c>
      <c r="BU451">
        <v>0</v>
      </c>
      <c r="BV451">
        <v>0</v>
      </c>
      <c r="BW451">
        <v>4</v>
      </c>
      <c r="BX451">
        <v>4</v>
      </c>
      <c r="BY451">
        <v>2</v>
      </c>
      <c r="BZ451">
        <v>134051.32003422099</v>
      </c>
    </row>
    <row r="452" spans="1:78" x14ac:dyDescent="0.25">
      <c r="A452">
        <v>20</v>
      </c>
      <c r="B452" t="s">
        <v>74</v>
      </c>
      <c r="C452">
        <v>60</v>
      </c>
      <c r="D452">
        <v>7200</v>
      </c>
      <c r="E452" t="s">
        <v>75</v>
      </c>
      <c r="F452" t="s">
        <v>76</v>
      </c>
      <c r="G452" t="s">
        <v>77</v>
      </c>
      <c r="H452" t="s">
        <v>104</v>
      </c>
      <c r="I452" t="s">
        <v>79</v>
      </c>
      <c r="J452" t="s">
        <v>147</v>
      </c>
      <c r="K452" t="s">
        <v>106</v>
      </c>
      <c r="L452" t="s">
        <v>82</v>
      </c>
      <c r="M452" t="s">
        <v>83</v>
      </c>
      <c r="N452">
        <v>5</v>
      </c>
      <c r="O452">
        <v>5</v>
      </c>
      <c r="P452" t="s">
        <v>137</v>
      </c>
      <c r="Q452" t="s">
        <v>85</v>
      </c>
      <c r="R452" t="s">
        <v>86</v>
      </c>
      <c r="S452" t="s">
        <v>86</v>
      </c>
      <c r="T452" t="s">
        <v>87</v>
      </c>
      <c r="U452">
        <v>0</v>
      </c>
      <c r="V452" t="s">
        <v>88</v>
      </c>
      <c r="W452" t="s">
        <v>89</v>
      </c>
      <c r="X452" t="s">
        <v>157</v>
      </c>
      <c r="Y452" t="s">
        <v>157</v>
      </c>
      <c r="Z452" t="s">
        <v>157</v>
      </c>
      <c r="AA452">
        <v>0</v>
      </c>
      <c r="AB452" t="s">
        <v>157</v>
      </c>
      <c r="AC452">
        <v>0</v>
      </c>
      <c r="AD452">
        <f t="shared" si="28"/>
        <v>-1</v>
      </c>
      <c r="AE452">
        <v>0</v>
      </c>
      <c r="AF452">
        <f t="shared" si="29"/>
        <v>-1</v>
      </c>
      <c r="AG452">
        <f t="shared" si="30"/>
        <v>-1</v>
      </c>
      <c r="AH452">
        <v>0</v>
      </c>
      <c r="AI452" t="s">
        <v>93</v>
      </c>
      <c r="AJ452" t="s">
        <v>90</v>
      </c>
      <c r="AK452" t="s">
        <v>95</v>
      </c>
      <c r="AL452" t="s">
        <v>96</v>
      </c>
      <c r="AM452">
        <v>1048</v>
      </c>
      <c r="AN452">
        <v>0</v>
      </c>
      <c r="AO452">
        <v>0</v>
      </c>
      <c r="AP452">
        <f t="shared" si="31"/>
        <v>0</v>
      </c>
      <c r="AQ452">
        <v>1048</v>
      </c>
      <c r="AR452">
        <v>0</v>
      </c>
      <c r="AS452">
        <v>0</v>
      </c>
      <c r="AT452">
        <v>1</v>
      </c>
      <c r="AU452">
        <v>0</v>
      </c>
      <c r="AV452">
        <v>3</v>
      </c>
      <c r="AW452">
        <v>1</v>
      </c>
      <c r="AX452" t="s">
        <v>88</v>
      </c>
      <c r="AY452">
        <v>7</v>
      </c>
      <c r="AZ452" t="s">
        <v>134</v>
      </c>
      <c r="BA452">
        <v>0</v>
      </c>
      <c r="BB452" t="s">
        <v>126</v>
      </c>
      <c r="BC452" t="s">
        <v>119</v>
      </c>
      <c r="BD452" t="s">
        <v>92</v>
      </c>
      <c r="BE452">
        <v>2</v>
      </c>
      <c r="BF452">
        <v>420</v>
      </c>
      <c r="BG452" t="s">
        <v>88</v>
      </c>
      <c r="BH452" t="s">
        <v>95</v>
      </c>
      <c r="BI452">
        <v>0</v>
      </c>
      <c r="BJ452">
        <v>27</v>
      </c>
      <c r="BK452">
        <v>0</v>
      </c>
      <c r="BL452">
        <v>0</v>
      </c>
      <c r="BM452">
        <v>0</v>
      </c>
      <c r="BN452" t="s">
        <v>100</v>
      </c>
      <c r="BO452">
        <v>0</v>
      </c>
      <c r="BP452">
        <v>7</v>
      </c>
      <c r="BQ452">
        <v>2008</v>
      </c>
      <c r="BR452" t="s">
        <v>101</v>
      </c>
      <c r="BS452" t="s">
        <v>102</v>
      </c>
      <c r="BT452">
        <v>98300</v>
      </c>
      <c r="BU452">
        <v>0</v>
      </c>
      <c r="BV452">
        <v>0</v>
      </c>
      <c r="BW452">
        <v>3</v>
      </c>
      <c r="BX452">
        <v>2</v>
      </c>
      <c r="BY452">
        <v>1</v>
      </c>
      <c r="BZ452">
        <v>100239.96555792099</v>
      </c>
    </row>
    <row r="453" spans="1:78" x14ac:dyDescent="0.25">
      <c r="A453">
        <v>180</v>
      </c>
      <c r="B453" t="s">
        <v>130</v>
      </c>
      <c r="C453">
        <v>21</v>
      </c>
      <c r="D453">
        <v>1936</v>
      </c>
      <c r="E453" t="s">
        <v>75</v>
      </c>
      <c r="F453" t="s">
        <v>76</v>
      </c>
      <c r="G453" t="s">
        <v>77</v>
      </c>
      <c r="H453" t="s">
        <v>104</v>
      </c>
      <c r="I453" t="s">
        <v>79</v>
      </c>
      <c r="J453" t="s">
        <v>189</v>
      </c>
      <c r="K453" t="s">
        <v>106</v>
      </c>
      <c r="L453" t="s">
        <v>183</v>
      </c>
      <c r="M453" t="s">
        <v>172</v>
      </c>
      <c r="N453">
        <v>4</v>
      </c>
      <c r="O453">
        <v>6</v>
      </c>
      <c r="P453" t="s">
        <v>84</v>
      </c>
      <c r="Q453" t="s">
        <v>85</v>
      </c>
      <c r="R453" t="s">
        <v>190</v>
      </c>
      <c r="S453" t="s">
        <v>191</v>
      </c>
      <c r="T453" t="s">
        <v>87</v>
      </c>
      <c r="U453">
        <v>0</v>
      </c>
      <c r="V453" t="s">
        <v>88</v>
      </c>
      <c r="W453" t="s">
        <v>89</v>
      </c>
      <c r="X453" t="s">
        <v>90</v>
      </c>
      <c r="Y453" t="s">
        <v>122</v>
      </c>
      <c r="Z453" t="s">
        <v>148</v>
      </c>
      <c r="AA453">
        <v>131</v>
      </c>
      <c r="AB453" t="s">
        <v>112</v>
      </c>
      <c r="AC453">
        <v>499</v>
      </c>
      <c r="AD453">
        <f t="shared" si="28"/>
        <v>2</v>
      </c>
      <c r="AE453">
        <v>0</v>
      </c>
      <c r="AF453">
        <f t="shared" si="29"/>
        <v>0</v>
      </c>
      <c r="AG453">
        <f t="shared" si="30"/>
        <v>0</v>
      </c>
      <c r="AH453">
        <v>630</v>
      </c>
      <c r="AI453" t="s">
        <v>93</v>
      </c>
      <c r="AJ453" t="s">
        <v>90</v>
      </c>
      <c r="AK453" t="s">
        <v>95</v>
      </c>
      <c r="AL453" t="s">
        <v>96</v>
      </c>
      <c r="AM453">
        <v>630</v>
      </c>
      <c r="AN453">
        <v>0</v>
      </c>
      <c r="AO453">
        <v>0</v>
      </c>
      <c r="AP453">
        <f t="shared" si="31"/>
        <v>0</v>
      </c>
      <c r="AQ453">
        <v>630</v>
      </c>
      <c r="AR453">
        <v>1</v>
      </c>
      <c r="AS453">
        <v>0</v>
      </c>
      <c r="AT453">
        <v>1</v>
      </c>
      <c r="AU453">
        <v>0</v>
      </c>
      <c r="AV453">
        <v>1</v>
      </c>
      <c r="AW453">
        <v>1</v>
      </c>
      <c r="AX453" t="s">
        <v>88</v>
      </c>
      <c r="AY453">
        <v>3</v>
      </c>
      <c r="AZ453" t="s">
        <v>97</v>
      </c>
      <c r="BA453">
        <v>0</v>
      </c>
      <c r="BB453" t="s">
        <v>126</v>
      </c>
      <c r="BC453" t="s">
        <v>176</v>
      </c>
      <c r="BD453" t="s">
        <v>176</v>
      </c>
      <c r="BE453">
        <v>0</v>
      </c>
      <c r="BF453">
        <v>0</v>
      </c>
      <c r="BG453" t="s">
        <v>176</v>
      </c>
      <c r="BH453" t="s">
        <v>95</v>
      </c>
      <c r="BI453">
        <v>0</v>
      </c>
      <c r="BJ453">
        <v>0</v>
      </c>
      <c r="BK453">
        <v>0</v>
      </c>
      <c r="BL453">
        <v>0</v>
      </c>
      <c r="BM453">
        <v>0</v>
      </c>
      <c r="BN453" t="s">
        <v>127</v>
      </c>
      <c r="BO453">
        <v>0</v>
      </c>
      <c r="BP453">
        <v>12</v>
      </c>
      <c r="BQ453">
        <v>2007</v>
      </c>
      <c r="BR453" t="s">
        <v>101</v>
      </c>
      <c r="BS453" t="s">
        <v>102</v>
      </c>
      <c r="BT453">
        <v>84500</v>
      </c>
      <c r="BU453">
        <v>0</v>
      </c>
      <c r="BV453">
        <v>0</v>
      </c>
      <c r="BW453">
        <v>4</v>
      </c>
      <c r="BX453" t="s">
        <v>176</v>
      </c>
      <c r="BY453">
        <v>2</v>
      </c>
      <c r="BZ453">
        <v>77972.023600838103</v>
      </c>
    </row>
    <row r="454" spans="1:78" x14ac:dyDescent="0.25">
      <c r="A454">
        <v>60</v>
      </c>
      <c r="B454" t="s">
        <v>174</v>
      </c>
      <c r="C454">
        <v>65</v>
      </c>
      <c r="D454">
        <v>8125</v>
      </c>
      <c r="E454" t="s">
        <v>75</v>
      </c>
      <c r="F454" t="s">
        <v>76</v>
      </c>
      <c r="G454" t="s">
        <v>77</v>
      </c>
      <c r="H454" t="s">
        <v>104</v>
      </c>
      <c r="I454" t="s">
        <v>79</v>
      </c>
      <c r="J454" t="s">
        <v>128</v>
      </c>
      <c r="K454" t="s">
        <v>106</v>
      </c>
      <c r="L454" t="s">
        <v>82</v>
      </c>
      <c r="M454" t="s">
        <v>107</v>
      </c>
      <c r="N454">
        <v>7</v>
      </c>
      <c r="O454">
        <v>6</v>
      </c>
      <c r="P454" t="s">
        <v>84</v>
      </c>
      <c r="Q454" t="s">
        <v>85</v>
      </c>
      <c r="R454" t="s">
        <v>190</v>
      </c>
      <c r="S454" t="s">
        <v>191</v>
      </c>
      <c r="T454" t="s">
        <v>87</v>
      </c>
      <c r="U454">
        <v>0</v>
      </c>
      <c r="V454" t="s">
        <v>90</v>
      </c>
      <c r="W454" t="s">
        <v>110</v>
      </c>
      <c r="X454" t="s">
        <v>90</v>
      </c>
      <c r="Y454" t="s">
        <v>118</v>
      </c>
      <c r="Z454" t="s">
        <v>92</v>
      </c>
      <c r="AA454">
        <v>0</v>
      </c>
      <c r="AB454" t="s">
        <v>92</v>
      </c>
      <c r="AC454">
        <v>0</v>
      </c>
      <c r="AD454">
        <f t="shared" si="28"/>
        <v>1</v>
      </c>
      <c r="AE454">
        <v>813</v>
      </c>
      <c r="AF454">
        <f t="shared" si="29"/>
        <v>1200</v>
      </c>
      <c r="AG454">
        <f t="shared" si="30"/>
        <v>1</v>
      </c>
      <c r="AH454">
        <v>813</v>
      </c>
      <c r="AI454" t="s">
        <v>93</v>
      </c>
      <c r="AJ454" t="s">
        <v>94</v>
      </c>
      <c r="AK454" t="s">
        <v>95</v>
      </c>
      <c r="AL454" t="s">
        <v>96</v>
      </c>
      <c r="AM454">
        <v>822</v>
      </c>
      <c r="AN454">
        <v>843</v>
      </c>
      <c r="AO454">
        <v>0</v>
      </c>
      <c r="AP454">
        <f t="shared" si="31"/>
        <v>0</v>
      </c>
      <c r="AQ454">
        <v>1665</v>
      </c>
      <c r="AR454">
        <v>0</v>
      </c>
      <c r="AS454">
        <v>0</v>
      </c>
      <c r="AT454">
        <v>2</v>
      </c>
      <c r="AU454">
        <v>1</v>
      </c>
      <c r="AV454">
        <v>3</v>
      </c>
      <c r="AW454">
        <v>1</v>
      </c>
      <c r="AX454" t="s">
        <v>90</v>
      </c>
      <c r="AY454">
        <v>7</v>
      </c>
      <c r="AZ454" t="s">
        <v>97</v>
      </c>
      <c r="BA454">
        <v>0</v>
      </c>
      <c r="BB454" t="s">
        <v>126</v>
      </c>
      <c r="BC454" t="s">
        <v>98</v>
      </c>
      <c r="BD454" t="s">
        <v>99</v>
      </c>
      <c r="BE454">
        <v>2</v>
      </c>
      <c r="BF454">
        <v>562</v>
      </c>
      <c r="BG454" t="s">
        <v>88</v>
      </c>
      <c r="BH454" t="s">
        <v>95</v>
      </c>
      <c r="BI454">
        <v>0</v>
      </c>
      <c r="BJ454">
        <v>0</v>
      </c>
      <c r="BK454">
        <v>0</v>
      </c>
      <c r="BL454">
        <v>0</v>
      </c>
      <c r="BM454">
        <v>0</v>
      </c>
      <c r="BN454" t="s">
        <v>100</v>
      </c>
      <c r="BO454">
        <v>0</v>
      </c>
      <c r="BP454">
        <v>5</v>
      </c>
      <c r="BQ454">
        <v>2008</v>
      </c>
      <c r="BR454" t="s">
        <v>101</v>
      </c>
      <c r="BS454" t="s">
        <v>102</v>
      </c>
      <c r="BT454">
        <v>205950</v>
      </c>
      <c r="BU454">
        <v>0</v>
      </c>
      <c r="BV454">
        <v>0</v>
      </c>
      <c r="BW454">
        <v>6</v>
      </c>
      <c r="BX454">
        <v>5</v>
      </c>
      <c r="BY454">
        <v>4</v>
      </c>
      <c r="BZ454">
        <v>197775.122586457</v>
      </c>
    </row>
    <row r="455" spans="1:78" x14ac:dyDescent="0.25">
      <c r="A455">
        <v>50</v>
      </c>
      <c r="B455" t="s">
        <v>130</v>
      </c>
      <c r="C455">
        <v>60</v>
      </c>
      <c r="D455">
        <v>10320</v>
      </c>
      <c r="E455" t="s">
        <v>161</v>
      </c>
      <c r="F455" t="s">
        <v>76</v>
      </c>
      <c r="G455" t="s">
        <v>77</v>
      </c>
      <c r="H455" t="s">
        <v>104</v>
      </c>
      <c r="I455" t="s">
        <v>79</v>
      </c>
      <c r="J455" t="s">
        <v>163</v>
      </c>
      <c r="K455" t="s">
        <v>106</v>
      </c>
      <c r="L455" t="s">
        <v>82</v>
      </c>
      <c r="M455" t="s">
        <v>124</v>
      </c>
      <c r="N455">
        <v>6</v>
      </c>
      <c r="O455">
        <v>7</v>
      </c>
      <c r="P455" t="s">
        <v>84</v>
      </c>
      <c r="Q455" t="s">
        <v>85</v>
      </c>
      <c r="R455" t="s">
        <v>86</v>
      </c>
      <c r="S455" t="s">
        <v>86</v>
      </c>
      <c r="T455" t="s">
        <v>87</v>
      </c>
      <c r="U455">
        <v>0</v>
      </c>
      <c r="V455" t="s">
        <v>88</v>
      </c>
      <c r="W455" t="s">
        <v>89</v>
      </c>
      <c r="X455" t="s">
        <v>88</v>
      </c>
      <c r="Y455" t="s">
        <v>118</v>
      </c>
      <c r="Z455" t="s">
        <v>92</v>
      </c>
      <c r="AA455">
        <v>0</v>
      </c>
      <c r="AB455" t="s">
        <v>92</v>
      </c>
      <c r="AC455">
        <v>0</v>
      </c>
      <c r="AD455">
        <f t="shared" si="28"/>
        <v>1</v>
      </c>
      <c r="AE455">
        <v>756</v>
      </c>
      <c r="AF455">
        <f t="shared" si="29"/>
        <v>1200</v>
      </c>
      <c r="AG455">
        <f t="shared" si="30"/>
        <v>1</v>
      </c>
      <c r="AH455">
        <v>756</v>
      </c>
      <c r="AI455" t="s">
        <v>93</v>
      </c>
      <c r="AJ455" t="s">
        <v>94</v>
      </c>
      <c r="AK455" t="s">
        <v>95</v>
      </c>
      <c r="AL455" t="s">
        <v>96</v>
      </c>
      <c r="AM455">
        <v>756</v>
      </c>
      <c r="AN455">
        <v>713</v>
      </c>
      <c r="AO455">
        <v>0</v>
      </c>
      <c r="AP455">
        <f t="shared" si="31"/>
        <v>0</v>
      </c>
      <c r="AQ455">
        <v>1469</v>
      </c>
      <c r="AR455">
        <v>0</v>
      </c>
      <c r="AS455">
        <v>0</v>
      </c>
      <c r="AT455">
        <v>1</v>
      </c>
      <c r="AU455">
        <v>0</v>
      </c>
      <c r="AV455">
        <v>3</v>
      </c>
      <c r="AW455">
        <v>1</v>
      </c>
      <c r="AX455" t="s">
        <v>88</v>
      </c>
      <c r="AY455">
        <v>7</v>
      </c>
      <c r="AZ455" t="s">
        <v>97</v>
      </c>
      <c r="BA455">
        <v>0</v>
      </c>
      <c r="BB455" t="s">
        <v>126</v>
      </c>
      <c r="BC455" t="s">
        <v>119</v>
      </c>
      <c r="BD455" t="s">
        <v>92</v>
      </c>
      <c r="BE455">
        <v>1</v>
      </c>
      <c r="BF455">
        <v>216</v>
      </c>
      <c r="BG455" t="s">
        <v>88</v>
      </c>
      <c r="BH455" t="s">
        <v>95</v>
      </c>
      <c r="BI455">
        <v>57</v>
      </c>
      <c r="BJ455">
        <v>0</v>
      </c>
      <c r="BK455">
        <v>239</v>
      </c>
      <c r="BL455">
        <v>0</v>
      </c>
      <c r="BM455">
        <v>0</v>
      </c>
      <c r="BN455" t="s">
        <v>127</v>
      </c>
      <c r="BO455">
        <v>0</v>
      </c>
      <c r="BP455">
        <v>6</v>
      </c>
      <c r="BQ455">
        <v>2008</v>
      </c>
      <c r="BR455" t="s">
        <v>101</v>
      </c>
      <c r="BS455" t="s">
        <v>102</v>
      </c>
      <c r="BT455">
        <v>135000</v>
      </c>
      <c r="BU455">
        <v>0</v>
      </c>
      <c r="BV455">
        <v>0</v>
      </c>
      <c r="BW455">
        <v>2</v>
      </c>
      <c r="BX455">
        <v>1</v>
      </c>
      <c r="BY455">
        <v>3</v>
      </c>
      <c r="BZ455">
        <v>133647.691705095</v>
      </c>
    </row>
    <row r="456" spans="1:78" x14ac:dyDescent="0.25">
      <c r="A456">
        <v>160</v>
      </c>
      <c r="B456" t="s">
        <v>130</v>
      </c>
      <c r="C456">
        <v>21</v>
      </c>
      <c r="D456">
        <v>1680</v>
      </c>
      <c r="E456" t="s">
        <v>75</v>
      </c>
      <c r="F456" t="s">
        <v>76</v>
      </c>
      <c r="G456" t="s">
        <v>77</v>
      </c>
      <c r="H456" t="s">
        <v>104</v>
      </c>
      <c r="I456" t="s">
        <v>79</v>
      </c>
      <c r="J456" t="s">
        <v>215</v>
      </c>
      <c r="K456" t="s">
        <v>106</v>
      </c>
      <c r="L456" t="s">
        <v>183</v>
      </c>
      <c r="M456" t="s">
        <v>107</v>
      </c>
      <c r="N456">
        <v>6</v>
      </c>
      <c r="O456">
        <v>5</v>
      </c>
      <c r="P456" t="s">
        <v>84</v>
      </c>
      <c r="Q456" t="s">
        <v>85</v>
      </c>
      <c r="R456" t="s">
        <v>145</v>
      </c>
      <c r="S456" t="s">
        <v>221</v>
      </c>
      <c r="T456" t="s">
        <v>109</v>
      </c>
      <c r="U456">
        <v>381</v>
      </c>
      <c r="V456" t="s">
        <v>88</v>
      </c>
      <c r="W456" t="s">
        <v>89</v>
      </c>
      <c r="X456" t="s">
        <v>88</v>
      </c>
      <c r="Y456" t="s">
        <v>118</v>
      </c>
      <c r="Z456" t="s">
        <v>92</v>
      </c>
      <c r="AA456">
        <v>0</v>
      </c>
      <c r="AB456" t="s">
        <v>92</v>
      </c>
      <c r="AC456">
        <v>0</v>
      </c>
      <c r="AD456">
        <f t="shared" si="28"/>
        <v>1</v>
      </c>
      <c r="AE456">
        <v>525</v>
      </c>
      <c r="AF456">
        <f t="shared" si="29"/>
        <v>1200</v>
      </c>
      <c r="AG456">
        <f t="shared" si="30"/>
        <v>1</v>
      </c>
      <c r="AH456">
        <v>525</v>
      </c>
      <c r="AI456" t="s">
        <v>93</v>
      </c>
      <c r="AJ456" t="s">
        <v>88</v>
      </c>
      <c r="AK456" t="s">
        <v>95</v>
      </c>
      <c r="AL456" t="s">
        <v>96</v>
      </c>
      <c r="AM456">
        <v>525</v>
      </c>
      <c r="AN456">
        <v>567</v>
      </c>
      <c r="AO456">
        <v>0</v>
      </c>
      <c r="AP456">
        <f t="shared" si="31"/>
        <v>0</v>
      </c>
      <c r="AQ456">
        <v>1092</v>
      </c>
      <c r="AR456">
        <v>0</v>
      </c>
      <c r="AS456">
        <v>0</v>
      </c>
      <c r="AT456">
        <v>1</v>
      </c>
      <c r="AU456">
        <v>1</v>
      </c>
      <c r="AV456">
        <v>3</v>
      </c>
      <c r="AW456">
        <v>1</v>
      </c>
      <c r="AX456" t="s">
        <v>88</v>
      </c>
      <c r="AY456">
        <v>6</v>
      </c>
      <c r="AZ456" t="s">
        <v>97</v>
      </c>
      <c r="BA456">
        <v>0</v>
      </c>
      <c r="BB456" t="s">
        <v>126</v>
      </c>
      <c r="BC456" t="s">
        <v>119</v>
      </c>
      <c r="BD456" t="s">
        <v>92</v>
      </c>
      <c r="BE456">
        <v>1</v>
      </c>
      <c r="BF456">
        <v>264</v>
      </c>
      <c r="BG456" t="s">
        <v>88</v>
      </c>
      <c r="BH456" t="s">
        <v>95</v>
      </c>
      <c r="BI456">
        <v>0</v>
      </c>
      <c r="BJ456">
        <v>0</v>
      </c>
      <c r="BK456">
        <v>0</v>
      </c>
      <c r="BL456">
        <v>0</v>
      </c>
      <c r="BM456">
        <v>0</v>
      </c>
      <c r="BN456" t="s">
        <v>100</v>
      </c>
      <c r="BO456">
        <v>0</v>
      </c>
      <c r="BP456">
        <v>3</v>
      </c>
      <c r="BQ456">
        <v>2010</v>
      </c>
      <c r="BR456" t="s">
        <v>101</v>
      </c>
      <c r="BS456" t="s">
        <v>205</v>
      </c>
      <c r="BT456">
        <v>88000</v>
      </c>
      <c r="BU456">
        <v>0</v>
      </c>
      <c r="BV456">
        <v>0</v>
      </c>
      <c r="BW456">
        <v>4</v>
      </c>
      <c r="BX456">
        <v>3</v>
      </c>
      <c r="BY456">
        <v>2</v>
      </c>
      <c r="BZ456">
        <v>86080.967276843498</v>
      </c>
    </row>
    <row r="457" spans="1:78" x14ac:dyDescent="0.25">
      <c r="A457">
        <v>70</v>
      </c>
      <c r="B457" t="s">
        <v>74</v>
      </c>
      <c r="C457">
        <v>60</v>
      </c>
      <c r="D457">
        <v>7200</v>
      </c>
      <c r="E457" t="s">
        <v>75</v>
      </c>
      <c r="F457" t="s">
        <v>76</v>
      </c>
      <c r="G457" t="s">
        <v>184</v>
      </c>
      <c r="H457" t="s">
        <v>104</v>
      </c>
      <c r="I457" t="s">
        <v>178</v>
      </c>
      <c r="J457" t="s">
        <v>114</v>
      </c>
      <c r="K457" t="s">
        <v>106</v>
      </c>
      <c r="L457" t="s">
        <v>82</v>
      </c>
      <c r="M457" t="s">
        <v>107</v>
      </c>
      <c r="N457">
        <v>7</v>
      </c>
      <c r="O457">
        <v>6</v>
      </c>
      <c r="P457" t="s">
        <v>84</v>
      </c>
      <c r="Q457" t="s">
        <v>85</v>
      </c>
      <c r="R457" t="s">
        <v>198</v>
      </c>
      <c r="S457" t="s">
        <v>116</v>
      </c>
      <c r="T457" t="s">
        <v>87</v>
      </c>
      <c r="U457">
        <v>0</v>
      </c>
      <c r="V457" t="s">
        <v>88</v>
      </c>
      <c r="W457" t="s">
        <v>117</v>
      </c>
      <c r="X457" t="s">
        <v>90</v>
      </c>
      <c r="Y457" t="s">
        <v>118</v>
      </c>
      <c r="Z457" t="s">
        <v>92</v>
      </c>
      <c r="AA457">
        <v>0</v>
      </c>
      <c r="AB457" t="s">
        <v>92</v>
      </c>
      <c r="AC457">
        <v>0</v>
      </c>
      <c r="AD457">
        <f t="shared" si="28"/>
        <v>1</v>
      </c>
      <c r="AE457">
        <v>776</v>
      </c>
      <c r="AF457">
        <f t="shared" si="29"/>
        <v>1200</v>
      </c>
      <c r="AG457">
        <f t="shared" si="30"/>
        <v>1</v>
      </c>
      <c r="AH457">
        <v>776</v>
      </c>
      <c r="AI457" t="s">
        <v>93</v>
      </c>
      <c r="AJ457" t="s">
        <v>88</v>
      </c>
      <c r="AK457" t="s">
        <v>95</v>
      </c>
      <c r="AL457" t="s">
        <v>96</v>
      </c>
      <c r="AM457">
        <v>851</v>
      </c>
      <c r="AN457">
        <v>651</v>
      </c>
      <c r="AO457">
        <v>0</v>
      </c>
      <c r="AP457">
        <f t="shared" si="31"/>
        <v>0</v>
      </c>
      <c r="AQ457">
        <v>1502</v>
      </c>
      <c r="AR457">
        <v>0</v>
      </c>
      <c r="AS457">
        <v>0</v>
      </c>
      <c r="AT457">
        <v>1</v>
      </c>
      <c r="AU457">
        <v>1</v>
      </c>
      <c r="AV457">
        <v>3</v>
      </c>
      <c r="AW457">
        <v>1</v>
      </c>
      <c r="AX457" t="s">
        <v>88</v>
      </c>
      <c r="AY457">
        <v>6</v>
      </c>
      <c r="AZ457" t="s">
        <v>97</v>
      </c>
      <c r="BA457">
        <v>1</v>
      </c>
      <c r="BB457" t="s">
        <v>90</v>
      </c>
      <c r="BC457" t="s">
        <v>98</v>
      </c>
      <c r="BD457" t="s">
        <v>99</v>
      </c>
      <c r="BE457">
        <v>1</v>
      </c>
      <c r="BF457">
        <v>270</v>
      </c>
      <c r="BG457" t="s">
        <v>88</v>
      </c>
      <c r="BH457" t="s">
        <v>171</v>
      </c>
      <c r="BI457">
        <v>0</v>
      </c>
      <c r="BJ457">
        <v>0</v>
      </c>
      <c r="BK457">
        <v>112</v>
      </c>
      <c r="BL457">
        <v>0</v>
      </c>
      <c r="BM457">
        <v>0</v>
      </c>
      <c r="BN457" t="s">
        <v>127</v>
      </c>
      <c r="BO457">
        <v>0</v>
      </c>
      <c r="BP457">
        <v>2</v>
      </c>
      <c r="BQ457">
        <v>2008</v>
      </c>
      <c r="BR457" t="s">
        <v>101</v>
      </c>
      <c r="BS457" t="s">
        <v>102</v>
      </c>
      <c r="BT457">
        <v>149000</v>
      </c>
      <c r="BU457">
        <v>0</v>
      </c>
      <c r="BV457">
        <v>0</v>
      </c>
      <c r="BW457">
        <v>3</v>
      </c>
      <c r="BX457">
        <v>2</v>
      </c>
      <c r="BY457">
        <v>3</v>
      </c>
      <c r="BZ457">
        <v>159473.458461228</v>
      </c>
    </row>
    <row r="458" spans="1:78" x14ac:dyDescent="0.25">
      <c r="A458">
        <v>20</v>
      </c>
      <c r="B458" t="s">
        <v>74</v>
      </c>
      <c r="C458">
        <v>75</v>
      </c>
      <c r="D458">
        <v>9937</v>
      </c>
      <c r="E458" t="s">
        <v>75</v>
      </c>
      <c r="F458" t="s">
        <v>76</v>
      </c>
      <c r="G458" t="s">
        <v>77</v>
      </c>
      <c r="H458" t="s">
        <v>113</v>
      </c>
      <c r="I458" t="s">
        <v>79</v>
      </c>
      <c r="J458" t="s">
        <v>194</v>
      </c>
      <c r="K458" t="s">
        <v>106</v>
      </c>
      <c r="L458" t="s">
        <v>82</v>
      </c>
      <c r="M458" t="s">
        <v>83</v>
      </c>
      <c r="N458">
        <v>5</v>
      </c>
      <c r="O458">
        <v>7</v>
      </c>
      <c r="P458" t="s">
        <v>137</v>
      </c>
      <c r="Q458" t="s">
        <v>85</v>
      </c>
      <c r="R458" t="s">
        <v>86</v>
      </c>
      <c r="S458" t="s">
        <v>86</v>
      </c>
      <c r="T458" t="s">
        <v>87</v>
      </c>
      <c r="U458">
        <v>0</v>
      </c>
      <c r="V458" t="s">
        <v>88</v>
      </c>
      <c r="W458" t="s">
        <v>110</v>
      </c>
      <c r="X458" t="s">
        <v>88</v>
      </c>
      <c r="Y458" t="s">
        <v>118</v>
      </c>
      <c r="Z458" t="s">
        <v>148</v>
      </c>
      <c r="AA458">
        <v>637</v>
      </c>
      <c r="AB458" t="s">
        <v>92</v>
      </c>
      <c r="AC458">
        <v>0</v>
      </c>
      <c r="AD458">
        <f t="shared" si="28"/>
        <v>1</v>
      </c>
      <c r="AE458">
        <v>849</v>
      </c>
      <c r="AF458">
        <f t="shared" si="29"/>
        <v>1.33</v>
      </c>
      <c r="AG458">
        <f t="shared" si="30"/>
        <v>0.56999999999999995</v>
      </c>
      <c r="AH458">
        <v>1486</v>
      </c>
      <c r="AI458" t="s">
        <v>93</v>
      </c>
      <c r="AJ458" t="s">
        <v>94</v>
      </c>
      <c r="AK458" t="s">
        <v>95</v>
      </c>
      <c r="AL458" t="s">
        <v>96</v>
      </c>
      <c r="AM458">
        <v>1486</v>
      </c>
      <c r="AN458">
        <v>0</v>
      </c>
      <c r="AO458">
        <v>0</v>
      </c>
      <c r="AP458">
        <f t="shared" si="31"/>
        <v>0</v>
      </c>
      <c r="AQ458">
        <v>1486</v>
      </c>
      <c r="AR458">
        <v>1</v>
      </c>
      <c r="AS458">
        <v>0</v>
      </c>
      <c r="AT458">
        <v>1</v>
      </c>
      <c r="AU458">
        <v>0</v>
      </c>
      <c r="AV458">
        <v>3</v>
      </c>
      <c r="AW458">
        <v>1</v>
      </c>
      <c r="AX458" t="s">
        <v>88</v>
      </c>
      <c r="AY458">
        <v>7</v>
      </c>
      <c r="AZ458" t="s">
        <v>97</v>
      </c>
      <c r="BA458">
        <v>0</v>
      </c>
      <c r="BB458" t="s">
        <v>126</v>
      </c>
      <c r="BC458" t="s">
        <v>119</v>
      </c>
      <c r="BD458" t="s">
        <v>140</v>
      </c>
      <c r="BE458">
        <v>2</v>
      </c>
      <c r="BF458">
        <v>480</v>
      </c>
      <c r="BG458" t="s">
        <v>88</v>
      </c>
      <c r="BH458" t="s">
        <v>95</v>
      </c>
      <c r="BI458">
        <v>0</v>
      </c>
      <c r="BJ458">
        <v>0</v>
      </c>
      <c r="BK458">
        <v>0</v>
      </c>
      <c r="BL458">
        <v>0</v>
      </c>
      <c r="BM458">
        <v>0</v>
      </c>
      <c r="BN458" t="s">
        <v>127</v>
      </c>
      <c r="BO458">
        <v>0</v>
      </c>
      <c r="BP458">
        <v>3</v>
      </c>
      <c r="BQ458">
        <v>2009</v>
      </c>
      <c r="BR458" t="s">
        <v>101</v>
      </c>
      <c r="BS458" t="s">
        <v>102</v>
      </c>
      <c r="BT458">
        <v>167000</v>
      </c>
      <c r="BU458">
        <v>0</v>
      </c>
      <c r="BV458">
        <v>0</v>
      </c>
      <c r="BW458">
        <v>4</v>
      </c>
      <c r="BX458">
        <v>3</v>
      </c>
      <c r="BY458">
        <v>3</v>
      </c>
      <c r="BZ458">
        <v>163866.90260836901</v>
      </c>
    </row>
    <row r="459" spans="1:78" x14ac:dyDescent="0.25">
      <c r="A459">
        <v>60</v>
      </c>
      <c r="B459" t="s">
        <v>74</v>
      </c>
      <c r="C459">
        <v>69</v>
      </c>
      <c r="D459">
        <v>12384</v>
      </c>
      <c r="E459" t="s">
        <v>75</v>
      </c>
      <c r="F459" t="s">
        <v>76</v>
      </c>
      <c r="G459" t="s">
        <v>77</v>
      </c>
      <c r="H459" t="s">
        <v>154</v>
      </c>
      <c r="I459" t="s">
        <v>79</v>
      </c>
      <c r="J459" t="s">
        <v>199</v>
      </c>
      <c r="K459" t="s">
        <v>106</v>
      </c>
      <c r="L459" t="s">
        <v>82</v>
      </c>
      <c r="M459" t="s">
        <v>107</v>
      </c>
      <c r="N459">
        <v>7</v>
      </c>
      <c r="O459">
        <v>7</v>
      </c>
      <c r="P459" t="s">
        <v>84</v>
      </c>
      <c r="Q459" t="s">
        <v>85</v>
      </c>
      <c r="R459" t="s">
        <v>146</v>
      </c>
      <c r="S459" t="s">
        <v>146</v>
      </c>
      <c r="T459" t="s">
        <v>109</v>
      </c>
      <c r="U459">
        <v>233</v>
      </c>
      <c r="V459" t="s">
        <v>88</v>
      </c>
      <c r="W459" t="s">
        <v>89</v>
      </c>
      <c r="X459" t="s">
        <v>90</v>
      </c>
      <c r="Y459" t="s">
        <v>118</v>
      </c>
      <c r="Z459" t="s">
        <v>92</v>
      </c>
      <c r="AA459">
        <v>0</v>
      </c>
      <c r="AB459" t="s">
        <v>92</v>
      </c>
      <c r="AC459">
        <v>0</v>
      </c>
      <c r="AD459">
        <f t="shared" si="28"/>
        <v>1</v>
      </c>
      <c r="AE459">
        <v>793</v>
      </c>
      <c r="AF459">
        <f t="shared" si="29"/>
        <v>1200</v>
      </c>
      <c r="AG459">
        <f t="shared" si="30"/>
        <v>1</v>
      </c>
      <c r="AH459">
        <v>793</v>
      </c>
      <c r="AI459" t="s">
        <v>93</v>
      </c>
      <c r="AJ459" t="s">
        <v>88</v>
      </c>
      <c r="AK459" t="s">
        <v>95</v>
      </c>
      <c r="AL459" t="s">
        <v>96</v>
      </c>
      <c r="AM459">
        <v>1142</v>
      </c>
      <c r="AN459">
        <v>793</v>
      </c>
      <c r="AO459">
        <v>0</v>
      </c>
      <c r="AP459">
        <f t="shared" si="31"/>
        <v>0</v>
      </c>
      <c r="AQ459">
        <v>1935</v>
      </c>
      <c r="AR459">
        <v>0</v>
      </c>
      <c r="AS459">
        <v>0</v>
      </c>
      <c r="AT459">
        <v>2</v>
      </c>
      <c r="AU459">
        <v>1</v>
      </c>
      <c r="AV459">
        <v>3</v>
      </c>
      <c r="AW459">
        <v>1</v>
      </c>
      <c r="AX459" t="s">
        <v>88</v>
      </c>
      <c r="AY459">
        <v>7</v>
      </c>
      <c r="AZ459" t="s">
        <v>97</v>
      </c>
      <c r="BA459">
        <v>1</v>
      </c>
      <c r="BB459" t="s">
        <v>88</v>
      </c>
      <c r="BC459" t="s">
        <v>98</v>
      </c>
      <c r="BD459" t="s">
        <v>99</v>
      </c>
      <c r="BE459">
        <v>2</v>
      </c>
      <c r="BF459">
        <v>550</v>
      </c>
      <c r="BG459" t="s">
        <v>88</v>
      </c>
      <c r="BH459" t="s">
        <v>95</v>
      </c>
      <c r="BI459">
        <v>0</v>
      </c>
      <c r="BJ459">
        <v>113</v>
      </c>
      <c r="BK459">
        <v>252</v>
      </c>
      <c r="BL459">
        <v>0</v>
      </c>
      <c r="BM459">
        <v>0</v>
      </c>
      <c r="BN459" t="s">
        <v>100</v>
      </c>
      <c r="BO459">
        <v>0</v>
      </c>
      <c r="BP459">
        <v>11</v>
      </c>
      <c r="BQ459">
        <v>2007</v>
      </c>
      <c r="BR459" t="s">
        <v>101</v>
      </c>
      <c r="BS459" t="s">
        <v>102</v>
      </c>
      <c r="BT459">
        <v>197900</v>
      </c>
      <c r="BU459">
        <v>0</v>
      </c>
      <c r="BV459">
        <v>0</v>
      </c>
      <c r="BW459">
        <v>5</v>
      </c>
      <c r="BX459">
        <v>4</v>
      </c>
      <c r="BY459">
        <v>3</v>
      </c>
      <c r="BZ459">
        <v>201537.47406782501</v>
      </c>
    </row>
    <row r="460" spans="1:78" x14ac:dyDescent="0.25">
      <c r="A460">
        <v>60</v>
      </c>
      <c r="B460" t="s">
        <v>74</v>
      </c>
      <c r="C460">
        <v>52</v>
      </c>
      <c r="D460">
        <v>46589</v>
      </c>
      <c r="E460" t="s">
        <v>75</v>
      </c>
      <c r="F460" t="s">
        <v>143</v>
      </c>
      <c r="G460" t="s">
        <v>77</v>
      </c>
      <c r="H460" t="s">
        <v>154</v>
      </c>
      <c r="I460" t="s">
        <v>79</v>
      </c>
      <c r="J460" t="s">
        <v>121</v>
      </c>
      <c r="K460" t="s">
        <v>106</v>
      </c>
      <c r="L460" t="s">
        <v>82</v>
      </c>
      <c r="M460" t="s">
        <v>107</v>
      </c>
      <c r="N460">
        <v>8</v>
      </c>
      <c r="O460">
        <v>7</v>
      </c>
      <c r="P460" t="s">
        <v>137</v>
      </c>
      <c r="Q460" t="s">
        <v>85</v>
      </c>
      <c r="R460" t="s">
        <v>108</v>
      </c>
      <c r="S460" t="s">
        <v>108</v>
      </c>
      <c r="T460" t="s">
        <v>109</v>
      </c>
      <c r="U460">
        <v>528</v>
      </c>
      <c r="V460" t="s">
        <v>90</v>
      </c>
      <c r="W460" t="s">
        <v>110</v>
      </c>
      <c r="X460" t="s">
        <v>90</v>
      </c>
      <c r="Y460" t="s">
        <v>118</v>
      </c>
      <c r="Z460" t="s">
        <v>112</v>
      </c>
      <c r="AA460">
        <v>1361</v>
      </c>
      <c r="AB460" t="s">
        <v>165</v>
      </c>
      <c r="AC460">
        <v>180</v>
      </c>
      <c r="AD460">
        <f t="shared" si="28"/>
        <v>2</v>
      </c>
      <c r="AE460">
        <v>88</v>
      </c>
      <c r="AF460">
        <f t="shared" si="29"/>
        <v>0.06</v>
      </c>
      <c r="AG460">
        <f t="shared" si="30"/>
        <v>0.05</v>
      </c>
      <c r="AH460">
        <v>1629</v>
      </c>
      <c r="AI460" t="s">
        <v>93</v>
      </c>
      <c r="AJ460" t="s">
        <v>94</v>
      </c>
      <c r="AK460" t="s">
        <v>95</v>
      </c>
      <c r="AL460" t="s">
        <v>96</v>
      </c>
      <c r="AM460">
        <v>1686</v>
      </c>
      <c r="AN460">
        <v>762</v>
      </c>
      <c r="AO460">
        <v>0</v>
      </c>
      <c r="AP460">
        <f t="shared" si="31"/>
        <v>0</v>
      </c>
      <c r="AQ460">
        <v>2448</v>
      </c>
      <c r="AR460">
        <v>1</v>
      </c>
      <c r="AS460">
        <v>0</v>
      </c>
      <c r="AT460">
        <v>2</v>
      </c>
      <c r="AU460">
        <v>1</v>
      </c>
      <c r="AV460">
        <v>4</v>
      </c>
      <c r="AW460">
        <v>1</v>
      </c>
      <c r="AX460" t="s">
        <v>90</v>
      </c>
      <c r="AY460">
        <v>8</v>
      </c>
      <c r="AZ460" t="s">
        <v>97</v>
      </c>
      <c r="BA460">
        <v>1</v>
      </c>
      <c r="BB460" t="s">
        <v>88</v>
      </c>
      <c r="BC460" t="s">
        <v>98</v>
      </c>
      <c r="BD460" t="s">
        <v>99</v>
      </c>
      <c r="BE460">
        <v>3</v>
      </c>
      <c r="BF460">
        <v>711</v>
      </c>
      <c r="BG460" t="s">
        <v>88</v>
      </c>
      <c r="BH460" t="s">
        <v>95</v>
      </c>
      <c r="BI460">
        <v>517</v>
      </c>
      <c r="BJ460">
        <v>76</v>
      </c>
      <c r="BK460">
        <v>0</v>
      </c>
      <c r="BL460">
        <v>0</v>
      </c>
      <c r="BM460">
        <v>0</v>
      </c>
      <c r="BN460" t="s">
        <v>100</v>
      </c>
      <c r="BO460">
        <v>0</v>
      </c>
      <c r="BP460">
        <v>7</v>
      </c>
      <c r="BQ460">
        <v>2009</v>
      </c>
      <c r="BR460" t="s">
        <v>101</v>
      </c>
      <c r="BS460" t="s">
        <v>102</v>
      </c>
      <c r="BT460">
        <v>402000</v>
      </c>
      <c r="BU460">
        <v>0</v>
      </c>
      <c r="BV460">
        <v>0</v>
      </c>
      <c r="BW460">
        <v>5</v>
      </c>
      <c r="BX460">
        <v>4</v>
      </c>
      <c r="BY460">
        <v>4</v>
      </c>
      <c r="BZ460">
        <v>393985.27399522503</v>
      </c>
    </row>
    <row r="461" spans="1:78" x14ac:dyDescent="0.25">
      <c r="A461">
        <v>20</v>
      </c>
      <c r="B461" t="s">
        <v>74</v>
      </c>
      <c r="C461">
        <v>49</v>
      </c>
      <c r="D461">
        <v>20896</v>
      </c>
      <c r="E461" t="s">
        <v>75</v>
      </c>
      <c r="F461" t="s">
        <v>143</v>
      </c>
      <c r="G461" t="s">
        <v>77</v>
      </c>
      <c r="H461" t="s">
        <v>154</v>
      </c>
      <c r="I461" t="s">
        <v>79</v>
      </c>
      <c r="J461" t="s">
        <v>128</v>
      </c>
      <c r="K461" t="s">
        <v>210</v>
      </c>
      <c r="L461" t="s">
        <v>82</v>
      </c>
      <c r="M461" t="s">
        <v>83</v>
      </c>
      <c r="N461">
        <v>8</v>
      </c>
      <c r="O461">
        <v>5</v>
      </c>
      <c r="P461" t="s">
        <v>84</v>
      </c>
      <c r="Q461" t="s">
        <v>85</v>
      </c>
      <c r="R461" t="s">
        <v>108</v>
      </c>
      <c r="S461" t="s">
        <v>108</v>
      </c>
      <c r="T461" t="s">
        <v>87</v>
      </c>
      <c r="U461">
        <v>0</v>
      </c>
      <c r="V461" t="s">
        <v>90</v>
      </c>
      <c r="W461" t="s">
        <v>110</v>
      </c>
      <c r="X461" t="s">
        <v>94</v>
      </c>
      <c r="Y461" t="s">
        <v>111</v>
      </c>
      <c r="Z461" t="s">
        <v>112</v>
      </c>
      <c r="AA461">
        <v>1721</v>
      </c>
      <c r="AB461" t="s">
        <v>92</v>
      </c>
      <c r="AC461">
        <v>0</v>
      </c>
      <c r="AD461">
        <f t="shared" si="28"/>
        <v>1</v>
      </c>
      <c r="AE461">
        <v>356</v>
      </c>
      <c r="AF461">
        <f t="shared" si="29"/>
        <v>0.21</v>
      </c>
      <c r="AG461">
        <f t="shared" si="30"/>
        <v>0.17</v>
      </c>
      <c r="AH461">
        <v>2077</v>
      </c>
      <c r="AI461" t="s">
        <v>93</v>
      </c>
      <c r="AJ461" t="s">
        <v>94</v>
      </c>
      <c r="AK461" t="s">
        <v>95</v>
      </c>
      <c r="AL461" t="s">
        <v>96</v>
      </c>
      <c r="AM461">
        <v>2097</v>
      </c>
      <c r="AN461">
        <v>0</v>
      </c>
      <c r="AO461">
        <v>0</v>
      </c>
      <c r="AP461">
        <f t="shared" si="31"/>
        <v>0</v>
      </c>
      <c r="AQ461">
        <v>2097</v>
      </c>
      <c r="AR461">
        <v>1</v>
      </c>
      <c r="AS461">
        <v>0</v>
      </c>
      <c r="AT461">
        <v>1</v>
      </c>
      <c r="AU461">
        <v>1</v>
      </c>
      <c r="AV461">
        <v>1</v>
      </c>
      <c r="AW461">
        <v>1</v>
      </c>
      <c r="AX461" t="s">
        <v>94</v>
      </c>
      <c r="AY461">
        <v>8</v>
      </c>
      <c r="AZ461" t="s">
        <v>97</v>
      </c>
      <c r="BA461">
        <v>1</v>
      </c>
      <c r="BB461" t="s">
        <v>94</v>
      </c>
      <c r="BC461" t="s">
        <v>98</v>
      </c>
      <c r="BD461" t="s">
        <v>140</v>
      </c>
      <c r="BE461">
        <v>3</v>
      </c>
      <c r="BF461">
        <v>1134</v>
      </c>
      <c r="BG461" t="s">
        <v>88</v>
      </c>
      <c r="BH461" t="s">
        <v>95</v>
      </c>
      <c r="BI461">
        <v>192</v>
      </c>
      <c r="BJ461">
        <v>267</v>
      </c>
      <c r="BK461">
        <v>0</v>
      </c>
      <c r="BL461">
        <v>0</v>
      </c>
      <c r="BM461">
        <v>0</v>
      </c>
      <c r="BN461" t="s">
        <v>100</v>
      </c>
      <c r="BO461">
        <v>0</v>
      </c>
      <c r="BP461">
        <v>1</v>
      </c>
      <c r="BQ461">
        <v>2006</v>
      </c>
      <c r="BR461" t="s">
        <v>141</v>
      </c>
      <c r="BS461" t="s">
        <v>142</v>
      </c>
      <c r="BT461">
        <v>423000</v>
      </c>
      <c r="BU461">
        <v>0</v>
      </c>
      <c r="BV461">
        <v>0</v>
      </c>
      <c r="BW461">
        <v>6</v>
      </c>
      <c r="BX461">
        <v>5</v>
      </c>
      <c r="BY461">
        <v>4</v>
      </c>
      <c r="BZ461">
        <v>403037.318139232</v>
      </c>
    </row>
    <row r="462" spans="1:78" x14ac:dyDescent="0.25">
      <c r="A462">
        <v>60</v>
      </c>
      <c r="B462" t="s">
        <v>74</v>
      </c>
      <c r="C462">
        <v>69</v>
      </c>
      <c r="D462">
        <v>18450</v>
      </c>
      <c r="E462" t="s">
        <v>75</v>
      </c>
      <c r="F462" t="s">
        <v>103</v>
      </c>
      <c r="G462" t="s">
        <v>77</v>
      </c>
      <c r="H462" t="s">
        <v>104</v>
      </c>
      <c r="I462" t="s">
        <v>79</v>
      </c>
      <c r="J462" t="s">
        <v>147</v>
      </c>
      <c r="K462" t="s">
        <v>106</v>
      </c>
      <c r="L462" t="s">
        <v>82</v>
      </c>
      <c r="M462" t="s">
        <v>107</v>
      </c>
      <c r="N462">
        <v>6</v>
      </c>
      <c r="O462">
        <v>5</v>
      </c>
      <c r="P462" t="s">
        <v>230</v>
      </c>
      <c r="Q462" t="s">
        <v>226</v>
      </c>
      <c r="R462" t="s">
        <v>146</v>
      </c>
      <c r="S462" t="s">
        <v>146</v>
      </c>
      <c r="T462" t="s">
        <v>193</v>
      </c>
      <c r="U462">
        <v>113</v>
      </c>
      <c r="V462" t="s">
        <v>88</v>
      </c>
      <c r="W462" t="s">
        <v>89</v>
      </c>
      <c r="X462" t="s">
        <v>90</v>
      </c>
      <c r="Y462" t="s">
        <v>118</v>
      </c>
      <c r="Z462" t="s">
        <v>173</v>
      </c>
      <c r="AA462">
        <v>187</v>
      </c>
      <c r="AB462" t="s">
        <v>165</v>
      </c>
      <c r="AC462">
        <v>723</v>
      </c>
      <c r="AD462">
        <f t="shared" si="28"/>
        <v>2</v>
      </c>
      <c r="AE462">
        <v>111</v>
      </c>
      <c r="AF462">
        <f t="shared" si="29"/>
        <v>0.12</v>
      </c>
      <c r="AG462">
        <f t="shared" si="30"/>
        <v>0.11</v>
      </c>
      <c r="AH462">
        <v>1021</v>
      </c>
      <c r="AI462" t="s">
        <v>93</v>
      </c>
      <c r="AJ462" t="s">
        <v>88</v>
      </c>
      <c r="AK462" t="s">
        <v>95</v>
      </c>
      <c r="AL462" t="s">
        <v>96</v>
      </c>
      <c r="AM462">
        <v>1465</v>
      </c>
      <c r="AN462">
        <v>915</v>
      </c>
      <c r="AO462">
        <v>0</v>
      </c>
      <c r="AP462">
        <f t="shared" si="31"/>
        <v>0</v>
      </c>
      <c r="AQ462">
        <v>2380</v>
      </c>
      <c r="AR462">
        <v>0</v>
      </c>
      <c r="AS462">
        <v>0</v>
      </c>
      <c r="AT462">
        <v>2</v>
      </c>
      <c r="AU462">
        <v>1</v>
      </c>
      <c r="AV462">
        <v>3</v>
      </c>
      <c r="AW462">
        <v>1</v>
      </c>
      <c r="AX462" t="s">
        <v>88</v>
      </c>
      <c r="AY462">
        <v>7</v>
      </c>
      <c r="AZ462" t="s">
        <v>218</v>
      </c>
      <c r="BA462">
        <v>1</v>
      </c>
      <c r="BB462" t="s">
        <v>200</v>
      </c>
      <c r="BC462" t="s">
        <v>158</v>
      </c>
      <c r="BD462" t="s">
        <v>92</v>
      </c>
      <c r="BE462">
        <v>2</v>
      </c>
      <c r="BF462">
        <v>596</v>
      </c>
      <c r="BG462" t="s">
        <v>88</v>
      </c>
      <c r="BH462" t="s">
        <v>95</v>
      </c>
      <c r="BI462">
        <v>0</v>
      </c>
      <c r="BJ462">
        <v>265</v>
      </c>
      <c r="BK462">
        <v>0</v>
      </c>
      <c r="BL462">
        <v>0</v>
      </c>
      <c r="BM462">
        <v>0</v>
      </c>
      <c r="BN462" t="s">
        <v>100</v>
      </c>
      <c r="BO462">
        <v>0</v>
      </c>
      <c r="BP462">
        <v>8</v>
      </c>
      <c r="BQ462">
        <v>2007</v>
      </c>
      <c r="BR462" t="s">
        <v>101</v>
      </c>
      <c r="BS462" t="s">
        <v>120</v>
      </c>
      <c r="BT462">
        <v>129000</v>
      </c>
      <c r="BU462">
        <v>0</v>
      </c>
      <c r="BV462">
        <v>0</v>
      </c>
      <c r="BW462">
        <v>4</v>
      </c>
      <c r="BX462">
        <v>3</v>
      </c>
      <c r="BY462">
        <v>3</v>
      </c>
      <c r="BZ462">
        <v>146716.61470680201</v>
      </c>
    </row>
    <row r="463" spans="1:78" x14ac:dyDescent="0.25">
      <c r="A463">
        <v>20</v>
      </c>
      <c r="B463" t="s">
        <v>74</v>
      </c>
      <c r="C463">
        <v>69</v>
      </c>
      <c r="D463">
        <v>14175</v>
      </c>
      <c r="E463" t="s">
        <v>75</v>
      </c>
      <c r="F463" t="s">
        <v>76</v>
      </c>
      <c r="G463" t="s">
        <v>162</v>
      </c>
      <c r="H463" t="s">
        <v>113</v>
      </c>
      <c r="I463" t="s">
        <v>178</v>
      </c>
      <c r="J463" t="s">
        <v>144</v>
      </c>
      <c r="K463" t="s">
        <v>106</v>
      </c>
      <c r="L463" t="s">
        <v>82</v>
      </c>
      <c r="M463" t="s">
        <v>83</v>
      </c>
      <c r="N463">
        <v>5</v>
      </c>
      <c r="O463">
        <v>6</v>
      </c>
      <c r="P463" t="s">
        <v>84</v>
      </c>
      <c r="Q463" t="s">
        <v>85</v>
      </c>
      <c r="R463" t="s">
        <v>190</v>
      </c>
      <c r="S463" t="s">
        <v>115</v>
      </c>
      <c r="T463" t="s">
        <v>87</v>
      </c>
      <c r="U463">
        <v>0</v>
      </c>
      <c r="V463" t="s">
        <v>88</v>
      </c>
      <c r="W463" t="s">
        <v>89</v>
      </c>
      <c r="X463" t="s">
        <v>88</v>
      </c>
      <c r="Y463" t="s">
        <v>118</v>
      </c>
      <c r="Z463" t="s">
        <v>165</v>
      </c>
      <c r="AA463">
        <v>988</v>
      </c>
      <c r="AB463" t="s">
        <v>92</v>
      </c>
      <c r="AC463">
        <v>0</v>
      </c>
      <c r="AD463">
        <f t="shared" si="28"/>
        <v>1</v>
      </c>
      <c r="AE463">
        <v>200</v>
      </c>
      <c r="AF463">
        <f t="shared" si="29"/>
        <v>0.2</v>
      </c>
      <c r="AG463">
        <f t="shared" si="30"/>
        <v>0.17</v>
      </c>
      <c r="AH463">
        <v>1188</v>
      </c>
      <c r="AI463" t="s">
        <v>93</v>
      </c>
      <c r="AJ463" t="s">
        <v>90</v>
      </c>
      <c r="AK463" t="s">
        <v>95</v>
      </c>
      <c r="AL463" t="s">
        <v>96</v>
      </c>
      <c r="AM463">
        <v>1437</v>
      </c>
      <c r="AN463">
        <v>0</v>
      </c>
      <c r="AO463">
        <v>0</v>
      </c>
      <c r="AP463">
        <f t="shared" si="31"/>
        <v>0</v>
      </c>
      <c r="AQ463">
        <v>1437</v>
      </c>
      <c r="AR463">
        <v>1</v>
      </c>
      <c r="AS463">
        <v>0</v>
      </c>
      <c r="AT463">
        <v>1</v>
      </c>
      <c r="AU463">
        <v>1</v>
      </c>
      <c r="AV463">
        <v>3</v>
      </c>
      <c r="AW463">
        <v>1</v>
      </c>
      <c r="AX463" t="s">
        <v>88</v>
      </c>
      <c r="AY463">
        <v>6</v>
      </c>
      <c r="AZ463" t="s">
        <v>209</v>
      </c>
      <c r="BA463">
        <v>1</v>
      </c>
      <c r="BB463" t="s">
        <v>88</v>
      </c>
      <c r="BC463" t="s">
        <v>119</v>
      </c>
      <c r="BD463" t="s">
        <v>92</v>
      </c>
      <c r="BE463">
        <v>2</v>
      </c>
      <c r="BF463">
        <v>576</v>
      </c>
      <c r="BG463" t="s">
        <v>88</v>
      </c>
      <c r="BH463" t="s">
        <v>95</v>
      </c>
      <c r="BI463">
        <v>304</v>
      </c>
      <c r="BJ463">
        <v>0</v>
      </c>
      <c r="BK463">
        <v>0</v>
      </c>
      <c r="BL463">
        <v>0</v>
      </c>
      <c r="BM463">
        <v>0</v>
      </c>
      <c r="BN463" t="s">
        <v>100</v>
      </c>
      <c r="BO463">
        <v>0</v>
      </c>
      <c r="BP463">
        <v>11</v>
      </c>
      <c r="BQ463">
        <v>2006</v>
      </c>
      <c r="BR463" t="s">
        <v>101</v>
      </c>
      <c r="BS463" t="s">
        <v>102</v>
      </c>
      <c r="BT463">
        <v>168000</v>
      </c>
      <c r="BU463">
        <v>0</v>
      </c>
      <c r="BV463">
        <v>0</v>
      </c>
      <c r="BW463">
        <v>4</v>
      </c>
      <c r="BX463">
        <v>4</v>
      </c>
      <c r="BY463">
        <v>3</v>
      </c>
      <c r="BZ463">
        <v>167255.31160779999</v>
      </c>
    </row>
    <row r="464" spans="1:78" x14ac:dyDescent="0.25">
      <c r="A464">
        <v>60</v>
      </c>
      <c r="B464" t="s">
        <v>74</v>
      </c>
      <c r="C464">
        <v>64</v>
      </c>
      <c r="D464">
        <v>8633</v>
      </c>
      <c r="E464" t="s">
        <v>75</v>
      </c>
      <c r="F464" t="s">
        <v>76</v>
      </c>
      <c r="G464" t="s">
        <v>77</v>
      </c>
      <c r="H464" t="s">
        <v>78</v>
      </c>
      <c r="I464" t="s">
        <v>79</v>
      </c>
      <c r="J464" t="s">
        <v>105</v>
      </c>
      <c r="K464" t="s">
        <v>106</v>
      </c>
      <c r="L464" t="s">
        <v>82</v>
      </c>
      <c r="M464" t="s">
        <v>107</v>
      </c>
      <c r="N464">
        <v>6</v>
      </c>
      <c r="O464">
        <v>5</v>
      </c>
      <c r="P464" t="s">
        <v>84</v>
      </c>
      <c r="Q464" t="s">
        <v>85</v>
      </c>
      <c r="R464" t="s">
        <v>108</v>
      </c>
      <c r="S464" t="s">
        <v>108</v>
      </c>
      <c r="T464" t="s">
        <v>87</v>
      </c>
      <c r="U464">
        <v>0</v>
      </c>
      <c r="V464" t="s">
        <v>90</v>
      </c>
      <c r="W464" t="s">
        <v>110</v>
      </c>
      <c r="X464" t="s">
        <v>90</v>
      </c>
      <c r="Y464" t="s">
        <v>118</v>
      </c>
      <c r="Z464" t="s">
        <v>112</v>
      </c>
      <c r="AA464">
        <v>193</v>
      </c>
      <c r="AB464" t="s">
        <v>92</v>
      </c>
      <c r="AC464">
        <v>0</v>
      </c>
      <c r="AD464">
        <f t="shared" si="28"/>
        <v>1</v>
      </c>
      <c r="AE464">
        <v>545</v>
      </c>
      <c r="AF464">
        <f t="shared" si="29"/>
        <v>2.82</v>
      </c>
      <c r="AG464">
        <f t="shared" si="30"/>
        <v>0.74</v>
      </c>
      <c r="AH464">
        <v>738</v>
      </c>
      <c r="AI464" t="s">
        <v>93</v>
      </c>
      <c r="AJ464" t="s">
        <v>94</v>
      </c>
      <c r="AK464" t="s">
        <v>95</v>
      </c>
      <c r="AL464" t="s">
        <v>96</v>
      </c>
      <c r="AM464">
        <v>738</v>
      </c>
      <c r="AN464">
        <v>738</v>
      </c>
      <c r="AO464">
        <v>0</v>
      </c>
      <c r="AP464">
        <f t="shared" si="31"/>
        <v>0</v>
      </c>
      <c r="AQ464">
        <v>1476</v>
      </c>
      <c r="AR464">
        <v>1</v>
      </c>
      <c r="AS464">
        <v>0</v>
      </c>
      <c r="AT464">
        <v>2</v>
      </c>
      <c r="AU464">
        <v>1</v>
      </c>
      <c r="AV464">
        <v>3</v>
      </c>
      <c r="AW464">
        <v>1</v>
      </c>
      <c r="AX464" t="s">
        <v>90</v>
      </c>
      <c r="AY464">
        <v>7</v>
      </c>
      <c r="AZ464" t="s">
        <v>97</v>
      </c>
      <c r="BA464">
        <v>0</v>
      </c>
      <c r="BB464" t="s">
        <v>126</v>
      </c>
      <c r="BC464" t="s">
        <v>98</v>
      </c>
      <c r="BD464" t="s">
        <v>140</v>
      </c>
      <c r="BE464">
        <v>2</v>
      </c>
      <c r="BF464">
        <v>540</v>
      </c>
      <c r="BG464" t="s">
        <v>88</v>
      </c>
      <c r="BH464" t="s">
        <v>95</v>
      </c>
      <c r="BI464">
        <v>100</v>
      </c>
      <c r="BJ464">
        <v>35</v>
      </c>
      <c r="BK464">
        <v>0</v>
      </c>
      <c r="BL464">
        <v>0</v>
      </c>
      <c r="BM464">
        <v>0</v>
      </c>
      <c r="BN464" t="s">
        <v>100</v>
      </c>
      <c r="BO464">
        <v>0</v>
      </c>
      <c r="BP464">
        <v>2</v>
      </c>
      <c r="BQ464">
        <v>2009</v>
      </c>
      <c r="BR464" t="s">
        <v>101</v>
      </c>
      <c r="BS464" t="s">
        <v>102</v>
      </c>
      <c r="BT464">
        <v>173500</v>
      </c>
      <c r="BU464">
        <v>0</v>
      </c>
      <c r="BV464">
        <v>0</v>
      </c>
      <c r="BW464">
        <v>6</v>
      </c>
      <c r="BX464">
        <v>5</v>
      </c>
      <c r="BY464">
        <v>4</v>
      </c>
      <c r="BZ464">
        <v>169056.85829916</v>
      </c>
    </row>
    <row r="465" spans="1:78" x14ac:dyDescent="0.25">
      <c r="A465">
        <v>70</v>
      </c>
      <c r="B465" t="s">
        <v>224</v>
      </c>
      <c r="C465">
        <v>54</v>
      </c>
      <c r="D465">
        <v>6629</v>
      </c>
      <c r="E465" t="s">
        <v>75</v>
      </c>
      <c r="F465" t="s">
        <v>76</v>
      </c>
      <c r="G465" t="s">
        <v>77</v>
      </c>
      <c r="H465" t="s">
        <v>104</v>
      </c>
      <c r="I465" t="s">
        <v>79</v>
      </c>
      <c r="J465" t="s">
        <v>194</v>
      </c>
      <c r="K465" t="s">
        <v>132</v>
      </c>
      <c r="L465" t="s">
        <v>82</v>
      </c>
      <c r="M465" t="s">
        <v>107</v>
      </c>
      <c r="N465">
        <v>6</v>
      </c>
      <c r="O465">
        <v>6</v>
      </c>
      <c r="P465" t="s">
        <v>168</v>
      </c>
      <c r="Q465" t="s">
        <v>85</v>
      </c>
      <c r="R465" t="s">
        <v>115</v>
      </c>
      <c r="S465" t="s">
        <v>115</v>
      </c>
      <c r="T465" t="s">
        <v>87</v>
      </c>
      <c r="U465">
        <v>0</v>
      </c>
      <c r="V465" t="s">
        <v>88</v>
      </c>
      <c r="W465" t="s">
        <v>117</v>
      </c>
      <c r="X465" t="s">
        <v>88</v>
      </c>
      <c r="Y465" t="s">
        <v>118</v>
      </c>
      <c r="Z465" t="s">
        <v>148</v>
      </c>
      <c r="AA465">
        <v>551</v>
      </c>
      <c r="AB465" t="s">
        <v>92</v>
      </c>
      <c r="AC465">
        <v>0</v>
      </c>
      <c r="AD465">
        <f t="shared" si="28"/>
        <v>1</v>
      </c>
      <c r="AE465">
        <v>121</v>
      </c>
      <c r="AF465">
        <f t="shared" si="29"/>
        <v>0.22</v>
      </c>
      <c r="AG465">
        <f t="shared" si="30"/>
        <v>0.18</v>
      </c>
      <c r="AH465">
        <v>672</v>
      </c>
      <c r="AI465" t="s">
        <v>93</v>
      </c>
      <c r="AJ465" t="s">
        <v>88</v>
      </c>
      <c r="AK465" t="s">
        <v>164</v>
      </c>
      <c r="AL465" t="s">
        <v>96</v>
      </c>
      <c r="AM465">
        <v>697</v>
      </c>
      <c r="AN465">
        <v>672</v>
      </c>
      <c r="AO465">
        <v>0</v>
      </c>
      <c r="AP465">
        <f t="shared" si="31"/>
        <v>0</v>
      </c>
      <c r="AQ465">
        <v>1369</v>
      </c>
      <c r="AR465">
        <v>1</v>
      </c>
      <c r="AS465">
        <v>0</v>
      </c>
      <c r="AT465">
        <v>2</v>
      </c>
      <c r="AU465">
        <v>0</v>
      </c>
      <c r="AV465">
        <v>3</v>
      </c>
      <c r="AW465">
        <v>1</v>
      </c>
      <c r="AX465" t="s">
        <v>88</v>
      </c>
      <c r="AY465">
        <v>6</v>
      </c>
      <c r="AZ465" t="s">
        <v>97</v>
      </c>
      <c r="BA465">
        <v>0</v>
      </c>
      <c r="BB465" t="s">
        <v>126</v>
      </c>
      <c r="BC465" t="s">
        <v>119</v>
      </c>
      <c r="BD465" t="s">
        <v>92</v>
      </c>
      <c r="BE465">
        <v>1</v>
      </c>
      <c r="BF465">
        <v>300</v>
      </c>
      <c r="BG465" t="s">
        <v>88</v>
      </c>
      <c r="BH465" t="s">
        <v>95</v>
      </c>
      <c r="BI465">
        <v>147</v>
      </c>
      <c r="BJ465">
        <v>0</v>
      </c>
      <c r="BK465">
        <v>0</v>
      </c>
      <c r="BL465">
        <v>0</v>
      </c>
      <c r="BM465">
        <v>0</v>
      </c>
      <c r="BN465" t="s">
        <v>100</v>
      </c>
      <c r="BO465">
        <v>0</v>
      </c>
      <c r="BP465">
        <v>7</v>
      </c>
      <c r="BQ465">
        <v>2009</v>
      </c>
      <c r="BR465" t="s">
        <v>101</v>
      </c>
      <c r="BS465" t="s">
        <v>102</v>
      </c>
      <c r="BT465">
        <v>103600</v>
      </c>
      <c r="BU465">
        <v>0</v>
      </c>
      <c r="BV465">
        <v>0</v>
      </c>
      <c r="BW465">
        <v>2</v>
      </c>
      <c r="BX465">
        <v>2</v>
      </c>
      <c r="BY465">
        <v>1</v>
      </c>
      <c r="BZ465">
        <v>102611.53344063</v>
      </c>
    </row>
    <row r="466" spans="1:78" x14ac:dyDescent="0.25">
      <c r="A466">
        <v>20</v>
      </c>
      <c r="B466" t="s">
        <v>74</v>
      </c>
      <c r="C466">
        <v>69</v>
      </c>
      <c r="D466">
        <v>11250</v>
      </c>
      <c r="E466" t="s">
        <v>75</v>
      </c>
      <c r="F466" t="s">
        <v>103</v>
      </c>
      <c r="G466" t="s">
        <v>77</v>
      </c>
      <c r="H466" t="s">
        <v>104</v>
      </c>
      <c r="I466" t="s">
        <v>79</v>
      </c>
      <c r="J466" t="s">
        <v>80</v>
      </c>
      <c r="K466" t="s">
        <v>106</v>
      </c>
      <c r="L466" t="s">
        <v>82</v>
      </c>
      <c r="M466" t="s">
        <v>83</v>
      </c>
      <c r="N466">
        <v>6</v>
      </c>
      <c r="O466">
        <v>6</v>
      </c>
      <c r="P466" t="s">
        <v>84</v>
      </c>
      <c r="Q466" t="s">
        <v>85</v>
      </c>
      <c r="R466" t="s">
        <v>146</v>
      </c>
      <c r="S466" t="s">
        <v>146</v>
      </c>
      <c r="T466" t="s">
        <v>87</v>
      </c>
      <c r="U466">
        <v>0</v>
      </c>
      <c r="V466" t="s">
        <v>90</v>
      </c>
      <c r="W466" t="s">
        <v>89</v>
      </c>
      <c r="X466" t="s">
        <v>90</v>
      </c>
      <c r="Y466" t="s">
        <v>118</v>
      </c>
      <c r="Z466" t="s">
        <v>91</v>
      </c>
      <c r="AA466">
        <v>767</v>
      </c>
      <c r="AB466" t="s">
        <v>92</v>
      </c>
      <c r="AC466">
        <v>0</v>
      </c>
      <c r="AD466">
        <f t="shared" si="28"/>
        <v>1</v>
      </c>
      <c r="AE466">
        <v>441</v>
      </c>
      <c r="AF466">
        <f t="shared" si="29"/>
        <v>0.56999999999999995</v>
      </c>
      <c r="AG466">
        <f t="shared" si="30"/>
        <v>0.37</v>
      </c>
      <c r="AH466">
        <v>1208</v>
      </c>
      <c r="AI466" t="s">
        <v>93</v>
      </c>
      <c r="AJ466" t="s">
        <v>88</v>
      </c>
      <c r="AK466" t="s">
        <v>95</v>
      </c>
      <c r="AL466" t="s">
        <v>96</v>
      </c>
      <c r="AM466">
        <v>1208</v>
      </c>
      <c r="AN466">
        <v>0</v>
      </c>
      <c r="AO466">
        <v>0</v>
      </c>
      <c r="AP466">
        <f t="shared" si="31"/>
        <v>0</v>
      </c>
      <c r="AQ466">
        <v>1208</v>
      </c>
      <c r="AR466">
        <v>1</v>
      </c>
      <c r="AS466">
        <v>0</v>
      </c>
      <c r="AT466">
        <v>1</v>
      </c>
      <c r="AU466">
        <v>1</v>
      </c>
      <c r="AV466">
        <v>3</v>
      </c>
      <c r="AW466">
        <v>1</v>
      </c>
      <c r="AX466" t="s">
        <v>88</v>
      </c>
      <c r="AY466">
        <v>6</v>
      </c>
      <c r="AZ466" t="s">
        <v>97</v>
      </c>
      <c r="BA466">
        <v>1</v>
      </c>
      <c r="BB466" t="s">
        <v>88</v>
      </c>
      <c r="BC466" t="s">
        <v>98</v>
      </c>
      <c r="BD466" t="s">
        <v>99</v>
      </c>
      <c r="BE466">
        <v>2</v>
      </c>
      <c r="BF466">
        <v>546</v>
      </c>
      <c r="BG466" t="s">
        <v>88</v>
      </c>
      <c r="BH466" t="s">
        <v>95</v>
      </c>
      <c r="BI466">
        <v>198</v>
      </c>
      <c r="BJ466">
        <v>42</v>
      </c>
      <c r="BK466">
        <v>0</v>
      </c>
      <c r="BL466">
        <v>0</v>
      </c>
      <c r="BM466">
        <v>0</v>
      </c>
      <c r="BN466" t="s">
        <v>100</v>
      </c>
      <c r="BO466">
        <v>0</v>
      </c>
      <c r="BP466">
        <v>6</v>
      </c>
      <c r="BQ466">
        <v>2006</v>
      </c>
      <c r="BR466" t="s">
        <v>101</v>
      </c>
      <c r="BS466" t="s">
        <v>102</v>
      </c>
      <c r="BT466">
        <v>165000</v>
      </c>
      <c r="BU466">
        <v>0</v>
      </c>
      <c r="BV466">
        <v>0</v>
      </c>
      <c r="BW466">
        <v>5</v>
      </c>
      <c r="BX466">
        <v>4</v>
      </c>
      <c r="BY466">
        <v>3</v>
      </c>
      <c r="BZ466">
        <v>170475.92810168501</v>
      </c>
    </row>
    <row r="467" spans="1:78" x14ac:dyDescent="0.25">
      <c r="A467">
        <v>20</v>
      </c>
      <c r="B467" t="s">
        <v>74</v>
      </c>
      <c r="C467">
        <v>110</v>
      </c>
      <c r="D467">
        <v>14442</v>
      </c>
      <c r="E467" t="s">
        <v>75</v>
      </c>
      <c r="F467" t="s">
        <v>76</v>
      </c>
      <c r="G467" t="s">
        <v>77</v>
      </c>
      <c r="H467" t="s">
        <v>104</v>
      </c>
      <c r="I467" t="s">
        <v>79</v>
      </c>
      <c r="J467" t="s">
        <v>114</v>
      </c>
      <c r="K467" t="s">
        <v>106</v>
      </c>
      <c r="L467" t="s">
        <v>82</v>
      </c>
      <c r="M467" t="s">
        <v>83</v>
      </c>
      <c r="N467">
        <v>6</v>
      </c>
      <c r="O467">
        <v>7</v>
      </c>
      <c r="P467" t="s">
        <v>137</v>
      </c>
      <c r="Q467" t="s">
        <v>85</v>
      </c>
      <c r="R467" t="s">
        <v>190</v>
      </c>
      <c r="S467" t="s">
        <v>191</v>
      </c>
      <c r="T467" t="s">
        <v>109</v>
      </c>
      <c r="U467">
        <v>106</v>
      </c>
      <c r="V467" t="s">
        <v>88</v>
      </c>
      <c r="W467" t="s">
        <v>110</v>
      </c>
      <c r="X467" t="s">
        <v>88</v>
      </c>
      <c r="Y467" t="s">
        <v>118</v>
      </c>
      <c r="Z467" t="s">
        <v>112</v>
      </c>
      <c r="AA467">
        <v>1186</v>
      </c>
      <c r="AB467" t="s">
        <v>92</v>
      </c>
      <c r="AC467">
        <v>0</v>
      </c>
      <c r="AD467">
        <f t="shared" si="28"/>
        <v>1</v>
      </c>
      <c r="AE467">
        <v>291</v>
      </c>
      <c r="AF467">
        <f t="shared" si="29"/>
        <v>0.25</v>
      </c>
      <c r="AG467">
        <f t="shared" si="30"/>
        <v>0.2</v>
      </c>
      <c r="AH467">
        <v>1477</v>
      </c>
      <c r="AI467" t="s">
        <v>93</v>
      </c>
      <c r="AJ467" t="s">
        <v>94</v>
      </c>
      <c r="AK467" t="s">
        <v>95</v>
      </c>
      <c r="AL467" t="s">
        <v>96</v>
      </c>
      <c r="AM467">
        <v>1839</v>
      </c>
      <c r="AN467">
        <v>0</v>
      </c>
      <c r="AO467">
        <v>0</v>
      </c>
      <c r="AP467">
        <f t="shared" si="31"/>
        <v>0</v>
      </c>
      <c r="AQ467">
        <v>1839</v>
      </c>
      <c r="AR467">
        <v>1</v>
      </c>
      <c r="AS467">
        <v>0</v>
      </c>
      <c r="AT467">
        <v>2</v>
      </c>
      <c r="AU467">
        <v>0</v>
      </c>
      <c r="AV467">
        <v>3</v>
      </c>
      <c r="AW467">
        <v>1</v>
      </c>
      <c r="AX467" t="s">
        <v>90</v>
      </c>
      <c r="AY467">
        <v>7</v>
      </c>
      <c r="AZ467" t="s">
        <v>97</v>
      </c>
      <c r="BA467">
        <v>2</v>
      </c>
      <c r="BB467" t="s">
        <v>88</v>
      </c>
      <c r="BC467" t="s">
        <v>98</v>
      </c>
      <c r="BD467" t="s">
        <v>140</v>
      </c>
      <c r="BE467">
        <v>2</v>
      </c>
      <c r="BF467">
        <v>416</v>
      </c>
      <c r="BG467" t="s">
        <v>88</v>
      </c>
      <c r="BH467" t="s">
        <v>95</v>
      </c>
      <c r="BI467">
        <v>0</v>
      </c>
      <c r="BJ467">
        <v>87</v>
      </c>
      <c r="BK467">
        <v>0</v>
      </c>
      <c r="BL467">
        <v>0</v>
      </c>
      <c r="BM467">
        <v>200</v>
      </c>
      <c r="BN467" t="s">
        <v>100</v>
      </c>
      <c r="BO467">
        <v>0</v>
      </c>
      <c r="BP467">
        <v>6</v>
      </c>
      <c r="BQ467">
        <v>2007</v>
      </c>
      <c r="BR467" t="s">
        <v>101</v>
      </c>
      <c r="BS467" t="s">
        <v>102</v>
      </c>
      <c r="BT467">
        <v>257500</v>
      </c>
      <c r="BU467">
        <v>0</v>
      </c>
      <c r="BV467">
        <v>0</v>
      </c>
      <c r="BW467">
        <v>4</v>
      </c>
      <c r="BX467">
        <v>3</v>
      </c>
      <c r="BY467">
        <v>4</v>
      </c>
      <c r="BZ467">
        <v>257708.20019016499</v>
      </c>
    </row>
    <row r="468" spans="1:78" x14ac:dyDescent="0.25">
      <c r="A468">
        <v>20</v>
      </c>
      <c r="B468" t="s">
        <v>74</v>
      </c>
      <c r="C468">
        <v>80</v>
      </c>
      <c r="D468">
        <v>9200</v>
      </c>
      <c r="E468" t="s">
        <v>75</v>
      </c>
      <c r="F468" t="s">
        <v>76</v>
      </c>
      <c r="G468" t="s">
        <v>77</v>
      </c>
      <c r="H468" t="s">
        <v>104</v>
      </c>
      <c r="I468" t="s">
        <v>79</v>
      </c>
      <c r="J468" t="s">
        <v>147</v>
      </c>
      <c r="K468" t="s">
        <v>106</v>
      </c>
      <c r="L468" t="s">
        <v>82</v>
      </c>
      <c r="M468" t="s">
        <v>83</v>
      </c>
      <c r="N468">
        <v>6</v>
      </c>
      <c r="O468">
        <v>6</v>
      </c>
      <c r="P468" t="s">
        <v>84</v>
      </c>
      <c r="Q468" t="s">
        <v>85</v>
      </c>
      <c r="R468" t="s">
        <v>145</v>
      </c>
      <c r="S468" t="s">
        <v>145</v>
      </c>
      <c r="T468" t="s">
        <v>87</v>
      </c>
      <c r="U468">
        <v>0</v>
      </c>
      <c r="V468" t="s">
        <v>88</v>
      </c>
      <c r="W468" t="s">
        <v>89</v>
      </c>
      <c r="X468" t="s">
        <v>88</v>
      </c>
      <c r="Y468" t="s">
        <v>118</v>
      </c>
      <c r="Z468" t="s">
        <v>165</v>
      </c>
      <c r="AA468">
        <v>892</v>
      </c>
      <c r="AB468" t="s">
        <v>92</v>
      </c>
      <c r="AC468">
        <v>0</v>
      </c>
      <c r="AD468">
        <f t="shared" si="28"/>
        <v>1</v>
      </c>
      <c r="AE468">
        <v>244</v>
      </c>
      <c r="AF468">
        <f t="shared" si="29"/>
        <v>0.27</v>
      </c>
      <c r="AG468">
        <f t="shared" si="30"/>
        <v>0.21</v>
      </c>
      <c r="AH468">
        <v>1136</v>
      </c>
      <c r="AI468" t="s">
        <v>93</v>
      </c>
      <c r="AJ468" t="s">
        <v>88</v>
      </c>
      <c r="AK468" t="s">
        <v>95</v>
      </c>
      <c r="AL468" t="s">
        <v>96</v>
      </c>
      <c r="AM468">
        <v>1136</v>
      </c>
      <c r="AN468">
        <v>0</v>
      </c>
      <c r="AO468">
        <v>0</v>
      </c>
      <c r="AP468">
        <f t="shared" si="31"/>
        <v>0</v>
      </c>
      <c r="AQ468">
        <v>1136</v>
      </c>
      <c r="AR468">
        <v>1</v>
      </c>
      <c r="AS468">
        <v>0</v>
      </c>
      <c r="AT468">
        <v>1</v>
      </c>
      <c r="AU468">
        <v>0</v>
      </c>
      <c r="AV468">
        <v>3</v>
      </c>
      <c r="AW468">
        <v>1</v>
      </c>
      <c r="AX468" t="s">
        <v>88</v>
      </c>
      <c r="AY468">
        <v>5</v>
      </c>
      <c r="AZ468" t="s">
        <v>97</v>
      </c>
      <c r="BA468">
        <v>1</v>
      </c>
      <c r="BB468" t="s">
        <v>90</v>
      </c>
      <c r="BC468" t="s">
        <v>98</v>
      </c>
      <c r="BD468" t="s">
        <v>99</v>
      </c>
      <c r="BE468">
        <v>1</v>
      </c>
      <c r="BF468">
        <v>384</v>
      </c>
      <c r="BG468" t="s">
        <v>88</v>
      </c>
      <c r="BH468" t="s">
        <v>95</v>
      </c>
      <c r="BI468">
        <v>426</v>
      </c>
      <c r="BJ468">
        <v>0</v>
      </c>
      <c r="BK468">
        <v>0</v>
      </c>
      <c r="BL468">
        <v>0</v>
      </c>
      <c r="BM468">
        <v>0</v>
      </c>
      <c r="BN468" t="s">
        <v>100</v>
      </c>
      <c r="BO468">
        <v>0</v>
      </c>
      <c r="BP468">
        <v>7</v>
      </c>
      <c r="BQ468">
        <v>2008</v>
      </c>
      <c r="BR468" t="s">
        <v>101</v>
      </c>
      <c r="BS468" t="s">
        <v>102</v>
      </c>
      <c r="BT468">
        <v>140000</v>
      </c>
      <c r="BU468">
        <v>0</v>
      </c>
      <c r="BV468">
        <v>0</v>
      </c>
      <c r="BW468">
        <v>4</v>
      </c>
      <c r="BX468">
        <v>3</v>
      </c>
      <c r="BY468">
        <v>2</v>
      </c>
      <c r="BZ468">
        <v>145913.43694016701</v>
      </c>
    </row>
    <row r="469" spans="1:78" x14ac:dyDescent="0.25">
      <c r="A469">
        <v>160</v>
      </c>
      <c r="B469" t="s">
        <v>74</v>
      </c>
      <c r="C469">
        <v>24</v>
      </c>
      <c r="D469">
        <v>2289</v>
      </c>
      <c r="E469" t="s">
        <v>75</v>
      </c>
      <c r="F469" t="s">
        <v>76</v>
      </c>
      <c r="G469" t="s">
        <v>77</v>
      </c>
      <c r="H469" t="s">
        <v>104</v>
      </c>
      <c r="I469" t="s">
        <v>79</v>
      </c>
      <c r="J469" t="s">
        <v>201</v>
      </c>
      <c r="K469" t="s">
        <v>106</v>
      </c>
      <c r="L469" t="s">
        <v>183</v>
      </c>
      <c r="M469" t="s">
        <v>107</v>
      </c>
      <c r="N469">
        <v>6</v>
      </c>
      <c r="O469">
        <v>6</v>
      </c>
      <c r="P469" t="s">
        <v>84</v>
      </c>
      <c r="Q469" t="s">
        <v>85</v>
      </c>
      <c r="R469" t="s">
        <v>146</v>
      </c>
      <c r="S469" t="s">
        <v>213</v>
      </c>
      <c r="T469" t="s">
        <v>87</v>
      </c>
      <c r="U469">
        <v>0</v>
      </c>
      <c r="V469" t="s">
        <v>88</v>
      </c>
      <c r="W469" t="s">
        <v>89</v>
      </c>
      <c r="X469" t="s">
        <v>88</v>
      </c>
      <c r="Y469" t="s">
        <v>118</v>
      </c>
      <c r="Z469" t="s">
        <v>91</v>
      </c>
      <c r="AA469">
        <v>311</v>
      </c>
      <c r="AB469" t="s">
        <v>92</v>
      </c>
      <c r="AC469">
        <v>0</v>
      </c>
      <c r="AD469">
        <f t="shared" si="28"/>
        <v>1</v>
      </c>
      <c r="AE469">
        <v>544</v>
      </c>
      <c r="AF469">
        <f t="shared" si="29"/>
        <v>1.75</v>
      </c>
      <c r="AG469">
        <f t="shared" si="30"/>
        <v>0.64</v>
      </c>
      <c r="AH469">
        <v>855</v>
      </c>
      <c r="AI469" t="s">
        <v>93</v>
      </c>
      <c r="AJ469" t="s">
        <v>88</v>
      </c>
      <c r="AK469" t="s">
        <v>95</v>
      </c>
      <c r="AL469" t="s">
        <v>96</v>
      </c>
      <c r="AM469">
        <v>855</v>
      </c>
      <c r="AN469">
        <v>586</v>
      </c>
      <c r="AO469">
        <v>0</v>
      </c>
      <c r="AP469">
        <f t="shared" si="31"/>
        <v>0</v>
      </c>
      <c r="AQ469">
        <v>1441</v>
      </c>
      <c r="AR469">
        <v>0</v>
      </c>
      <c r="AS469">
        <v>0</v>
      </c>
      <c r="AT469">
        <v>2</v>
      </c>
      <c r="AU469">
        <v>1</v>
      </c>
      <c r="AV469">
        <v>3</v>
      </c>
      <c r="AW469">
        <v>1</v>
      </c>
      <c r="AX469" t="s">
        <v>88</v>
      </c>
      <c r="AY469">
        <v>7</v>
      </c>
      <c r="AZ469" t="s">
        <v>97</v>
      </c>
      <c r="BA469">
        <v>1</v>
      </c>
      <c r="BB469" t="s">
        <v>88</v>
      </c>
      <c r="BC469" t="s">
        <v>98</v>
      </c>
      <c r="BD469" t="s">
        <v>92</v>
      </c>
      <c r="BE469">
        <v>2</v>
      </c>
      <c r="BF469">
        <v>440</v>
      </c>
      <c r="BG469" t="s">
        <v>88</v>
      </c>
      <c r="BH469" t="s">
        <v>95</v>
      </c>
      <c r="BI469">
        <v>28</v>
      </c>
      <c r="BJ469">
        <v>0</v>
      </c>
      <c r="BK469">
        <v>0</v>
      </c>
      <c r="BL469">
        <v>0</v>
      </c>
      <c r="BM469">
        <v>0</v>
      </c>
      <c r="BN469" t="s">
        <v>100</v>
      </c>
      <c r="BO469">
        <v>0</v>
      </c>
      <c r="BP469">
        <v>4</v>
      </c>
      <c r="BQ469">
        <v>2009</v>
      </c>
      <c r="BR469" t="s">
        <v>101</v>
      </c>
      <c r="BS469" t="s">
        <v>102</v>
      </c>
      <c r="BT469">
        <v>148500</v>
      </c>
      <c r="BU469">
        <v>0</v>
      </c>
      <c r="BV469">
        <v>0</v>
      </c>
      <c r="BW469">
        <v>5</v>
      </c>
      <c r="BX469">
        <v>4</v>
      </c>
      <c r="BY469">
        <v>3</v>
      </c>
      <c r="BZ469">
        <v>147155.08083181799</v>
      </c>
    </row>
    <row r="470" spans="1:78" x14ac:dyDescent="0.25">
      <c r="A470">
        <v>70</v>
      </c>
      <c r="B470" t="s">
        <v>130</v>
      </c>
      <c r="C470">
        <v>60</v>
      </c>
      <c r="D470">
        <v>9600</v>
      </c>
      <c r="E470" t="s">
        <v>161</v>
      </c>
      <c r="F470" t="s">
        <v>76</v>
      </c>
      <c r="G470" t="s">
        <v>77</v>
      </c>
      <c r="H470" t="s">
        <v>104</v>
      </c>
      <c r="I470" t="s">
        <v>79</v>
      </c>
      <c r="J470" t="s">
        <v>131</v>
      </c>
      <c r="K470" t="s">
        <v>106</v>
      </c>
      <c r="L470" t="s">
        <v>82</v>
      </c>
      <c r="M470" t="s">
        <v>107</v>
      </c>
      <c r="N470">
        <v>4</v>
      </c>
      <c r="O470">
        <v>2</v>
      </c>
      <c r="P470" t="s">
        <v>84</v>
      </c>
      <c r="Q470" t="s">
        <v>85</v>
      </c>
      <c r="R470" t="s">
        <v>188</v>
      </c>
      <c r="S470" t="s">
        <v>198</v>
      </c>
      <c r="T470" t="s">
        <v>87</v>
      </c>
      <c r="U470">
        <v>0</v>
      </c>
      <c r="V470" t="s">
        <v>88</v>
      </c>
      <c r="W470" t="s">
        <v>117</v>
      </c>
      <c r="X470" t="s">
        <v>88</v>
      </c>
      <c r="Y470" t="s">
        <v>118</v>
      </c>
      <c r="Z470" t="s">
        <v>92</v>
      </c>
      <c r="AA470">
        <v>0</v>
      </c>
      <c r="AB470" t="s">
        <v>92</v>
      </c>
      <c r="AC470">
        <v>0</v>
      </c>
      <c r="AD470">
        <f t="shared" si="28"/>
        <v>1</v>
      </c>
      <c r="AE470">
        <v>1095</v>
      </c>
      <c r="AF470">
        <f t="shared" si="29"/>
        <v>1200</v>
      </c>
      <c r="AG470">
        <f t="shared" si="30"/>
        <v>1</v>
      </c>
      <c r="AH470">
        <v>1095</v>
      </c>
      <c r="AI470" t="s">
        <v>93</v>
      </c>
      <c r="AJ470" t="s">
        <v>135</v>
      </c>
      <c r="AK470" t="s">
        <v>164</v>
      </c>
      <c r="AL470" t="s">
        <v>96</v>
      </c>
      <c r="AM470">
        <v>1095</v>
      </c>
      <c r="AN470">
        <v>679</v>
      </c>
      <c r="AO470">
        <v>0</v>
      </c>
      <c r="AP470">
        <f t="shared" si="31"/>
        <v>0</v>
      </c>
      <c r="AQ470">
        <v>1774</v>
      </c>
      <c r="AR470">
        <v>1</v>
      </c>
      <c r="AS470">
        <v>0</v>
      </c>
      <c r="AT470">
        <v>2</v>
      </c>
      <c r="AU470">
        <v>0</v>
      </c>
      <c r="AV470">
        <v>4</v>
      </c>
      <c r="AW470">
        <v>2</v>
      </c>
      <c r="AX470" t="s">
        <v>88</v>
      </c>
      <c r="AY470">
        <v>8</v>
      </c>
      <c r="AZ470" t="s">
        <v>209</v>
      </c>
      <c r="BA470">
        <v>0</v>
      </c>
      <c r="BB470" t="s">
        <v>126</v>
      </c>
      <c r="BC470" t="s">
        <v>203</v>
      </c>
      <c r="BD470" t="s">
        <v>92</v>
      </c>
      <c r="BE470">
        <v>3</v>
      </c>
      <c r="BF470">
        <v>779</v>
      </c>
      <c r="BG470" t="s">
        <v>135</v>
      </c>
      <c r="BH470" t="s">
        <v>164</v>
      </c>
      <c r="BI470">
        <v>0</v>
      </c>
      <c r="BJ470">
        <v>0</v>
      </c>
      <c r="BK470">
        <v>90</v>
      </c>
      <c r="BL470">
        <v>0</v>
      </c>
      <c r="BM470">
        <v>0</v>
      </c>
      <c r="BN470" t="s">
        <v>100</v>
      </c>
      <c r="BO470">
        <v>0</v>
      </c>
      <c r="BP470">
        <v>5</v>
      </c>
      <c r="BQ470">
        <v>2006</v>
      </c>
      <c r="BR470" t="s">
        <v>101</v>
      </c>
      <c r="BS470" t="s">
        <v>102</v>
      </c>
      <c r="BT470">
        <v>87000</v>
      </c>
      <c r="BU470">
        <v>0</v>
      </c>
      <c r="BV470">
        <v>0</v>
      </c>
      <c r="BW470">
        <v>1</v>
      </c>
      <c r="BX470">
        <v>1</v>
      </c>
      <c r="BY470">
        <v>1</v>
      </c>
      <c r="BZ470">
        <v>90024.081136475696</v>
      </c>
    </row>
    <row r="471" spans="1:78" x14ac:dyDescent="0.25">
      <c r="A471">
        <v>30</v>
      </c>
      <c r="B471" t="s">
        <v>74</v>
      </c>
      <c r="C471">
        <v>52</v>
      </c>
      <c r="D471">
        <v>9022</v>
      </c>
      <c r="E471" t="s">
        <v>75</v>
      </c>
      <c r="F471" t="s">
        <v>76</v>
      </c>
      <c r="G471" t="s">
        <v>77</v>
      </c>
      <c r="H471" t="s">
        <v>104</v>
      </c>
      <c r="I471" t="s">
        <v>79</v>
      </c>
      <c r="J471" t="s">
        <v>131</v>
      </c>
      <c r="K471" t="s">
        <v>106</v>
      </c>
      <c r="L471" t="s">
        <v>82</v>
      </c>
      <c r="M471" t="s">
        <v>83</v>
      </c>
      <c r="N471">
        <v>5</v>
      </c>
      <c r="O471">
        <v>8</v>
      </c>
      <c r="P471" t="s">
        <v>84</v>
      </c>
      <c r="Q471" t="s">
        <v>85</v>
      </c>
      <c r="R471" t="s">
        <v>108</v>
      </c>
      <c r="S471" t="s">
        <v>108</v>
      </c>
      <c r="T471" t="s">
        <v>87</v>
      </c>
      <c r="U471">
        <v>0</v>
      </c>
      <c r="V471" t="s">
        <v>90</v>
      </c>
      <c r="W471" t="s">
        <v>117</v>
      </c>
      <c r="X471" t="s">
        <v>88</v>
      </c>
      <c r="Y471" t="s">
        <v>118</v>
      </c>
      <c r="Z471" t="s">
        <v>92</v>
      </c>
      <c r="AA471">
        <v>0</v>
      </c>
      <c r="AB471" t="s">
        <v>92</v>
      </c>
      <c r="AC471">
        <v>0</v>
      </c>
      <c r="AD471">
        <f t="shared" si="28"/>
        <v>1</v>
      </c>
      <c r="AE471">
        <v>768</v>
      </c>
      <c r="AF471">
        <f t="shared" si="29"/>
        <v>1200</v>
      </c>
      <c r="AG471">
        <f t="shared" si="30"/>
        <v>1</v>
      </c>
      <c r="AH471">
        <v>768</v>
      </c>
      <c r="AI471" t="s">
        <v>93</v>
      </c>
      <c r="AJ471" t="s">
        <v>94</v>
      </c>
      <c r="AK471" t="s">
        <v>95</v>
      </c>
      <c r="AL471" t="s">
        <v>96</v>
      </c>
      <c r="AM471">
        <v>792</v>
      </c>
      <c r="AN471">
        <v>0</v>
      </c>
      <c r="AO471">
        <v>0</v>
      </c>
      <c r="AP471">
        <f t="shared" si="31"/>
        <v>0</v>
      </c>
      <c r="AQ471">
        <v>792</v>
      </c>
      <c r="AR471">
        <v>0</v>
      </c>
      <c r="AS471">
        <v>0</v>
      </c>
      <c r="AT471">
        <v>1</v>
      </c>
      <c r="AU471">
        <v>0</v>
      </c>
      <c r="AV471">
        <v>2</v>
      </c>
      <c r="AW471">
        <v>1</v>
      </c>
      <c r="AX471" t="s">
        <v>90</v>
      </c>
      <c r="AY471">
        <v>5</v>
      </c>
      <c r="AZ471" t="s">
        <v>97</v>
      </c>
      <c r="BA471">
        <v>0</v>
      </c>
      <c r="BB471" t="s">
        <v>126</v>
      </c>
      <c r="BC471" t="s">
        <v>119</v>
      </c>
      <c r="BD471" t="s">
        <v>92</v>
      </c>
      <c r="BE471">
        <v>1</v>
      </c>
      <c r="BF471">
        <v>240</v>
      </c>
      <c r="BG471" t="s">
        <v>135</v>
      </c>
      <c r="BH471" t="s">
        <v>164</v>
      </c>
      <c r="BI471">
        <v>316</v>
      </c>
      <c r="BJ471">
        <v>0</v>
      </c>
      <c r="BK471">
        <v>120</v>
      </c>
      <c r="BL471">
        <v>0</v>
      </c>
      <c r="BM471">
        <v>0</v>
      </c>
      <c r="BN471" t="s">
        <v>100</v>
      </c>
      <c r="BO471">
        <v>0</v>
      </c>
      <c r="BP471">
        <v>5</v>
      </c>
      <c r="BQ471">
        <v>2009</v>
      </c>
      <c r="BR471" t="s">
        <v>101</v>
      </c>
      <c r="BS471" t="s">
        <v>102</v>
      </c>
      <c r="BT471">
        <v>109500</v>
      </c>
      <c r="BU471">
        <v>0</v>
      </c>
      <c r="BV471">
        <v>0</v>
      </c>
      <c r="BW471">
        <v>2</v>
      </c>
      <c r="BX471">
        <v>1</v>
      </c>
      <c r="BY471">
        <v>4</v>
      </c>
      <c r="BZ471">
        <v>109929.75363541101</v>
      </c>
    </row>
    <row r="472" spans="1:78" x14ac:dyDescent="0.25">
      <c r="A472">
        <v>20</v>
      </c>
      <c r="B472" t="s">
        <v>74</v>
      </c>
      <c r="C472">
        <v>80</v>
      </c>
      <c r="D472">
        <v>11844</v>
      </c>
      <c r="E472" t="s">
        <v>75</v>
      </c>
      <c r="F472" t="s">
        <v>103</v>
      </c>
      <c r="G472" t="s">
        <v>77</v>
      </c>
      <c r="H472" t="s">
        <v>104</v>
      </c>
      <c r="I472" t="s">
        <v>79</v>
      </c>
      <c r="J472" t="s">
        <v>185</v>
      </c>
      <c r="K472" t="s">
        <v>106</v>
      </c>
      <c r="L472" t="s">
        <v>82</v>
      </c>
      <c r="M472" t="s">
        <v>83</v>
      </c>
      <c r="N472">
        <v>8</v>
      </c>
      <c r="O472">
        <v>5</v>
      </c>
      <c r="P472" t="s">
        <v>137</v>
      </c>
      <c r="Q472" t="s">
        <v>85</v>
      </c>
      <c r="R472" t="s">
        <v>108</v>
      </c>
      <c r="S472" t="s">
        <v>108</v>
      </c>
      <c r="T472" t="s">
        <v>129</v>
      </c>
      <c r="U472">
        <v>464</v>
      </c>
      <c r="V472" t="s">
        <v>90</v>
      </c>
      <c r="W472" t="s">
        <v>110</v>
      </c>
      <c r="X472" t="s">
        <v>94</v>
      </c>
      <c r="Y472" t="s">
        <v>111</v>
      </c>
      <c r="Z472" t="s">
        <v>92</v>
      </c>
      <c r="AA472">
        <v>0</v>
      </c>
      <c r="AB472" t="s">
        <v>92</v>
      </c>
      <c r="AC472">
        <v>0</v>
      </c>
      <c r="AD472">
        <f t="shared" si="28"/>
        <v>1</v>
      </c>
      <c r="AE472">
        <v>2046</v>
      </c>
      <c r="AF472">
        <f t="shared" si="29"/>
        <v>1200</v>
      </c>
      <c r="AG472">
        <f t="shared" si="30"/>
        <v>1</v>
      </c>
      <c r="AH472">
        <v>2046</v>
      </c>
      <c r="AI472" t="s">
        <v>93</v>
      </c>
      <c r="AJ472" t="s">
        <v>94</v>
      </c>
      <c r="AK472" t="s">
        <v>95</v>
      </c>
      <c r="AL472" t="s">
        <v>96</v>
      </c>
      <c r="AM472">
        <v>2046</v>
      </c>
      <c r="AN472">
        <v>0</v>
      </c>
      <c r="AO472">
        <v>0</v>
      </c>
      <c r="AP472">
        <f t="shared" si="31"/>
        <v>0</v>
      </c>
      <c r="AQ472">
        <v>2046</v>
      </c>
      <c r="AR472">
        <v>0</v>
      </c>
      <c r="AS472">
        <v>0</v>
      </c>
      <c r="AT472">
        <v>2</v>
      </c>
      <c r="AU472">
        <v>1</v>
      </c>
      <c r="AV472">
        <v>3</v>
      </c>
      <c r="AW472">
        <v>1</v>
      </c>
      <c r="AX472" t="s">
        <v>90</v>
      </c>
      <c r="AY472">
        <v>7</v>
      </c>
      <c r="AZ472" t="s">
        <v>97</v>
      </c>
      <c r="BA472">
        <v>1</v>
      </c>
      <c r="BB472" t="s">
        <v>90</v>
      </c>
      <c r="BC472" t="s">
        <v>98</v>
      </c>
      <c r="BD472" t="s">
        <v>140</v>
      </c>
      <c r="BE472">
        <v>3</v>
      </c>
      <c r="BF472">
        <v>834</v>
      </c>
      <c r="BG472" t="s">
        <v>88</v>
      </c>
      <c r="BH472" t="s">
        <v>95</v>
      </c>
      <c r="BI472">
        <v>322</v>
      </c>
      <c r="BJ472">
        <v>82</v>
      </c>
      <c r="BK472">
        <v>0</v>
      </c>
      <c r="BL472">
        <v>0</v>
      </c>
      <c r="BM472">
        <v>0</v>
      </c>
      <c r="BN472" t="s">
        <v>100</v>
      </c>
      <c r="BO472">
        <v>0</v>
      </c>
      <c r="BP472">
        <v>7</v>
      </c>
      <c r="BQ472">
        <v>2009</v>
      </c>
      <c r="BR472" t="s">
        <v>141</v>
      </c>
      <c r="BS472" t="s">
        <v>142</v>
      </c>
      <c r="BT472">
        <v>372500</v>
      </c>
      <c r="BU472">
        <v>0</v>
      </c>
      <c r="BV472">
        <v>0</v>
      </c>
      <c r="BW472">
        <v>6</v>
      </c>
      <c r="BX472">
        <v>5</v>
      </c>
      <c r="BY472">
        <v>4</v>
      </c>
      <c r="BZ472">
        <v>338092.95241425798</v>
      </c>
    </row>
    <row r="473" spans="1:78" x14ac:dyDescent="0.25">
      <c r="A473">
        <v>50</v>
      </c>
      <c r="B473" t="s">
        <v>224</v>
      </c>
      <c r="C473">
        <v>55</v>
      </c>
      <c r="D473">
        <v>4500</v>
      </c>
      <c r="E473" t="s">
        <v>167</v>
      </c>
      <c r="F473" t="s">
        <v>143</v>
      </c>
      <c r="G473" t="s">
        <v>162</v>
      </c>
      <c r="H473" t="s">
        <v>104</v>
      </c>
      <c r="I473" t="s">
        <v>79</v>
      </c>
      <c r="J473" t="s">
        <v>220</v>
      </c>
      <c r="K473" t="s">
        <v>106</v>
      </c>
      <c r="L473" t="s">
        <v>82</v>
      </c>
      <c r="M473" t="s">
        <v>124</v>
      </c>
      <c r="N473">
        <v>5</v>
      </c>
      <c r="O473">
        <v>5</v>
      </c>
      <c r="P473" t="s">
        <v>84</v>
      </c>
      <c r="Q473" t="s">
        <v>85</v>
      </c>
      <c r="R473" t="s">
        <v>108</v>
      </c>
      <c r="S473" t="s">
        <v>198</v>
      </c>
      <c r="T473" t="s">
        <v>87</v>
      </c>
      <c r="U473">
        <v>0</v>
      </c>
      <c r="V473" t="s">
        <v>88</v>
      </c>
      <c r="W473" t="s">
        <v>117</v>
      </c>
      <c r="X473" t="s">
        <v>88</v>
      </c>
      <c r="Y473" t="s">
        <v>118</v>
      </c>
      <c r="Z473" t="s">
        <v>165</v>
      </c>
      <c r="AA473">
        <v>182</v>
      </c>
      <c r="AB473" t="s">
        <v>92</v>
      </c>
      <c r="AC473">
        <v>0</v>
      </c>
      <c r="AD473">
        <f t="shared" si="28"/>
        <v>1</v>
      </c>
      <c r="AE473">
        <v>611</v>
      </c>
      <c r="AF473">
        <f t="shared" si="29"/>
        <v>3.36</v>
      </c>
      <c r="AG473">
        <f t="shared" si="30"/>
        <v>0.77</v>
      </c>
      <c r="AH473">
        <v>793</v>
      </c>
      <c r="AI473" t="s">
        <v>93</v>
      </c>
      <c r="AJ473" t="s">
        <v>94</v>
      </c>
      <c r="AK473" t="s">
        <v>95</v>
      </c>
      <c r="AL473" t="s">
        <v>96</v>
      </c>
      <c r="AM473">
        <v>848</v>
      </c>
      <c r="AN473">
        <v>672</v>
      </c>
      <c r="AO473">
        <v>0</v>
      </c>
      <c r="AP473">
        <f t="shared" si="31"/>
        <v>0</v>
      </c>
      <c r="AQ473">
        <v>1520</v>
      </c>
      <c r="AR473">
        <v>0</v>
      </c>
      <c r="AS473">
        <v>0</v>
      </c>
      <c r="AT473">
        <v>1</v>
      </c>
      <c r="AU473">
        <v>0</v>
      </c>
      <c r="AV473">
        <v>3</v>
      </c>
      <c r="AW473">
        <v>1</v>
      </c>
      <c r="AX473" t="s">
        <v>88</v>
      </c>
      <c r="AY473">
        <v>6</v>
      </c>
      <c r="AZ473" t="s">
        <v>97</v>
      </c>
      <c r="BA473">
        <v>0</v>
      </c>
      <c r="BB473" t="s">
        <v>126</v>
      </c>
      <c r="BC473" t="s">
        <v>119</v>
      </c>
      <c r="BD473" t="s">
        <v>92</v>
      </c>
      <c r="BE473">
        <v>1</v>
      </c>
      <c r="BF473">
        <v>281</v>
      </c>
      <c r="BG473" t="s">
        <v>88</v>
      </c>
      <c r="BH473" t="s">
        <v>95</v>
      </c>
      <c r="BI473">
        <v>0</v>
      </c>
      <c r="BJ473">
        <v>0</v>
      </c>
      <c r="BK473">
        <v>56</v>
      </c>
      <c r="BL473">
        <v>0</v>
      </c>
      <c r="BM473">
        <v>0</v>
      </c>
      <c r="BN473" t="s">
        <v>100</v>
      </c>
      <c r="BO473">
        <v>0</v>
      </c>
      <c r="BP473">
        <v>7</v>
      </c>
      <c r="BQ473">
        <v>2009</v>
      </c>
      <c r="BR473" t="s">
        <v>101</v>
      </c>
      <c r="BS473" t="s">
        <v>120</v>
      </c>
      <c r="BT473">
        <v>159434</v>
      </c>
      <c r="BU473">
        <v>0</v>
      </c>
      <c r="BV473">
        <v>0</v>
      </c>
      <c r="BW473">
        <v>3</v>
      </c>
      <c r="BX473">
        <v>3</v>
      </c>
      <c r="BY473">
        <v>3</v>
      </c>
      <c r="BZ473">
        <v>138744.671507238</v>
      </c>
    </row>
    <row r="474" spans="1:78" x14ac:dyDescent="0.25">
      <c r="A474">
        <v>120</v>
      </c>
      <c r="B474" t="s">
        <v>74</v>
      </c>
      <c r="C474">
        <v>69</v>
      </c>
      <c r="D474">
        <v>2887</v>
      </c>
      <c r="E474" t="s">
        <v>75</v>
      </c>
      <c r="F474" t="s">
        <v>76</v>
      </c>
      <c r="G474" t="s">
        <v>184</v>
      </c>
      <c r="H474" t="s">
        <v>104</v>
      </c>
      <c r="I474" t="s">
        <v>79</v>
      </c>
      <c r="J474" t="s">
        <v>187</v>
      </c>
      <c r="K474" t="s">
        <v>106</v>
      </c>
      <c r="L474" t="s">
        <v>82</v>
      </c>
      <c r="M474" t="s">
        <v>83</v>
      </c>
      <c r="N474">
        <v>6</v>
      </c>
      <c r="O474">
        <v>5</v>
      </c>
      <c r="P474" t="s">
        <v>84</v>
      </c>
      <c r="Q474" t="s">
        <v>85</v>
      </c>
      <c r="R474" t="s">
        <v>115</v>
      </c>
      <c r="S474" t="s">
        <v>115</v>
      </c>
      <c r="T474" t="s">
        <v>87</v>
      </c>
      <c r="U474">
        <v>0</v>
      </c>
      <c r="V474" t="s">
        <v>88</v>
      </c>
      <c r="W474" t="s">
        <v>110</v>
      </c>
      <c r="X474" t="s">
        <v>90</v>
      </c>
      <c r="Y474" t="s">
        <v>111</v>
      </c>
      <c r="Z474" t="s">
        <v>112</v>
      </c>
      <c r="AA474">
        <v>1003</v>
      </c>
      <c r="AB474" t="s">
        <v>92</v>
      </c>
      <c r="AC474">
        <v>0</v>
      </c>
      <c r="AD474">
        <f t="shared" si="28"/>
        <v>1</v>
      </c>
      <c r="AE474">
        <v>288</v>
      </c>
      <c r="AF474">
        <f t="shared" si="29"/>
        <v>0.28999999999999998</v>
      </c>
      <c r="AG474">
        <f t="shared" si="30"/>
        <v>0.22</v>
      </c>
      <c r="AH474">
        <v>1291</v>
      </c>
      <c r="AI474" t="s">
        <v>93</v>
      </c>
      <c r="AJ474" t="s">
        <v>94</v>
      </c>
      <c r="AK474" t="s">
        <v>95</v>
      </c>
      <c r="AL474" t="s">
        <v>96</v>
      </c>
      <c r="AM474">
        <v>1291</v>
      </c>
      <c r="AN474">
        <v>0</v>
      </c>
      <c r="AO474">
        <v>0</v>
      </c>
      <c r="AP474">
        <f t="shared" si="31"/>
        <v>0</v>
      </c>
      <c r="AQ474">
        <v>1291</v>
      </c>
      <c r="AR474">
        <v>1</v>
      </c>
      <c r="AS474">
        <v>0</v>
      </c>
      <c r="AT474">
        <v>1</v>
      </c>
      <c r="AU474">
        <v>0</v>
      </c>
      <c r="AV474">
        <v>2</v>
      </c>
      <c r="AW474">
        <v>1</v>
      </c>
      <c r="AX474" t="s">
        <v>90</v>
      </c>
      <c r="AY474">
        <v>6</v>
      </c>
      <c r="AZ474" t="s">
        <v>97</v>
      </c>
      <c r="BA474">
        <v>1</v>
      </c>
      <c r="BB474" t="s">
        <v>90</v>
      </c>
      <c r="BC474" t="s">
        <v>98</v>
      </c>
      <c r="BD474" t="s">
        <v>92</v>
      </c>
      <c r="BE474">
        <v>2</v>
      </c>
      <c r="BF474">
        <v>431</v>
      </c>
      <c r="BG474" t="s">
        <v>88</v>
      </c>
      <c r="BH474" t="s">
        <v>95</v>
      </c>
      <c r="BI474">
        <v>307</v>
      </c>
      <c r="BJ474">
        <v>0</v>
      </c>
      <c r="BK474">
        <v>0</v>
      </c>
      <c r="BL474">
        <v>0</v>
      </c>
      <c r="BM474">
        <v>0</v>
      </c>
      <c r="BN474" t="s">
        <v>100</v>
      </c>
      <c r="BO474">
        <v>0</v>
      </c>
      <c r="BP474">
        <v>11</v>
      </c>
      <c r="BQ474">
        <v>2008</v>
      </c>
      <c r="BR474" t="s">
        <v>101</v>
      </c>
      <c r="BS474" t="s">
        <v>102</v>
      </c>
      <c r="BT474">
        <v>173000</v>
      </c>
      <c r="BU474">
        <v>0</v>
      </c>
      <c r="BV474">
        <v>0</v>
      </c>
      <c r="BW474">
        <v>5</v>
      </c>
      <c r="BX474">
        <v>4</v>
      </c>
      <c r="BY474">
        <v>3</v>
      </c>
      <c r="BZ474">
        <v>171326.055274641</v>
      </c>
    </row>
    <row r="475" spans="1:78" x14ac:dyDescent="0.25">
      <c r="A475">
        <v>20</v>
      </c>
      <c r="B475" t="s">
        <v>74</v>
      </c>
      <c r="C475">
        <v>90</v>
      </c>
      <c r="D475">
        <v>11248</v>
      </c>
      <c r="E475" t="s">
        <v>75</v>
      </c>
      <c r="F475" t="s">
        <v>103</v>
      </c>
      <c r="G475" t="s">
        <v>77</v>
      </c>
      <c r="H475" t="s">
        <v>113</v>
      </c>
      <c r="I475" t="s">
        <v>79</v>
      </c>
      <c r="J475" t="s">
        <v>105</v>
      </c>
      <c r="K475" t="s">
        <v>106</v>
      </c>
      <c r="L475" t="s">
        <v>82</v>
      </c>
      <c r="M475" t="s">
        <v>83</v>
      </c>
      <c r="N475">
        <v>9</v>
      </c>
      <c r="O475">
        <v>5</v>
      </c>
      <c r="P475" t="s">
        <v>137</v>
      </c>
      <c r="Q475" t="s">
        <v>85</v>
      </c>
      <c r="R475" t="s">
        <v>108</v>
      </c>
      <c r="S475" t="s">
        <v>108</v>
      </c>
      <c r="T475" t="s">
        <v>129</v>
      </c>
      <c r="U475">
        <v>215</v>
      </c>
      <c r="V475" t="s">
        <v>90</v>
      </c>
      <c r="W475" t="s">
        <v>110</v>
      </c>
      <c r="X475" t="s">
        <v>90</v>
      </c>
      <c r="Y475" t="s">
        <v>122</v>
      </c>
      <c r="Z475" t="s">
        <v>112</v>
      </c>
      <c r="AA475">
        <v>1059</v>
      </c>
      <c r="AB475" t="s">
        <v>92</v>
      </c>
      <c r="AC475">
        <v>0</v>
      </c>
      <c r="AD475">
        <f t="shared" si="28"/>
        <v>1</v>
      </c>
      <c r="AE475">
        <v>567</v>
      </c>
      <c r="AF475">
        <f t="shared" si="29"/>
        <v>0.54</v>
      </c>
      <c r="AG475">
        <f t="shared" si="30"/>
        <v>0.35</v>
      </c>
      <c r="AH475">
        <v>1626</v>
      </c>
      <c r="AI475" t="s">
        <v>93</v>
      </c>
      <c r="AJ475" t="s">
        <v>94</v>
      </c>
      <c r="AK475" t="s">
        <v>95</v>
      </c>
      <c r="AL475" t="s">
        <v>96</v>
      </c>
      <c r="AM475">
        <v>1668</v>
      </c>
      <c r="AN475">
        <v>0</v>
      </c>
      <c r="AO475">
        <v>0</v>
      </c>
      <c r="AP475">
        <f t="shared" si="31"/>
        <v>0</v>
      </c>
      <c r="AQ475">
        <v>1668</v>
      </c>
      <c r="AR475">
        <v>1</v>
      </c>
      <c r="AS475">
        <v>0</v>
      </c>
      <c r="AT475">
        <v>2</v>
      </c>
      <c r="AU475">
        <v>0</v>
      </c>
      <c r="AV475">
        <v>3</v>
      </c>
      <c r="AW475">
        <v>1</v>
      </c>
      <c r="AX475" t="s">
        <v>90</v>
      </c>
      <c r="AY475">
        <v>7</v>
      </c>
      <c r="AZ475" t="s">
        <v>97</v>
      </c>
      <c r="BA475">
        <v>1</v>
      </c>
      <c r="BB475" t="s">
        <v>88</v>
      </c>
      <c r="BC475" t="s">
        <v>98</v>
      </c>
      <c r="BD475" t="s">
        <v>140</v>
      </c>
      <c r="BE475">
        <v>3</v>
      </c>
      <c r="BF475">
        <v>702</v>
      </c>
      <c r="BG475" t="s">
        <v>88</v>
      </c>
      <c r="BH475" t="s">
        <v>95</v>
      </c>
      <c r="BI475">
        <v>257</v>
      </c>
      <c r="BJ475">
        <v>45</v>
      </c>
      <c r="BK475">
        <v>0</v>
      </c>
      <c r="BL475">
        <v>0</v>
      </c>
      <c r="BM475">
        <v>0</v>
      </c>
      <c r="BN475" t="s">
        <v>100</v>
      </c>
      <c r="BO475">
        <v>0</v>
      </c>
      <c r="BP475">
        <v>7</v>
      </c>
      <c r="BQ475">
        <v>2007</v>
      </c>
      <c r="BR475" t="s">
        <v>101</v>
      </c>
      <c r="BS475" t="s">
        <v>102</v>
      </c>
      <c r="BT475">
        <v>285000</v>
      </c>
      <c r="BU475">
        <v>0</v>
      </c>
      <c r="BV475">
        <v>0</v>
      </c>
      <c r="BW475">
        <v>6</v>
      </c>
      <c r="BX475">
        <v>5</v>
      </c>
      <c r="BY475">
        <v>4</v>
      </c>
      <c r="BZ475">
        <v>295515.059794917</v>
      </c>
    </row>
    <row r="476" spans="1:78" x14ac:dyDescent="0.25">
      <c r="A476">
        <v>60</v>
      </c>
      <c r="B476" t="s">
        <v>74</v>
      </c>
      <c r="C476">
        <v>58</v>
      </c>
      <c r="D476">
        <v>16770</v>
      </c>
      <c r="E476" t="s">
        <v>75</v>
      </c>
      <c r="F476" t="s">
        <v>143</v>
      </c>
      <c r="G476" t="s">
        <v>77</v>
      </c>
      <c r="H476" t="s">
        <v>154</v>
      </c>
      <c r="I476" t="s">
        <v>79</v>
      </c>
      <c r="J476" t="s">
        <v>121</v>
      </c>
      <c r="K476" t="s">
        <v>106</v>
      </c>
      <c r="L476" t="s">
        <v>82</v>
      </c>
      <c r="M476" t="s">
        <v>107</v>
      </c>
      <c r="N476">
        <v>7</v>
      </c>
      <c r="O476">
        <v>5</v>
      </c>
      <c r="P476" t="s">
        <v>84</v>
      </c>
      <c r="Q476" t="s">
        <v>85</v>
      </c>
      <c r="R476" t="s">
        <v>108</v>
      </c>
      <c r="S476" t="s">
        <v>108</v>
      </c>
      <c r="T476" t="s">
        <v>109</v>
      </c>
      <c r="U476">
        <v>30</v>
      </c>
      <c r="V476" t="s">
        <v>90</v>
      </c>
      <c r="W476" t="s">
        <v>110</v>
      </c>
      <c r="X476" t="s">
        <v>90</v>
      </c>
      <c r="Y476" t="s">
        <v>118</v>
      </c>
      <c r="Z476" t="s">
        <v>92</v>
      </c>
      <c r="AA476">
        <v>0</v>
      </c>
      <c r="AB476" t="s">
        <v>92</v>
      </c>
      <c r="AC476">
        <v>0</v>
      </c>
      <c r="AD476">
        <f t="shared" si="28"/>
        <v>1</v>
      </c>
      <c r="AE476">
        <v>1195</v>
      </c>
      <c r="AF476">
        <f t="shared" si="29"/>
        <v>1200</v>
      </c>
      <c r="AG476">
        <f t="shared" si="30"/>
        <v>1</v>
      </c>
      <c r="AH476">
        <v>1195</v>
      </c>
      <c r="AI476" t="s">
        <v>93</v>
      </c>
      <c r="AJ476" t="s">
        <v>90</v>
      </c>
      <c r="AK476" t="s">
        <v>95</v>
      </c>
      <c r="AL476" t="s">
        <v>96</v>
      </c>
      <c r="AM476">
        <v>1195</v>
      </c>
      <c r="AN476">
        <v>644</v>
      </c>
      <c r="AO476">
        <v>0</v>
      </c>
      <c r="AP476">
        <f t="shared" si="31"/>
        <v>0</v>
      </c>
      <c r="AQ476">
        <v>1839</v>
      </c>
      <c r="AR476">
        <v>0</v>
      </c>
      <c r="AS476">
        <v>0</v>
      </c>
      <c r="AT476">
        <v>2</v>
      </c>
      <c r="AU476">
        <v>1</v>
      </c>
      <c r="AV476">
        <v>4</v>
      </c>
      <c r="AW476">
        <v>1</v>
      </c>
      <c r="AX476" t="s">
        <v>88</v>
      </c>
      <c r="AY476">
        <v>7</v>
      </c>
      <c r="AZ476" t="s">
        <v>97</v>
      </c>
      <c r="BA476">
        <v>0</v>
      </c>
      <c r="BB476" t="s">
        <v>126</v>
      </c>
      <c r="BC476" t="s">
        <v>98</v>
      </c>
      <c r="BD476" t="s">
        <v>140</v>
      </c>
      <c r="BE476">
        <v>2</v>
      </c>
      <c r="BF476">
        <v>486</v>
      </c>
      <c r="BG476" t="s">
        <v>88</v>
      </c>
      <c r="BH476" t="s">
        <v>95</v>
      </c>
      <c r="BI476">
        <v>0</v>
      </c>
      <c r="BJ476">
        <v>81</v>
      </c>
      <c r="BK476">
        <v>0</v>
      </c>
      <c r="BL476">
        <v>0</v>
      </c>
      <c r="BM476">
        <v>0</v>
      </c>
      <c r="BN476" t="s">
        <v>100</v>
      </c>
      <c r="BO476">
        <v>0</v>
      </c>
      <c r="BP476">
        <v>6</v>
      </c>
      <c r="BQ476">
        <v>2010</v>
      </c>
      <c r="BR476" t="s">
        <v>101</v>
      </c>
      <c r="BS476" t="s">
        <v>102</v>
      </c>
      <c r="BT476">
        <v>221000</v>
      </c>
      <c r="BU476">
        <v>0</v>
      </c>
      <c r="BV476">
        <v>0</v>
      </c>
      <c r="BW476">
        <v>5</v>
      </c>
      <c r="BX476">
        <v>4</v>
      </c>
      <c r="BY476">
        <v>3</v>
      </c>
      <c r="BZ476">
        <v>212231.793448774</v>
      </c>
    </row>
    <row r="477" spans="1:78" x14ac:dyDescent="0.25">
      <c r="A477">
        <v>160</v>
      </c>
      <c r="B477" t="s">
        <v>74</v>
      </c>
      <c r="C477">
        <v>69</v>
      </c>
      <c r="D477">
        <v>5062</v>
      </c>
      <c r="E477" t="s">
        <v>75</v>
      </c>
      <c r="F477" t="s">
        <v>103</v>
      </c>
      <c r="G477" t="s">
        <v>77</v>
      </c>
      <c r="H477" t="s">
        <v>154</v>
      </c>
      <c r="I477" t="s">
        <v>79</v>
      </c>
      <c r="J477" t="s">
        <v>185</v>
      </c>
      <c r="K477" t="s">
        <v>106</v>
      </c>
      <c r="L477" t="s">
        <v>169</v>
      </c>
      <c r="M477" t="s">
        <v>107</v>
      </c>
      <c r="N477">
        <v>7</v>
      </c>
      <c r="O477">
        <v>5</v>
      </c>
      <c r="P477" t="s">
        <v>84</v>
      </c>
      <c r="Q477" t="s">
        <v>85</v>
      </c>
      <c r="R477" t="s">
        <v>145</v>
      </c>
      <c r="S477" t="s">
        <v>145</v>
      </c>
      <c r="T477" t="s">
        <v>87</v>
      </c>
      <c r="U477">
        <v>0</v>
      </c>
      <c r="V477" t="s">
        <v>90</v>
      </c>
      <c r="W477" t="s">
        <v>89</v>
      </c>
      <c r="X477" t="s">
        <v>90</v>
      </c>
      <c r="Y477" t="s">
        <v>111</v>
      </c>
      <c r="Z477" t="s">
        <v>112</v>
      </c>
      <c r="AA477">
        <v>828</v>
      </c>
      <c r="AB477" t="s">
        <v>173</v>
      </c>
      <c r="AC477">
        <v>182</v>
      </c>
      <c r="AD477">
        <f t="shared" si="28"/>
        <v>2</v>
      </c>
      <c r="AE477">
        <v>180</v>
      </c>
      <c r="AF477">
        <f t="shared" si="29"/>
        <v>0.18</v>
      </c>
      <c r="AG477">
        <f t="shared" si="30"/>
        <v>0.15</v>
      </c>
      <c r="AH477">
        <v>1190</v>
      </c>
      <c r="AI477" t="s">
        <v>93</v>
      </c>
      <c r="AJ477" t="s">
        <v>90</v>
      </c>
      <c r="AK477" t="s">
        <v>95</v>
      </c>
      <c r="AL477" t="s">
        <v>96</v>
      </c>
      <c r="AM477">
        <v>1190</v>
      </c>
      <c r="AN477">
        <v>900</v>
      </c>
      <c r="AO477">
        <v>0</v>
      </c>
      <c r="AP477">
        <f t="shared" si="31"/>
        <v>0</v>
      </c>
      <c r="AQ477">
        <v>2090</v>
      </c>
      <c r="AR477">
        <v>1</v>
      </c>
      <c r="AS477">
        <v>0</v>
      </c>
      <c r="AT477">
        <v>2</v>
      </c>
      <c r="AU477">
        <v>0</v>
      </c>
      <c r="AV477">
        <v>3</v>
      </c>
      <c r="AW477">
        <v>1</v>
      </c>
      <c r="AX477" t="s">
        <v>90</v>
      </c>
      <c r="AY477">
        <v>6</v>
      </c>
      <c r="AZ477" t="s">
        <v>134</v>
      </c>
      <c r="BA477">
        <v>1</v>
      </c>
      <c r="BB477" t="s">
        <v>88</v>
      </c>
      <c r="BC477" t="s">
        <v>98</v>
      </c>
      <c r="BD477" t="s">
        <v>140</v>
      </c>
      <c r="BE477">
        <v>2</v>
      </c>
      <c r="BF477">
        <v>577</v>
      </c>
      <c r="BG477" t="s">
        <v>88</v>
      </c>
      <c r="BH477" t="s">
        <v>95</v>
      </c>
      <c r="BI477">
        <v>219</v>
      </c>
      <c r="BJ477">
        <v>0</v>
      </c>
      <c r="BK477">
        <v>0</v>
      </c>
      <c r="BL477">
        <v>0</v>
      </c>
      <c r="BM477">
        <v>0</v>
      </c>
      <c r="BN477" t="s">
        <v>100</v>
      </c>
      <c r="BO477">
        <v>0</v>
      </c>
      <c r="BP477">
        <v>9</v>
      </c>
      <c r="BQ477">
        <v>2007</v>
      </c>
      <c r="BR477" t="s">
        <v>101</v>
      </c>
      <c r="BS477" t="s">
        <v>102</v>
      </c>
      <c r="BT477">
        <v>207500</v>
      </c>
      <c r="BU477">
        <v>0</v>
      </c>
      <c r="BV477">
        <v>0</v>
      </c>
      <c r="BW477">
        <v>5</v>
      </c>
      <c r="BX477">
        <v>4</v>
      </c>
      <c r="BY477">
        <v>3</v>
      </c>
      <c r="BZ477">
        <v>214873.031567567</v>
      </c>
    </row>
    <row r="478" spans="1:78" x14ac:dyDescent="0.25">
      <c r="A478">
        <v>60</v>
      </c>
      <c r="B478" t="s">
        <v>174</v>
      </c>
      <c r="C478">
        <v>84</v>
      </c>
      <c r="D478">
        <v>10207</v>
      </c>
      <c r="E478" t="s">
        <v>75</v>
      </c>
      <c r="F478" t="s">
        <v>76</v>
      </c>
      <c r="G478" t="s">
        <v>77</v>
      </c>
      <c r="H478" t="s">
        <v>104</v>
      </c>
      <c r="I478" t="s">
        <v>79</v>
      </c>
      <c r="J478" t="s">
        <v>128</v>
      </c>
      <c r="K478" t="s">
        <v>106</v>
      </c>
      <c r="L478" t="s">
        <v>82</v>
      </c>
      <c r="M478" t="s">
        <v>107</v>
      </c>
      <c r="N478">
        <v>7</v>
      </c>
      <c r="O478">
        <v>6</v>
      </c>
      <c r="P478" t="s">
        <v>84</v>
      </c>
      <c r="Q478" t="s">
        <v>85</v>
      </c>
      <c r="R478" t="s">
        <v>108</v>
      </c>
      <c r="S478" t="s">
        <v>108</v>
      </c>
      <c r="T478" t="s">
        <v>87</v>
      </c>
      <c r="U478">
        <v>0</v>
      </c>
      <c r="V478" t="s">
        <v>90</v>
      </c>
      <c r="W478" t="s">
        <v>110</v>
      </c>
      <c r="X478" t="s">
        <v>90</v>
      </c>
      <c r="Y478" t="s">
        <v>118</v>
      </c>
      <c r="Z478" t="s">
        <v>92</v>
      </c>
      <c r="AA478">
        <v>0</v>
      </c>
      <c r="AB478" t="s">
        <v>92</v>
      </c>
      <c r="AC478">
        <v>0</v>
      </c>
      <c r="AD478">
        <f t="shared" si="28"/>
        <v>1</v>
      </c>
      <c r="AE478">
        <v>874</v>
      </c>
      <c r="AF478">
        <f t="shared" si="29"/>
        <v>1200</v>
      </c>
      <c r="AG478">
        <f t="shared" si="30"/>
        <v>1</v>
      </c>
      <c r="AH478">
        <v>874</v>
      </c>
      <c r="AI478" t="s">
        <v>93</v>
      </c>
      <c r="AJ478" t="s">
        <v>94</v>
      </c>
      <c r="AK478" t="s">
        <v>95</v>
      </c>
      <c r="AL478" t="s">
        <v>96</v>
      </c>
      <c r="AM478">
        <v>874</v>
      </c>
      <c r="AN478">
        <v>887</v>
      </c>
      <c r="AO478">
        <v>0</v>
      </c>
      <c r="AP478">
        <f t="shared" si="31"/>
        <v>0</v>
      </c>
      <c r="AQ478">
        <v>1761</v>
      </c>
      <c r="AR478">
        <v>0</v>
      </c>
      <c r="AS478">
        <v>0</v>
      </c>
      <c r="AT478">
        <v>3</v>
      </c>
      <c r="AU478">
        <v>0</v>
      </c>
      <c r="AV478">
        <v>3</v>
      </c>
      <c r="AW478">
        <v>1</v>
      </c>
      <c r="AX478" t="s">
        <v>90</v>
      </c>
      <c r="AY478">
        <v>7</v>
      </c>
      <c r="AZ478" t="s">
        <v>97</v>
      </c>
      <c r="BA478">
        <v>0</v>
      </c>
      <c r="BB478" t="s">
        <v>126</v>
      </c>
      <c r="BC478" t="s">
        <v>98</v>
      </c>
      <c r="BD478" t="s">
        <v>140</v>
      </c>
      <c r="BE478">
        <v>2</v>
      </c>
      <c r="BF478">
        <v>578</v>
      </c>
      <c r="BG478" t="s">
        <v>88</v>
      </c>
      <c r="BH478" t="s">
        <v>95</v>
      </c>
      <c r="BI478">
        <v>144</v>
      </c>
      <c r="BJ478">
        <v>105</v>
      </c>
      <c r="BK478">
        <v>0</v>
      </c>
      <c r="BL478">
        <v>0</v>
      </c>
      <c r="BM478">
        <v>0</v>
      </c>
      <c r="BN478" t="s">
        <v>100</v>
      </c>
      <c r="BO478">
        <v>0</v>
      </c>
      <c r="BP478">
        <v>8</v>
      </c>
      <c r="BQ478">
        <v>2007</v>
      </c>
      <c r="BR478" t="s">
        <v>141</v>
      </c>
      <c r="BS478" t="s">
        <v>142</v>
      </c>
      <c r="BT478">
        <v>227875</v>
      </c>
      <c r="BU478">
        <v>0</v>
      </c>
      <c r="BV478">
        <v>0</v>
      </c>
      <c r="BW478">
        <v>6</v>
      </c>
      <c r="BX478">
        <v>5</v>
      </c>
      <c r="BY478">
        <v>4</v>
      </c>
      <c r="BZ478">
        <v>220046.464301425</v>
      </c>
    </row>
    <row r="479" spans="1:78" x14ac:dyDescent="0.25">
      <c r="A479">
        <v>120</v>
      </c>
      <c r="B479" t="s">
        <v>74</v>
      </c>
      <c r="C479">
        <v>61</v>
      </c>
      <c r="D479">
        <v>7577</v>
      </c>
      <c r="E479" t="s">
        <v>75</v>
      </c>
      <c r="F479" t="s">
        <v>103</v>
      </c>
      <c r="G479" t="s">
        <v>77</v>
      </c>
      <c r="H479" t="s">
        <v>113</v>
      </c>
      <c r="I479" t="s">
        <v>79</v>
      </c>
      <c r="J479" t="s">
        <v>136</v>
      </c>
      <c r="K479" t="s">
        <v>106</v>
      </c>
      <c r="L479" t="s">
        <v>169</v>
      </c>
      <c r="M479" t="s">
        <v>83</v>
      </c>
      <c r="N479">
        <v>6</v>
      </c>
      <c r="O479">
        <v>5</v>
      </c>
      <c r="P479" t="s">
        <v>84</v>
      </c>
      <c r="Q479" t="s">
        <v>85</v>
      </c>
      <c r="R479" t="s">
        <v>108</v>
      </c>
      <c r="S479" t="s">
        <v>108</v>
      </c>
      <c r="T479" t="s">
        <v>129</v>
      </c>
      <c r="U479">
        <v>256</v>
      </c>
      <c r="V479" t="s">
        <v>90</v>
      </c>
      <c r="W479" t="s">
        <v>110</v>
      </c>
      <c r="X479" t="s">
        <v>90</v>
      </c>
      <c r="Y479" t="s">
        <v>122</v>
      </c>
      <c r="Z479" t="s">
        <v>91</v>
      </c>
      <c r="AA479">
        <v>20</v>
      </c>
      <c r="AB479" t="s">
        <v>92</v>
      </c>
      <c r="AC479">
        <v>0</v>
      </c>
      <c r="AD479">
        <f t="shared" si="28"/>
        <v>1</v>
      </c>
      <c r="AE479">
        <v>1342</v>
      </c>
      <c r="AF479">
        <f t="shared" si="29"/>
        <v>67.099999999999994</v>
      </c>
      <c r="AG479">
        <f t="shared" si="30"/>
        <v>0.99</v>
      </c>
      <c r="AH479">
        <v>1362</v>
      </c>
      <c r="AI479" t="s">
        <v>93</v>
      </c>
      <c r="AJ479" t="s">
        <v>94</v>
      </c>
      <c r="AK479" t="s">
        <v>95</v>
      </c>
      <c r="AL479" t="s">
        <v>96</v>
      </c>
      <c r="AM479">
        <v>1362</v>
      </c>
      <c r="AN479">
        <v>0</v>
      </c>
      <c r="AO479">
        <v>0</v>
      </c>
      <c r="AP479">
        <f t="shared" si="31"/>
        <v>0</v>
      </c>
      <c r="AQ479">
        <v>1362</v>
      </c>
      <c r="AR479">
        <v>0</v>
      </c>
      <c r="AS479">
        <v>0</v>
      </c>
      <c r="AT479">
        <v>2</v>
      </c>
      <c r="AU479">
        <v>0</v>
      </c>
      <c r="AV479">
        <v>2</v>
      </c>
      <c r="AW479">
        <v>1</v>
      </c>
      <c r="AX479" t="s">
        <v>90</v>
      </c>
      <c r="AY479">
        <v>6</v>
      </c>
      <c r="AZ479" t="s">
        <v>97</v>
      </c>
      <c r="BA479">
        <v>1</v>
      </c>
      <c r="BB479" t="s">
        <v>90</v>
      </c>
      <c r="BC479" t="s">
        <v>98</v>
      </c>
      <c r="BD479" t="s">
        <v>99</v>
      </c>
      <c r="BE479">
        <v>2</v>
      </c>
      <c r="BF479">
        <v>460</v>
      </c>
      <c r="BG479" t="s">
        <v>88</v>
      </c>
      <c r="BH479" t="s">
        <v>95</v>
      </c>
      <c r="BI479">
        <v>192</v>
      </c>
      <c r="BJ479">
        <v>28</v>
      </c>
      <c r="BK479">
        <v>0</v>
      </c>
      <c r="BL479">
        <v>0</v>
      </c>
      <c r="BM479">
        <v>0</v>
      </c>
      <c r="BN479" t="s">
        <v>100</v>
      </c>
      <c r="BO479">
        <v>0</v>
      </c>
      <c r="BP479">
        <v>6</v>
      </c>
      <c r="BQ479">
        <v>2007</v>
      </c>
      <c r="BR479" t="s">
        <v>101</v>
      </c>
      <c r="BS479" t="s">
        <v>102</v>
      </c>
      <c r="BT479">
        <v>194700</v>
      </c>
      <c r="BU479">
        <v>0</v>
      </c>
      <c r="BV479">
        <v>0</v>
      </c>
      <c r="BW479">
        <v>6</v>
      </c>
      <c r="BX479">
        <v>5</v>
      </c>
      <c r="BY479">
        <v>4</v>
      </c>
      <c r="BZ479">
        <v>175746.60127471999</v>
      </c>
    </row>
    <row r="480" spans="1:78" x14ac:dyDescent="0.25">
      <c r="A480">
        <v>30</v>
      </c>
      <c r="B480" t="s">
        <v>74</v>
      </c>
      <c r="C480">
        <v>60</v>
      </c>
      <c r="D480">
        <v>5400</v>
      </c>
      <c r="E480" t="s">
        <v>75</v>
      </c>
      <c r="F480" t="s">
        <v>76</v>
      </c>
      <c r="G480" t="s">
        <v>77</v>
      </c>
      <c r="H480" t="s">
        <v>113</v>
      </c>
      <c r="I480" t="s">
        <v>218</v>
      </c>
      <c r="J480" t="s">
        <v>131</v>
      </c>
      <c r="K480" t="s">
        <v>106</v>
      </c>
      <c r="L480" t="s">
        <v>82</v>
      </c>
      <c r="M480" t="s">
        <v>83</v>
      </c>
      <c r="N480">
        <v>5</v>
      </c>
      <c r="O480">
        <v>6</v>
      </c>
      <c r="P480" t="s">
        <v>84</v>
      </c>
      <c r="Q480" t="s">
        <v>85</v>
      </c>
      <c r="R480" t="s">
        <v>86</v>
      </c>
      <c r="S480" t="s">
        <v>86</v>
      </c>
      <c r="T480" t="s">
        <v>87</v>
      </c>
      <c r="U480">
        <v>0</v>
      </c>
      <c r="V480" t="s">
        <v>88</v>
      </c>
      <c r="W480" t="s">
        <v>117</v>
      </c>
      <c r="X480" t="s">
        <v>88</v>
      </c>
      <c r="Y480" t="s">
        <v>118</v>
      </c>
      <c r="Z480" t="s">
        <v>92</v>
      </c>
      <c r="AA480">
        <v>0</v>
      </c>
      <c r="AB480" t="s">
        <v>92</v>
      </c>
      <c r="AC480">
        <v>0</v>
      </c>
      <c r="AD480">
        <f t="shared" si="28"/>
        <v>1</v>
      </c>
      <c r="AE480">
        <v>1073</v>
      </c>
      <c r="AF480">
        <f t="shared" si="29"/>
        <v>1200</v>
      </c>
      <c r="AG480">
        <f t="shared" si="30"/>
        <v>1</v>
      </c>
      <c r="AH480">
        <v>1073</v>
      </c>
      <c r="AI480" t="s">
        <v>93</v>
      </c>
      <c r="AJ480" t="s">
        <v>94</v>
      </c>
      <c r="AK480" t="s">
        <v>95</v>
      </c>
      <c r="AL480" t="s">
        <v>96</v>
      </c>
      <c r="AM480">
        <v>1073</v>
      </c>
      <c r="AN480">
        <v>0</v>
      </c>
      <c r="AO480">
        <v>0</v>
      </c>
      <c r="AP480">
        <f t="shared" si="31"/>
        <v>0</v>
      </c>
      <c r="AQ480">
        <v>1073</v>
      </c>
      <c r="AR480">
        <v>0</v>
      </c>
      <c r="AS480">
        <v>0</v>
      </c>
      <c r="AT480">
        <v>1</v>
      </c>
      <c r="AU480">
        <v>0</v>
      </c>
      <c r="AV480">
        <v>2</v>
      </c>
      <c r="AW480">
        <v>1</v>
      </c>
      <c r="AX480" t="s">
        <v>88</v>
      </c>
      <c r="AY480">
        <v>4</v>
      </c>
      <c r="AZ480" t="s">
        <v>97</v>
      </c>
      <c r="BA480">
        <v>0</v>
      </c>
      <c r="BB480" t="s">
        <v>126</v>
      </c>
      <c r="BC480" t="s">
        <v>119</v>
      </c>
      <c r="BD480" t="s">
        <v>92</v>
      </c>
      <c r="BE480">
        <v>1</v>
      </c>
      <c r="BF480">
        <v>326</v>
      </c>
      <c r="BG480" t="s">
        <v>88</v>
      </c>
      <c r="BH480" t="s">
        <v>95</v>
      </c>
      <c r="BI480">
        <v>0</v>
      </c>
      <c r="BJ480">
        <v>0</v>
      </c>
      <c r="BK480">
        <v>112</v>
      </c>
      <c r="BL480">
        <v>0</v>
      </c>
      <c r="BM480">
        <v>0</v>
      </c>
      <c r="BN480" t="s">
        <v>100</v>
      </c>
      <c r="BO480">
        <v>0</v>
      </c>
      <c r="BP480">
        <v>12</v>
      </c>
      <c r="BQ480">
        <v>2006</v>
      </c>
      <c r="BR480" t="s">
        <v>101</v>
      </c>
      <c r="BS480" t="s">
        <v>120</v>
      </c>
      <c r="BT480">
        <v>108480</v>
      </c>
      <c r="BU480">
        <v>0</v>
      </c>
      <c r="BV480">
        <v>0</v>
      </c>
      <c r="BW480">
        <v>2</v>
      </c>
      <c r="BX480">
        <v>3</v>
      </c>
      <c r="BY480">
        <v>2</v>
      </c>
      <c r="BZ480">
        <v>106612.08346053099</v>
      </c>
    </row>
    <row r="481" spans="1:78" x14ac:dyDescent="0.25">
      <c r="A481">
        <v>50</v>
      </c>
      <c r="B481" t="s">
        <v>130</v>
      </c>
      <c r="C481">
        <v>51</v>
      </c>
      <c r="D481">
        <v>6120</v>
      </c>
      <c r="E481" t="s">
        <v>75</v>
      </c>
      <c r="F481" t="s">
        <v>76</v>
      </c>
      <c r="G481" t="s">
        <v>77</v>
      </c>
      <c r="H481" t="s">
        <v>113</v>
      </c>
      <c r="I481" t="s">
        <v>79</v>
      </c>
      <c r="J481" t="s">
        <v>150</v>
      </c>
      <c r="K481" t="s">
        <v>106</v>
      </c>
      <c r="L481" t="s">
        <v>82</v>
      </c>
      <c r="M481" t="s">
        <v>124</v>
      </c>
      <c r="N481">
        <v>5</v>
      </c>
      <c r="O481">
        <v>6</v>
      </c>
      <c r="P481" t="s">
        <v>84</v>
      </c>
      <c r="Q481" t="s">
        <v>85</v>
      </c>
      <c r="R481" t="s">
        <v>115</v>
      </c>
      <c r="S481" t="s">
        <v>115</v>
      </c>
      <c r="T481" t="s">
        <v>87</v>
      </c>
      <c r="U481">
        <v>0</v>
      </c>
      <c r="V481" t="s">
        <v>88</v>
      </c>
      <c r="W481" t="s">
        <v>117</v>
      </c>
      <c r="X481" t="s">
        <v>88</v>
      </c>
      <c r="Y481" t="s">
        <v>118</v>
      </c>
      <c r="Z481" t="s">
        <v>92</v>
      </c>
      <c r="AA481">
        <v>0</v>
      </c>
      <c r="AB481" t="s">
        <v>92</v>
      </c>
      <c r="AC481">
        <v>0</v>
      </c>
      <c r="AD481">
        <f t="shared" si="28"/>
        <v>1</v>
      </c>
      <c r="AE481">
        <v>927</v>
      </c>
      <c r="AF481">
        <f t="shared" si="29"/>
        <v>1200</v>
      </c>
      <c r="AG481">
        <f t="shared" si="30"/>
        <v>1</v>
      </c>
      <c r="AH481">
        <v>927</v>
      </c>
      <c r="AI481" t="s">
        <v>93</v>
      </c>
      <c r="AJ481" t="s">
        <v>88</v>
      </c>
      <c r="AK481" t="s">
        <v>95</v>
      </c>
      <c r="AL481" t="s">
        <v>96</v>
      </c>
      <c r="AM481">
        <v>1067</v>
      </c>
      <c r="AN481">
        <v>472</v>
      </c>
      <c r="AO481">
        <v>0</v>
      </c>
      <c r="AP481">
        <f t="shared" si="31"/>
        <v>0</v>
      </c>
      <c r="AQ481">
        <v>1539</v>
      </c>
      <c r="AR481">
        <v>0</v>
      </c>
      <c r="AS481">
        <v>0</v>
      </c>
      <c r="AT481">
        <v>1</v>
      </c>
      <c r="AU481">
        <v>1</v>
      </c>
      <c r="AV481">
        <v>3</v>
      </c>
      <c r="AW481">
        <v>1</v>
      </c>
      <c r="AX481" t="s">
        <v>88</v>
      </c>
      <c r="AY481">
        <v>5</v>
      </c>
      <c r="AZ481" t="s">
        <v>97</v>
      </c>
      <c r="BA481">
        <v>0</v>
      </c>
      <c r="BB481" t="s">
        <v>126</v>
      </c>
      <c r="BC481" t="s">
        <v>119</v>
      </c>
      <c r="BD481" t="s">
        <v>92</v>
      </c>
      <c r="BE481">
        <v>2</v>
      </c>
      <c r="BF481">
        <v>576</v>
      </c>
      <c r="BG481" t="s">
        <v>88</v>
      </c>
      <c r="BH481" t="s">
        <v>95</v>
      </c>
      <c r="BI481">
        <v>112</v>
      </c>
      <c r="BJ481">
        <v>0</v>
      </c>
      <c r="BK481">
        <v>0</v>
      </c>
      <c r="BL481">
        <v>0</v>
      </c>
      <c r="BM481">
        <v>0</v>
      </c>
      <c r="BN481" t="s">
        <v>127</v>
      </c>
      <c r="BO481">
        <v>0</v>
      </c>
      <c r="BP481">
        <v>4</v>
      </c>
      <c r="BQ481">
        <v>2009</v>
      </c>
      <c r="BR481" t="s">
        <v>101</v>
      </c>
      <c r="BS481" t="s">
        <v>102</v>
      </c>
      <c r="BT481">
        <v>141500</v>
      </c>
      <c r="BU481">
        <v>0</v>
      </c>
      <c r="BV481">
        <v>0</v>
      </c>
      <c r="BW481">
        <v>3</v>
      </c>
      <c r="BX481">
        <v>4</v>
      </c>
      <c r="BY481">
        <v>1</v>
      </c>
      <c r="BZ481">
        <v>139044.43090510601</v>
      </c>
    </row>
    <row r="482" spans="1:78" x14ac:dyDescent="0.25">
      <c r="A482">
        <v>20</v>
      </c>
      <c r="B482" t="s">
        <v>74</v>
      </c>
      <c r="C482">
        <v>54</v>
      </c>
      <c r="D482">
        <v>13811</v>
      </c>
      <c r="E482" t="s">
        <v>75</v>
      </c>
      <c r="F482" t="s">
        <v>103</v>
      </c>
      <c r="G482" t="s">
        <v>77</v>
      </c>
      <c r="H482" t="s">
        <v>104</v>
      </c>
      <c r="I482" t="s">
        <v>79</v>
      </c>
      <c r="J482" t="s">
        <v>170</v>
      </c>
      <c r="K482" t="s">
        <v>106</v>
      </c>
      <c r="L482" t="s">
        <v>82</v>
      </c>
      <c r="M482" t="s">
        <v>83</v>
      </c>
      <c r="N482">
        <v>6</v>
      </c>
      <c r="O482">
        <v>6</v>
      </c>
      <c r="P482" t="s">
        <v>84</v>
      </c>
      <c r="Q482" t="s">
        <v>85</v>
      </c>
      <c r="R482" t="s">
        <v>145</v>
      </c>
      <c r="S482" t="s">
        <v>145</v>
      </c>
      <c r="T482" t="s">
        <v>109</v>
      </c>
      <c r="U482">
        <v>72</v>
      </c>
      <c r="V482" t="s">
        <v>88</v>
      </c>
      <c r="W482" t="s">
        <v>89</v>
      </c>
      <c r="X482" t="s">
        <v>90</v>
      </c>
      <c r="Y482" t="s">
        <v>118</v>
      </c>
      <c r="Z482" t="s">
        <v>112</v>
      </c>
      <c r="AA482">
        <v>980</v>
      </c>
      <c r="AB482" t="s">
        <v>173</v>
      </c>
      <c r="AC482">
        <v>40</v>
      </c>
      <c r="AD482">
        <f t="shared" si="28"/>
        <v>2</v>
      </c>
      <c r="AE482">
        <v>92</v>
      </c>
      <c r="AF482">
        <f t="shared" si="29"/>
        <v>0.09</v>
      </c>
      <c r="AG482">
        <f t="shared" si="30"/>
        <v>0.08</v>
      </c>
      <c r="AH482">
        <v>1112</v>
      </c>
      <c r="AI482" t="s">
        <v>93</v>
      </c>
      <c r="AJ482" t="s">
        <v>90</v>
      </c>
      <c r="AK482" t="s">
        <v>95</v>
      </c>
      <c r="AL482" t="s">
        <v>96</v>
      </c>
      <c r="AM482">
        <v>1137</v>
      </c>
      <c r="AN482">
        <v>0</v>
      </c>
      <c r="AO482">
        <v>0</v>
      </c>
      <c r="AP482">
        <f t="shared" si="31"/>
        <v>0</v>
      </c>
      <c r="AQ482">
        <v>1137</v>
      </c>
      <c r="AR482">
        <v>1</v>
      </c>
      <c r="AS482">
        <v>0</v>
      </c>
      <c r="AT482">
        <v>2</v>
      </c>
      <c r="AU482">
        <v>0</v>
      </c>
      <c r="AV482">
        <v>2</v>
      </c>
      <c r="AW482">
        <v>1</v>
      </c>
      <c r="AX482" t="s">
        <v>90</v>
      </c>
      <c r="AY482">
        <v>5</v>
      </c>
      <c r="AZ482" t="s">
        <v>97</v>
      </c>
      <c r="BA482">
        <v>1</v>
      </c>
      <c r="BB482" t="s">
        <v>88</v>
      </c>
      <c r="BC482" t="s">
        <v>98</v>
      </c>
      <c r="BD482" t="s">
        <v>92</v>
      </c>
      <c r="BE482">
        <v>2</v>
      </c>
      <c r="BF482">
        <v>551</v>
      </c>
      <c r="BG482" t="s">
        <v>88</v>
      </c>
      <c r="BH482" t="s">
        <v>95</v>
      </c>
      <c r="BI482">
        <v>125</v>
      </c>
      <c r="BJ482">
        <v>0</v>
      </c>
      <c r="BK482">
        <v>0</v>
      </c>
      <c r="BL482">
        <v>0</v>
      </c>
      <c r="BM482">
        <v>0</v>
      </c>
      <c r="BN482" t="s">
        <v>100</v>
      </c>
      <c r="BO482">
        <v>0</v>
      </c>
      <c r="BP482">
        <v>7</v>
      </c>
      <c r="BQ482">
        <v>2006</v>
      </c>
      <c r="BR482" t="s">
        <v>101</v>
      </c>
      <c r="BS482" t="s">
        <v>102</v>
      </c>
      <c r="BT482">
        <v>176000</v>
      </c>
      <c r="BU482">
        <v>0</v>
      </c>
      <c r="BV482">
        <v>0</v>
      </c>
      <c r="BW482">
        <v>5</v>
      </c>
      <c r="BX482">
        <v>4</v>
      </c>
      <c r="BY482">
        <v>3</v>
      </c>
      <c r="BZ482">
        <v>170026.501587031</v>
      </c>
    </row>
    <row r="483" spans="1:78" x14ac:dyDescent="0.25">
      <c r="A483">
        <v>20</v>
      </c>
      <c r="B483" t="s">
        <v>74</v>
      </c>
      <c r="C483">
        <v>65</v>
      </c>
      <c r="D483">
        <v>8450</v>
      </c>
      <c r="E483" t="s">
        <v>75</v>
      </c>
      <c r="F483" t="s">
        <v>76</v>
      </c>
      <c r="G483" t="s">
        <v>77</v>
      </c>
      <c r="H483" t="s">
        <v>104</v>
      </c>
      <c r="I483" t="s">
        <v>79</v>
      </c>
      <c r="J483" t="s">
        <v>144</v>
      </c>
      <c r="K483" t="s">
        <v>160</v>
      </c>
      <c r="L483" t="s">
        <v>82</v>
      </c>
      <c r="M483" t="s">
        <v>83</v>
      </c>
      <c r="N483">
        <v>5</v>
      </c>
      <c r="O483">
        <v>8</v>
      </c>
      <c r="P483" t="s">
        <v>84</v>
      </c>
      <c r="Q483" t="s">
        <v>85</v>
      </c>
      <c r="R483" t="s">
        <v>86</v>
      </c>
      <c r="S483" t="s">
        <v>86</v>
      </c>
      <c r="T483" t="s">
        <v>87</v>
      </c>
      <c r="U483">
        <v>0</v>
      </c>
      <c r="V483" t="s">
        <v>88</v>
      </c>
      <c r="W483" t="s">
        <v>89</v>
      </c>
      <c r="X483" t="s">
        <v>88</v>
      </c>
      <c r="Y483" t="s">
        <v>118</v>
      </c>
      <c r="Z483" t="s">
        <v>112</v>
      </c>
      <c r="AA483">
        <v>553</v>
      </c>
      <c r="AB483" t="s">
        <v>148</v>
      </c>
      <c r="AC483">
        <v>117</v>
      </c>
      <c r="AD483">
        <f t="shared" si="28"/>
        <v>2</v>
      </c>
      <c r="AE483">
        <v>224</v>
      </c>
      <c r="AF483">
        <f t="shared" si="29"/>
        <v>0.33</v>
      </c>
      <c r="AG483">
        <f t="shared" si="30"/>
        <v>0.25</v>
      </c>
      <c r="AH483">
        <v>894</v>
      </c>
      <c r="AI483" t="s">
        <v>93</v>
      </c>
      <c r="AJ483" t="s">
        <v>94</v>
      </c>
      <c r="AK483" t="s">
        <v>95</v>
      </c>
      <c r="AL483" t="s">
        <v>96</v>
      </c>
      <c r="AM483">
        <v>894</v>
      </c>
      <c r="AN483">
        <v>0</v>
      </c>
      <c r="AO483">
        <v>0</v>
      </c>
      <c r="AP483">
        <f t="shared" si="31"/>
        <v>0</v>
      </c>
      <c r="AQ483">
        <v>894</v>
      </c>
      <c r="AR483">
        <v>1</v>
      </c>
      <c r="AS483">
        <v>0</v>
      </c>
      <c r="AT483">
        <v>1</v>
      </c>
      <c r="AU483">
        <v>0</v>
      </c>
      <c r="AV483">
        <v>3</v>
      </c>
      <c r="AW483">
        <v>1</v>
      </c>
      <c r="AX483" t="s">
        <v>88</v>
      </c>
      <c r="AY483">
        <v>5</v>
      </c>
      <c r="AZ483" t="s">
        <v>97</v>
      </c>
      <c r="BA483">
        <v>1</v>
      </c>
      <c r="BB483" t="s">
        <v>90</v>
      </c>
      <c r="BC483" t="s">
        <v>119</v>
      </c>
      <c r="BD483" t="s">
        <v>92</v>
      </c>
      <c r="BE483">
        <v>1</v>
      </c>
      <c r="BF483">
        <v>336</v>
      </c>
      <c r="BG483" t="s">
        <v>88</v>
      </c>
      <c r="BH483" t="s">
        <v>95</v>
      </c>
      <c r="BI483">
        <v>416</v>
      </c>
      <c r="BJ483">
        <v>144</v>
      </c>
      <c r="BK483">
        <v>0</v>
      </c>
      <c r="BL483">
        <v>0</v>
      </c>
      <c r="BM483">
        <v>0</v>
      </c>
      <c r="BN483" t="s">
        <v>127</v>
      </c>
      <c r="BO483">
        <v>0</v>
      </c>
      <c r="BP483">
        <v>4</v>
      </c>
      <c r="BQ483">
        <v>2010</v>
      </c>
      <c r="BR483" t="s">
        <v>101</v>
      </c>
      <c r="BS483" t="s">
        <v>102</v>
      </c>
      <c r="BT483">
        <v>138500</v>
      </c>
      <c r="BU483">
        <v>0</v>
      </c>
      <c r="BV483">
        <v>0</v>
      </c>
      <c r="BW483">
        <v>4</v>
      </c>
      <c r="BX483">
        <v>3</v>
      </c>
      <c r="BY483">
        <v>4</v>
      </c>
      <c r="BZ483">
        <v>135625.27774278499</v>
      </c>
    </row>
    <row r="484" spans="1:78" x14ac:dyDescent="0.25">
      <c r="A484">
        <v>120</v>
      </c>
      <c r="B484" t="s">
        <v>174</v>
      </c>
      <c r="C484">
        <v>59</v>
      </c>
      <c r="D484">
        <v>4282</v>
      </c>
      <c r="E484" t="s">
        <v>167</v>
      </c>
      <c r="F484" t="s">
        <v>143</v>
      </c>
      <c r="G484" t="s">
        <v>77</v>
      </c>
      <c r="H484" t="s">
        <v>104</v>
      </c>
      <c r="I484" t="s">
        <v>79</v>
      </c>
      <c r="J484" t="s">
        <v>128</v>
      </c>
      <c r="K484" t="s">
        <v>106</v>
      </c>
      <c r="L484" t="s">
        <v>169</v>
      </c>
      <c r="M484" t="s">
        <v>83</v>
      </c>
      <c r="N484">
        <v>7</v>
      </c>
      <c r="O484">
        <v>5</v>
      </c>
      <c r="P484" t="s">
        <v>84</v>
      </c>
      <c r="Q484" t="s">
        <v>85</v>
      </c>
      <c r="R484" t="s">
        <v>86</v>
      </c>
      <c r="S484" t="s">
        <v>86</v>
      </c>
      <c r="T484" t="s">
        <v>87</v>
      </c>
      <c r="U484">
        <v>0</v>
      </c>
      <c r="V484" t="s">
        <v>90</v>
      </c>
      <c r="W484" t="s">
        <v>110</v>
      </c>
      <c r="X484" t="s">
        <v>90</v>
      </c>
      <c r="Y484" t="s">
        <v>111</v>
      </c>
      <c r="Z484" t="s">
        <v>112</v>
      </c>
      <c r="AA484">
        <v>16</v>
      </c>
      <c r="AB484" t="s">
        <v>92</v>
      </c>
      <c r="AC484">
        <v>0</v>
      </c>
      <c r="AD484">
        <f t="shared" si="28"/>
        <v>1</v>
      </c>
      <c r="AE484">
        <v>1375</v>
      </c>
      <c r="AF484">
        <f t="shared" si="29"/>
        <v>85.94</v>
      </c>
      <c r="AG484">
        <f t="shared" si="30"/>
        <v>0.99</v>
      </c>
      <c r="AH484">
        <v>1391</v>
      </c>
      <c r="AI484" t="s">
        <v>93</v>
      </c>
      <c r="AJ484" t="s">
        <v>94</v>
      </c>
      <c r="AK484" t="s">
        <v>95</v>
      </c>
      <c r="AL484" t="s">
        <v>96</v>
      </c>
      <c r="AM484">
        <v>1391</v>
      </c>
      <c r="AN484">
        <v>0</v>
      </c>
      <c r="AO484">
        <v>0</v>
      </c>
      <c r="AP484">
        <f t="shared" si="31"/>
        <v>0</v>
      </c>
      <c r="AQ484">
        <v>1391</v>
      </c>
      <c r="AR484">
        <v>0</v>
      </c>
      <c r="AS484">
        <v>0</v>
      </c>
      <c r="AT484">
        <v>2</v>
      </c>
      <c r="AU484">
        <v>0</v>
      </c>
      <c r="AV484">
        <v>2</v>
      </c>
      <c r="AW484">
        <v>1</v>
      </c>
      <c r="AX484" t="s">
        <v>90</v>
      </c>
      <c r="AY484">
        <v>5</v>
      </c>
      <c r="AZ484" t="s">
        <v>97</v>
      </c>
      <c r="BA484">
        <v>0</v>
      </c>
      <c r="BB484" t="s">
        <v>126</v>
      </c>
      <c r="BC484" t="s">
        <v>98</v>
      </c>
      <c r="BD484" t="s">
        <v>99</v>
      </c>
      <c r="BE484">
        <v>2</v>
      </c>
      <c r="BF484">
        <v>530</v>
      </c>
      <c r="BG484" t="s">
        <v>88</v>
      </c>
      <c r="BH484" t="s">
        <v>95</v>
      </c>
      <c r="BI484">
        <v>156</v>
      </c>
      <c r="BJ484">
        <v>158</v>
      </c>
      <c r="BK484">
        <v>0</v>
      </c>
      <c r="BL484">
        <v>0</v>
      </c>
      <c r="BM484">
        <v>0</v>
      </c>
      <c r="BN484" t="s">
        <v>100</v>
      </c>
      <c r="BO484">
        <v>0</v>
      </c>
      <c r="BP484">
        <v>7</v>
      </c>
      <c r="BQ484">
        <v>2008</v>
      </c>
      <c r="BR484" t="s">
        <v>101</v>
      </c>
      <c r="BS484" t="s">
        <v>102</v>
      </c>
      <c r="BT484">
        <v>196000</v>
      </c>
      <c r="BU484">
        <v>0</v>
      </c>
      <c r="BV484">
        <v>0</v>
      </c>
      <c r="BW484">
        <v>6</v>
      </c>
      <c r="BX484">
        <v>5</v>
      </c>
      <c r="BY484">
        <v>4</v>
      </c>
      <c r="BZ484">
        <v>189166.78874160699</v>
      </c>
    </row>
    <row r="485" spans="1:78" x14ac:dyDescent="0.25">
      <c r="A485">
        <v>20</v>
      </c>
      <c r="B485" t="s">
        <v>74</v>
      </c>
      <c r="C485">
        <v>85</v>
      </c>
      <c r="D485">
        <v>14331</v>
      </c>
      <c r="E485" t="s">
        <v>75</v>
      </c>
      <c r="F485" t="s">
        <v>76</v>
      </c>
      <c r="G485" t="s">
        <v>77</v>
      </c>
      <c r="H485" t="s">
        <v>104</v>
      </c>
      <c r="I485" t="s">
        <v>79</v>
      </c>
      <c r="J485" t="s">
        <v>170</v>
      </c>
      <c r="K485" t="s">
        <v>106</v>
      </c>
      <c r="L485" t="s">
        <v>82</v>
      </c>
      <c r="M485" t="s">
        <v>83</v>
      </c>
      <c r="N485">
        <v>8</v>
      </c>
      <c r="O485">
        <v>5</v>
      </c>
      <c r="P485" t="s">
        <v>137</v>
      </c>
      <c r="Q485" t="s">
        <v>85</v>
      </c>
      <c r="R485" t="s">
        <v>108</v>
      </c>
      <c r="S485" t="s">
        <v>108</v>
      </c>
      <c r="T485" t="s">
        <v>109</v>
      </c>
      <c r="U485">
        <v>630</v>
      </c>
      <c r="V485" t="s">
        <v>90</v>
      </c>
      <c r="W485" t="s">
        <v>110</v>
      </c>
      <c r="X485" t="s">
        <v>94</v>
      </c>
      <c r="Y485" t="s">
        <v>90</v>
      </c>
      <c r="Z485" t="s">
        <v>112</v>
      </c>
      <c r="AA485">
        <v>1274</v>
      </c>
      <c r="AB485" t="s">
        <v>92</v>
      </c>
      <c r="AC485">
        <v>0</v>
      </c>
      <c r="AD485">
        <f t="shared" si="28"/>
        <v>1</v>
      </c>
      <c r="AE485">
        <v>526</v>
      </c>
      <c r="AF485">
        <f t="shared" si="29"/>
        <v>0.41</v>
      </c>
      <c r="AG485">
        <f t="shared" si="30"/>
        <v>0.28999999999999998</v>
      </c>
      <c r="AH485">
        <v>1800</v>
      </c>
      <c r="AI485" t="s">
        <v>93</v>
      </c>
      <c r="AJ485" t="s">
        <v>94</v>
      </c>
      <c r="AK485" t="s">
        <v>95</v>
      </c>
      <c r="AL485" t="s">
        <v>96</v>
      </c>
      <c r="AM485">
        <v>1800</v>
      </c>
      <c r="AN485">
        <v>0</v>
      </c>
      <c r="AO485">
        <v>0</v>
      </c>
      <c r="AP485">
        <f t="shared" si="31"/>
        <v>0</v>
      </c>
      <c r="AQ485">
        <v>1800</v>
      </c>
      <c r="AR485">
        <v>1</v>
      </c>
      <c r="AS485">
        <v>0</v>
      </c>
      <c r="AT485">
        <v>2</v>
      </c>
      <c r="AU485">
        <v>0</v>
      </c>
      <c r="AV485">
        <v>3</v>
      </c>
      <c r="AW485">
        <v>1</v>
      </c>
      <c r="AX485" t="s">
        <v>90</v>
      </c>
      <c r="AY485">
        <v>7</v>
      </c>
      <c r="AZ485" t="s">
        <v>97</v>
      </c>
      <c r="BA485">
        <v>1</v>
      </c>
      <c r="BB485" t="s">
        <v>90</v>
      </c>
      <c r="BC485" t="s">
        <v>98</v>
      </c>
      <c r="BD485" t="s">
        <v>140</v>
      </c>
      <c r="BE485">
        <v>3</v>
      </c>
      <c r="BF485">
        <v>765</v>
      </c>
      <c r="BG485" t="s">
        <v>88</v>
      </c>
      <c r="BH485" t="s">
        <v>95</v>
      </c>
      <c r="BI485">
        <v>270</v>
      </c>
      <c r="BJ485">
        <v>78</v>
      </c>
      <c r="BK485">
        <v>0</v>
      </c>
      <c r="BL485">
        <v>0</v>
      </c>
      <c r="BM485">
        <v>0</v>
      </c>
      <c r="BN485" t="s">
        <v>100</v>
      </c>
      <c r="BO485">
        <v>0</v>
      </c>
      <c r="BP485">
        <v>5</v>
      </c>
      <c r="BQ485">
        <v>2006</v>
      </c>
      <c r="BR485" t="s">
        <v>101</v>
      </c>
      <c r="BS485" t="s">
        <v>102</v>
      </c>
      <c r="BT485">
        <v>312500</v>
      </c>
      <c r="BU485">
        <v>0</v>
      </c>
      <c r="BV485">
        <v>0</v>
      </c>
      <c r="BW485">
        <v>6</v>
      </c>
      <c r="BX485">
        <v>5</v>
      </c>
      <c r="BY485">
        <v>4</v>
      </c>
      <c r="BZ485">
        <v>319854.27080664202</v>
      </c>
    </row>
    <row r="486" spans="1:78" x14ac:dyDescent="0.25">
      <c r="A486">
        <v>20</v>
      </c>
      <c r="B486" t="s">
        <v>74</v>
      </c>
      <c r="C486">
        <v>80</v>
      </c>
      <c r="D486">
        <v>9600</v>
      </c>
      <c r="E486" t="s">
        <v>75</v>
      </c>
      <c r="F486" t="s">
        <v>76</v>
      </c>
      <c r="G486" t="s">
        <v>77</v>
      </c>
      <c r="H486" t="s">
        <v>104</v>
      </c>
      <c r="I486" t="s">
        <v>79</v>
      </c>
      <c r="J486" t="s">
        <v>199</v>
      </c>
      <c r="K486" t="s">
        <v>106</v>
      </c>
      <c r="L486" t="s">
        <v>82</v>
      </c>
      <c r="M486" t="s">
        <v>83</v>
      </c>
      <c r="N486">
        <v>7</v>
      </c>
      <c r="O486">
        <v>5</v>
      </c>
      <c r="P486" t="s">
        <v>137</v>
      </c>
      <c r="Q486" t="s">
        <v>85</v>
      </c>
      <c r="R486" t="s">
        <v>145</v>
      </c>
      <c r="S486" t="s">
        <v>145</v>
      </c>
      <c r="T486" t="s">
        <v>109</v>
      </c>
      <c r="U486">
        <v>168</v>
      </c>
      <c r="V486" t="s">
        <v>88</v>
      </c>
      <c r="W486" t="s">
        <v>89</v>
      </c>
      <c r="X486" t="s">
        <v>88</v>
      </c>
      <c r="Y486" t="s">
        <v>118</v>
      </c>
      <c r="Z486" t="s">
        <v>92</v>
      </c>
      <c r="AA486">
        <v>0</v>
      </c>
      <c r="AB486" t="s">
        <v>92</v>
      </c>
      <c r="AC486">
        <v>0</v>
      </c>
      <c r="AD486">
        <f t="shared" si="28"/>
        <v>1</v>
      </c>
      <c r="AE486">
        <v>1164</v>
      </c>
      <c r="AF486">
        <f t="shared" si="29"/>
        <v>1200</v>
      </c>
      <c r="AG486">
        <f t="shared" si="30"/>
        <v>1</v>
      </c>
      <c r="AH486">
        <v>1164</v>
      </c>
      <c r="AI486" t="s">
        <v>93</v>
      </c>
      <c r="AJ486" t="s">
        <v>88</v>
      </c>
      <c r="AK486" t="s">
        <v>95</v>
      </c>
      <c r="AL486" t="s">
        <v>96</v>
      </c>
      <c r="AM486">
        <v>1164</v>
      </c>
      <c r="AN486">
        <v>0</v>
      </c>
      <c r="AO486">
        <v>0</v>
      </c>
      <c r="AP486">
        <f t="shared" si="31"/>
        <v>0</v>
      </c>
      <c r="AQ486">
        <v>1164</v>
      </c>
      <c r="AR486">
        <v>0</v>
      </c>
      <c r="AS486">
        <v>0</v>
      </c>
      <c r="AT486">
        <v>1</v>
      </c>
      <c r="AU486">
        <v>1</v>
      </c>
      <c r="AV486">
        <v>3</v>
      </c>
      <c r="AW486">
        <v>1</v>
      </c>
      <c r="AX486" t="s">
        <v>88</v>
      </c>
      <c r="AY486">
        <v>6</v>
      </c>
      <c r="AZ486" t="s">
        <v>97</v>
      </c>
      <c r="BA486">
        <v>0</v>
      </c>
      <c r="BB486" t="s">
        <v>126</v>
      </c>
      <c r="BC486" t="s">
        <v>98</v>
      </c>
      <c r="BD486" t="s">
        <v>92</v>
      </c>
      <c r="BE486">
        <v>2</v>
      </c>
      <c r="BF486">
        <v>528</v>
      </c>
      <c r="BG486" t="s">
        <v>88</v>
      </c>
      <c r="BH486" t="s">
        <v>95</v>
      </c>
      <c r="BI486">
        <v>0</v>
      </c>
      <c r="BJ486">
        <v>0</v>
      </c>
      <c r="BK486">
        <v>0</v>
      </c>
      <c r="BL486">
        <v>0</v>
      </c>
      <c r="BM486">
        <v>0</v>
      </c>
      <c r="BN486" t="s">
        <v>100</v>
      </c>
      <c r="BO486">
        <v>0</v>
      </c>
      <c r="BP486">
        <v>7</v>
      </c>
      <c r="BQ486">
        <v>2006</v>
      </c>
      <c r="BR486" t="s">
        <v>196</v>
      </c>
      <c r="BS486" t="s">
        <v>102</v>
      </c>
      <c r="BT486">
        <v>140000</v>
      </c>
      <c r="BU486">
        <v>0</v>
      </c>
      <c r="BV486">
        <v>0</v>
      </c>
      <c r="BW486">
        <v>4</v>
      </c>
      <c r="BX486">
        <v>3</v>
      </c>
      <c r="BY486">
        <v>2</v>
      </c>
      <c r="BZ486">
        <v>146401.571902936</v>
      </c>
    </row>
    <row r="487" spans="1:78" x14ac:dyDescent="0.25">
      <c r="A487">
        <v>60</v>
      </c>
      <c r="B487" t="s">
        <v>74</v>
      </c>
      <c r="C487">
        <v>82</v>
      </c>
      <c r="D487">
        <v>12438</v>
      </c>
      <c r="E487" t="s">
        <v>75</v>
      </c>
      <c r="F487" t="s">
        <v>103</v>
      </c>
      <c r="G487" t="s">
        <v>77</v>
      </c>
      <c r="H487" t="s">
        <v>104</v>
      </c>
      <c r="I487" t="s">
        <v>79</v>
      </c>
      <c r="J487" t="s">
        <v>185</v>
      </c>
      <c r="K487" t="s">
        <v>106</v>
      </c>
      <c r="L487" t="s">
        <v>82</v>
      </c>
      <c r="M487" t="s">
        <v>107</v>
      </c>
      <c r="N487">
        <v>8</v>
      </c>
      <c r="O487">
        <v>5</v>
      </c>
      <c r="P487" t="s">
        <v>137</v>
      </c>
      <c r="Q487" t="s">
        <v>85</v>
      </c>
      <c r="R487" t="s">
        <v>108</v>
      </c>
      <c r="S487" t="s">
        <v>108</v>
      </c>
      <c r="T487" t="s">
        <v>109</v>
      </c>
      <c r="U487">
        <v>466</v>
      </c>
      <c r="V487" t="s">
        <v>94</v>
      </c>
      <c r="W487" t="s">
        <v>110</v>
      </c>
      <c r="X487" t="s">
        <v>94</v>
      </c>
      <c r="Y487" t="s">
        <v>118</v>
      </c>
      <c r="Z487" t="s">
        <v>92</v>
      </c>
      <c r="AA487">
        <v>0</v>
      </c>
      <c r="AB487" t="s">
        <v>92</v>
      </c>
      <c r="AC487">
        <v>0</v>
      </c>
      <c r="AD487">
        <f t="shared" si="28"/>
        <v>1</v>
      </c>
      <c r="AE487">
        <v>1234</v>
      </c>
      <c r="AF487">
        <f t="shared" si="29"/>
        <v>1200</v>
      </c>
      <c r="AG487">
        <f t="shared" si="30"/>
        <v>1</v>
      </c>
      <c r="AH487">
        <v>1234</v>
      </c>
      <c r="AI487" t="s">
        <v>93</v>
      </c>
      <c r="AJ487" t="s">
        <v>94</v>
      </c>
      <c r="AK487" t="s">
        <v>95</v>
      </c>
      <c r="AL487" t="s">
        <v>96</v>
      </c>
      <c r="AM487">
        <v>1264</v>
      </c>
      <c r="AN487">
        <v>1312</v>
      </c>
      <c r="AO487">
        <v>0</v>
      </c>
      <c r="AP487">
        <f t="shared" si="31"/>
        <v>0</v>
      </c>
      <c r="AQ487">
        <v>2576</v>
      </c>
      <c r="AR487">
        <v>0</v>
      </c>
      <c r="AS487">
        <v>0</v>
      </c>
      <c r="AT487">
        <v>2</v>
      </c>
      <c r="AU487">
        <v>1</v>
      </c>
      <c r="AV487">
        <v>4</v>
      </c>
      <c r="AW487">
        <v>1</v>
      </c>
      <c r="AX487" t="s">
        <v>94</v>
      </c>
      <c r="AY487">
        <v>10</v>
      </c>
      <c r="AZ487" t="s">
        <v>97</v>
      </c>
      <c r="BA487">
        <v>1</v>
      </c>
      <c r="BB487" t="s">
        <v>90</v>
      </c>
      <c r="BC487" t="s">
        <v>139</v>
      </c>
      <c r="BD487" t="s">
        <v>140</v>
      </c>
      <c r="BE487">
        <v>3</v>
      </c>
      <c r="BF487">
        <v>666</v>
      </c>
      <c r="BG487" t="s">
        <v>88</v>
      </c>
      <c r="BH487" t="s">
        <v>95</v>
      </c>
      <c r="BI487">
        <v>324</v>
      </c>
      <c r="BJ487">
        <v>100</v>
      </c>
      <c r="BK487">
        <v>0</v>
      </c>
      <c r="BL487">
        <v>0</v>
      </c>
      <c r="BM487">
        <v>0</v>
      </c>
      <c r="BN487" t="s">
        <v>100</v>
      </c>
      <c r="BO487">
        <v>0</v>
      </c>
      <c r="BP487">
        <v>7</v>
      </c>
      <c r="BQ487">
        <v>2006</v>
      </c>
      <c r="BR487" t="s">
        <v>141</v>
      </c>
      <c r="BS487" t="s">
        <v>142</v>
      </c>
      <c r="BT487">
        <v>361919</v>
      </c>
      <c r="BU487">
        <v>0</v>
      </c>
      <c r="BV487">
        <v>0</v>
      </c>
      <c r="BW487">
        <v>6</v>
      </c>
      <c r="BX487">
        <v>5</v>
      </c>
      <c r="BY487">
        <v>4</v>
      </c>
      <c r="BZ487">
        <v>352276.28344248602</v>
      </c>
    </row>
    <row r="488" spans="1:78" x14ac:dyDescent="0.25">
      <c r="A488">
        <v>190</v>
      </c>
      <c r="B488" t="s">
        <v>130</v>
      </c>
      <c r="C488">
        <v>76</v>
      </c>
      <c r="D488">
        <v>7630</v>
      </c>
      <c r="E488" t="s">
        <v>75</v>
      </c>
      <c r="F488" t="s">
        <v>76</v>
      </c>
      <c r="G488" t="s">
        <v>77</v>
      </c>
      <c r="H488" t="s">
        <v>104</v>
      </c>
      <c r="I488" t="s">
        <v>79</v>
      </c>
      <c r="J488" t="s">
        <v>131</v>
      </c>
      <c r="K488" t="s">
        <v>81</v>
      </c>
      <c r="L488" t="s">
        <v>175</v>
      </c>
      <c r="M488" t="s">
        <v>107</v>
      </c>
      <c r="N488">
        <v>5</v>
      </c>
      <c r="O488">
        <v>9</v>
      </c>
      <c r="P488" t="s">
        <v>84</v>
      </c>
      <c r="Q488" t="s">
        <v>85</v>
      </c>
      <c r="R488" t="s">
        <v>115</v>
      </c>
      <c r="S488" t="s">
        <v>115</v>
      </c>
      <c r="T488" t="s">
        <v>87</v>
      </c>
      <c r="U488">
        <v>0</v>
      </c>
      <c r="V488" t="s">
        <v>88</v>
      </c>
      <c r="W488" t="s">
        <v>117</v>
      </c>
      <c r="X488" t="s">
        <v>90</v>
      </c>
      <c r="Y488" t="s">
        <v>118</v>
      </c>
      <c r="Z488" t="s">
        <v>92</v>
      </c>
      <c r="AA488">
        <v>0</v>
      </c>
      <c r="AB488" t="s">
        <v>92</v>
      </c>
      <c r="AC488">
        <v>0</v>
      </c>
      <c r="AD488">
        <f t="shared" si="28"/>
        <v>1</v>
      </c>
      <c r="AE488">
        <v>360</v>
      </c>
      <c r="AF488">
        <f t="shared" si="29"/>
        <v>1200</v>
      </c>
      <c r="AG488">
        <f t="shared" si="30"/>
        <v>1</v>
      </c>
      <c r="AH488">
        <v>360</v>
      </c>
      <c r="AI488" t="s">
        <v>93</v>
      </c>
      <c r="AJ488" t="s">
        <v>90</v>
      </c>
      <c r="AK488" t="s">
        <v>95</v>
      </c>
      <c r="AL488" t="s">
        <v>96</v>
      </c>
      <c r="AM488">
        <v>1032</v>
      </c>
      <c r="AN488">
        <v>780</v>
      </c>
      <c r="AO488">
        <v>0</v>
      </c>
      <c r="AP488">
        <f t="shared" si="31"/>
        <v>0</v>
      </c>
      <c r="AQ488">
        <v>1812</v>
      </c>
      <c r="AR488">
        <v>0</v>
      </c>
      <c r="AS488">
        <v>0</v>
      </c>
      <c r="AT488">
        <v>2</v>
      </c>
      <c r="AU488">
        <v>0</v>
      </c>
      <c r="AV488">
        <v>4</v>
      </c>
      <c r="AW488">
        <v>2</v>
      </c>
      <c r="AX488" t="s">
        <v>90</v>
      </c>
      <c r="AY488">
        <v>8</v>
      </c>
      <c r="AZ488" t="s">
        <v>97</v>
      </c>
      <c r="BA488">
        <v>1</v>
      </c>
      <c r="BB488" t="s">
        <v>200</v>
      </c>
      <c r="BC488" t="s">
        <v>119</v>
      </c>
      <c r="BD488" t="s">
        <v>92</v>
      </c>
      <c r="BE488">
        <v>2</v>
      </c>
      <c r="BF488">
        <v>672</v>
      </c>
      <c r="BG488" t="s">
        <v>88</v>
      </c>
      <c r="BH488" t="s">
        <v>164</v>
      </c>
      <c r="BI488">
        <v>344</v>
      </c>
      <c r="BJ488">
        <v>0</v>
      </c>
      <c r="BK488">
        <v>40</v>
      </c>
      <c r="BL488">
        <v>0</v>
      </c>
      <c r="BM488">
        <v>0</v>
      </c>
      <c r="BN488" t="s">
        <v>127</v>
      </c>
      <c r="BO488">
        <v>0</v>
      </c>
      <c r="BP488">
        <v>5</v>
      </c>
      <c r="BQ488">
        <v>2010</v>
      </c>
      <c r="BR488" t="s">
        <v>101</v>
      </c>
      <c r="BS488" t="s">
        <v>102</v>
      </c>
      <c r="BT488">
        <v>140000</v>
      </c>
      <c r="BU488">
        <v>0</v>
      </c>
      <c r="BV488">
        <v>0</v>
      </c>
      <c r="BW488">
        <v>1</v>
      </c>
      <c r="BX488">
        <v>4</v>
      </c>
      <c r="BY488">
        <v>3</v>
      </c>
      <c r="BZ488">
        <v>144687.09894659201</v>
      </c>
    </row>
    <row r="489" spans="1:78" x14ac:dyDescent="0.25">
      <c r="A489">
        <v>20</v>
      </c>
      <c r="B489" t="s">
        <v>74</v>
      </c>
      <c r="C489">
        <v>70</v>
      </c>
      <c r="D489">
        <v>8400</v>
      </c>
      <c r="E489" t="s">
        <v>75</v>
      </c>
      <c r="F489" t="s">
        <v>76</v>
      </c>
      <c r="G489" t="s">
        <v>77</v>
      </c>
      <c r="H489" t="s">
        <v>104</v>
      </c>
      <c r="I489" t="s">
        <v>79</v>
      </c>
      <c r="J489" t="s">
        <v>105</v>
      </c>
      <c r="K489" t="s">
        <v>106</v>
      </c>
      <c r="L489" t="s">
        <v>82</v>
      </c>
      <c r="M489" t="s">
        <v>83</v>
      </c>
      <c r="N489">
        <v>7</v>
      </c>
      <c r="O489">
        <v>5</v>
      </c>
      <c r="P489" t="s">
        <v>84</v>
      </c>
      <c r="Q489" t="s">
        <v>85</v>
      </c>
      <c r="R489" t="s">
        <v>108</v>
      </c>
      <c r="S489" t="s">
        <v>108</v>
      </c>
      <c r="T489" t="s">
        <v>109</v>
      </c>
      <c r="U489">
        <v>109</v>
      </c>
      <c r="V489" t="s">
        <v>90</v>
      </c>
      <c r="W489" t="s">
        <v>110</v>
      </c>
      <c r="X489" t="s">
        <v>90</v>
      </c>
      <c r="Y489" t="s">
        <v>122</v>
      </c>
      <c r="Z489" t="s">
        <v>112</v>
      </c>
      <c r="AA489">
        <v>712</v>
      </c>
      <c r="AB489" t="s">
        <v>92</v>
      </c>
      <c r="AC489">
        <v>0</v>
      </c>
      <c r="AD489">
        <f t="shared" si="28"/>
        <v>1</v>
      </c>
      <c r="AE489">
        <v>761</v>
      </c>
      <c r="AF489">
        <f t="shared" si="29"/>
        <v>1.07</v>
      </c>
      <c r="AG489">
        <f t="shared" si="30"/>
        <v>0.52</v>
      </c>
      <c r="AH489">
        <v>1473</v>
      </c>
      <c r="AI489" t="s">
        <v>93</v>
      </c>
      <c r="AJ489" t="s">
        <v>94</v>
      </c>
      <c r="AK489" t="s">
        <v>95</v>
      </c>
      <c r="AL489" t="s">
        <v>96</v>
      </c>
      <c r="AM489">
        <v>1484</v>
      </c>
      <c r="AN489">
        <v>0</v>
      </c>
      <c r="AO489">
        <v>0</v>
      </c>
      <c r="AP489">
        <f t="shared" si="31"/>
        <v>0</v>
      </c>
      <c r="AQ489">
        <v>1484</v>
      </c>
      <c r="AR489">
        <v>1</v>
      </c>
      <c r="AS489">
        <v>0</v>
      </c>
      <c r="AT489">
        <v>2</v>
      </c>
      <c r="AU489">
        <v>0</v>
      </c>
      <c r="AV489">
        <v>3</v>
      </c>
      <c r="AW489">
        <v>1</v>
      </c>
      <c r="AX489" t="s">
        <v>90</v>
      </c>
      <c r="AY489">
        <v>7</v>
      </c>
      <c r="AZ489" t="s">
        <v>97</v>
      </c>
      <c r="BA489">
        <v>0</v>
      </c>
      <c r="BB489" t="s">
        <v>126</v>
      </c>
      <c r="BC489" t="s">
        <v>98</v>
      </c>
      <c r="BD489" t="s">
        <v>99</v>
      </c>
      <c r="BE489">
        <v>2</v>
      </c>
      <c r="BF489">
        <v>606</v>
      </c>
      <c r="BG489" t="s">
        <v>88</v>
      </c>
      <c r="BH489" t="s">
        <v>95</v>
      </c>
      <c r="BI489">
        <v>0</v>
      </c>
      <c r="BJ489">
        <v>35</v>
      </c>
      <c r="BK489">
        <v>0</v>
      </c>
      <c r="BL489">
        <v>144</v>
      </c>
      <c r="BM489">
        <v>0</v>
      </c>
      <c r="BN489" t="s">
        <v>100</v>
      </c>
      <c r="BO489">
        <v>0</v>
      </c>
      <c r="BP489">
        <v>5</v>
      </c>
      <c r="BQ489">
        <v>2010</v>
      </c>
      <c r="BR489" t="s">
        <v>101</v>
      </c>
      <c r="BS489" t="s">
        <v>102</v>
      </c>
      <c r="BT489">
        <v>213000</v>
      </c>
      <c r="BU489">
        <v>0</v>
      </c>
      <c r="BV489">
        <v>0</v>
      </c>
      <c r="BW489">
        <v>6</v>
      </c>
      <c r="BX489">
        <v>5</v>
      </c>
      <c r="BY489">
        <v>4</v>
      </c>
      <c r="BZ489">
        <v>218131.12069600701</v>
      </c>
    </row>
    <row r="490" spans="1:78" x14ac:dyDescent="0.25">
      <c r="A490">
        <v>190</v>
      </c>
      <c r="B490" t="s">
        <v>130</v>
      </c>
      <c r="C490">
        <v>70</v>
      </c>
      <c r="D490">
        <v>5600</v>
      </c>
      <c r="E490" t="s">
        <v>75</v>
      </c>
      <c r="F490" t="s">
        <v>76</v>
      </c>
      <c r="G490" t="s">
        <v>77</v>
      </c>
      <c r="H490" t="s">
        <v>104</v>
      </c>
      <c r="I490" t="s">
        <v>79</v>
      </c>
      <c r="J490" t="s">
        <v>163</v>
      </c>
      <c r="K490" t="s">
        <v>106</v>
      </c>
      <c r="L490" t="s">
        <v>175</v>
      </c>
      <c r="M490" t="s">
        <v>107</v>
      </c>
      <c r="N490">
        <v>4</v>
      </c>
      <c r="O490">
        <v>5</v>
      </c>
      <c r="P490" t="s">
        <v>137</v>
      </c>
      <c r="Q490" t="s">
        <v>85</v>
      </c>
      <c r="R490" t="s">
        <v>108</v>
      </c>
      <c r="S490" t="s">
        <v>116</v>
      </c>
      <c r="T490" t="s">
        <v>87</v>
      </c>
      <c r="U490">
        <v>0</v>
      </c>
      <c r="V490" t="s">
        <v>135</v>
      </c>
      <c r="W490" t="s">
        <v>156</v>
      </c>
      <c r="X490" t="s">
        <v>157</v>
      </c>
      <c r="Y490" t="s">
        <v>157</v>
      </c>
      <c r="Z490" t="s">
        <v>157</v>
      </c>
      <c r="AA490">
        <v>0</v>
      </c>
      <c r="AB490" t="s">
        <v>157</v>
      </c>
      <c r="AC490">
        <v>0</v>
      </c>
      <c r="AD490">
        <f t="shared" si="28"/>
        <v>-1</v>
      </c>
      <c r="AE490">
        <v>0</v>
      </c>
      <c r="AF490">
        <f t="shared" si="29"/>
        <v>-1</v>
      </c>
      <c r="AG490">
        <f t="shared" si="30"/>
        <v>-1</v>
      </c>
      <c r="AH490">
        <v>0</v>
      </c>
      <c r="AI490" t="s">
        <v>93</v>
      </c>
      <c r="AJ490" t="s">
        <v>135</v>
      </c>
      <c r="AK490" t="s">
        <v>164</v>
      </c>
      <c r="AL490" t="s">
        <v>96</v>
      </c>
      <c r="AM490">
        <v>372</v>
      </c>
      <c r="AN490">
        <v>720</v>
      </c>
      <c r="AO490">
        <v>0</v>
      </c>
      <c r="AP490">
        <f t="shared" si="31"/>
        <v>0</v>
      </c>
      <c r="AQ490">
        <v>1092</v>
      </c>
      <c r="AR490">
        <v>0</v>
      </c>
      <c r="AS490">
        <v>0</v>
      </c>
      <c r="AT490">
        <v>2</v>
      </c>
      <c r="AU490">
        <v>0</v>
      </c>
      <c r="AV490">
        <v>3</v>
      </c>
      <c r="AW490">
        <v>2</v>
      </c>
      <c r="AX490" t="s">
        <v>135</v>
      </c>
      <c r="AY490">
        <v>7</v>
      </c>
      <c r="AZ490" t="s">
        <v>178</v>
      </c>
      <c r="BA490">
        <v>0</v>
      </c>
      <c r="BB490" t="s">
        <v>126</v>
      </c>
      <c r="BC490" t="s">
        <v>176</v>
      </c>
      <c r="BD490" t="s">
        <v>176</v>
      </c>
      <c r="BE490">
        <v>0</v>
      </c>
      <c r="BF490">
        <v>0</v>
      </c>
      <c r="BG490" t="s">
        <v>176</v>
      </c>
      <c r="BH490" t="s">
        <v>164</v>
      </c>
      <c r="BI490">
        <v>0</v>
      </c>
      <c r="BJ490">
        <v>0</v>
      </c>
      <c r="BK490">
        <v>0</v>
      </c>
      <c r="BL490">
        <v>0</v>
      </c>
      <c r="BM490">
        <v>0</v>
      </c>
      <c r="BN490" t="s">
        <v>100</v>
      </c>
      <c r="BO490">
        <v>3500</v>
      </c>
      <c r="BP490">
        <v>7</v>
      </c>
      <c r="BQ490">
        <v>2010</v>
      </c>
      <c r="BR490" t="s">
        <v>101</v>
      </c>
      <c r="BS490" t="s">
        <v>102</v>
      </c>
      <c r="BT490">
        <v>55000</v>
      </c>
      <c r="BU490">
        <v>0</v>
      </c>
      <c r="BV490">
        <v>1</v>
      </c>
      <c r="BW490">
        <v>3</v>
      </c>
      <c r="BX490" t="s">
        <v>176</v>
      </c>
      <c r="BY490">
        <v>1</v>
      </c>
      <c r="BZ490">
        <v>60388.796615952102</v>
      </c>
    </row>
    <row r="491" spans="1:78" x14ac:dyDescent="0.25">
      <c r="A491">
        <v>20</v>
      </c>
      <c r="B491" t="s">
        <v>74</v>
      </c>
      <c r="C491">
        <v>69</v>
      </c>
      <c r="D491">
        <v>115149</v>
      </c>
      <c r="E491" t="s">
        <v>75</v>
      </c>
      <c r="F491" t="s">
        <v>143</v>
      </c>
      <c r="G491" t="s">
        <v>180</v>
      </c>
      <c r="H491" t="s">
        <v>154</v>
      </c>
      <c r="I491" t="s">
        <v>218</v>
      </c>
      <c r="J491" t="s">
        <v>187</v>
      </c>
      <c r="K491" t="s">
        <v>106</v>
      </c>
      <c r="L491" t="s">
        <v>82</v>
      </c>
      <c r="M491" t="s">
        <v>83</v>
      </c>
      <c r="N491">
        <v>7</v>
      </c>
      <c r="O491">
        <v>5</v>
      </c>
      <c r="P491" t="s">
        <v>84</v>
      </c>
      <c r="Q491" t="s">
        <v>85</v>
      </c>
      <c r="R491" t="s">
        <v>146</v>
      </c>
      <c r="S491" t="s">
        <v>146</v>
      </c>
      <c r="T491" t="s">
        <v>129</v>
      </c>
      <c r="U491">
        <v>351</v>
      </c>
      <c r="V491" t="s">
        <v>88</v>
      </c>
      <c r="W491" t="s">
        <v>89</v>
      </c>
      <c r="X491" t="s">
        <v>90</v>
      </c>
      <c r="Y491" t="s">
        <v>90</v>
      </c>
      <c r="Z491" t="s">
        <v>112</v>
      </c>
      <c r="AA491">
        <v>1219</v>
      </c>
      <c r="AB491" t="s">
        <v>92</v>
      </c>
      <c r="AC491">
        <v>0</v>
      </c>
      <c r="AD491">
        <f t="shared" si="28"/>
        <v>1</v>
      </c>
      <c r="AE491">
        <v>424</v>
      </c>
      <c r="AF491">
        <f t="shared" si="29"/>
        <v>0.35</v>
      </c>
      <c r="AG491">
        <f t="shared" si="30"/>
        <v>0.26</v>
      </c>
      <c r="AH491">
        <v>1643</v>
      </c>
      <c r="AI491" t="s">
        <v>93</v>
      </c>
      <c r="AJ491" t="s">
        <v>88</v>
      </c>
      <c r="AK491" t="s">
        <v>95</v>
      </c>
      <c r="AL491" t="s">
        <v>96</v>
      </c>
      <c r="AM491">
        <v>1824</v>
      </c>
      <c r="AN491">
        <v>0</v>
      </c>
      <c r="AO491">
        <v>0</v>
      </c>
      <c r="AP491">
        <f t="shared" si="31"/>
        <v>0</v>
      </c>
      <c r="AQ491">
        <v>1824</v>
      </c>
      <c r="AR491">
        <v>1</v>
      </c>
      <c r="AS491">
        <v>0</v>
      </c>
      <c r="AT491">
        <v>2</v>
      </c>
      <c r="AU491">
        <v>0</v>
      </c>
      <c r="AV491">
        <v>2</v>
      </c>
      <c r="AW491">
        <v>1</v>
      </c>
      <c r="AX491" t="s">
        <v>90</v>
      </c>
      <c r="AY491">
        <v>5</v>
      </c>
      <c r="AZ491" t="s">
        <v>97</v>
      </c>
      <c r="BA491">
        <v>2</v>
      </c>
      <c r="BB491" t="s">
        <v>88</v>
      </c>
      <c r="BC491" t="s">
        <v>98</v>
      </c>
      <c r="BD491" t="s">
        <v>92</v>
      </c>
      <c r="BE491">
        <v>2</v>
      </c>
      <c r="BF491">
        <v>739</v>
      </c>
      <c r="BG491" t="s">
        <v>88</v>
      </c>
      <c r="BH491" t="s">
        <v>95</v>
      </c>
      <c r="BI491">
        <v>380</v>
      </c>
      <c r="BJ491">
        <v>48</v>
      </c>
      <c r="BK491">
        <v>0</v>
      </c>
      <c r="BL491">
        <v>0</v>
      </c>
      <c r="BM491">
        <v>0</v>
      </c>
      <c r="BN491" t="s">
        <v>100</v>
      </c>
      <c r="BO491">
        <v>0</v>
      </c>
      <c r="BP491">
        <v>6</v>
      </c>
      <c r="BQ491">
        <v>2007</v>
      </c>
      <c r="BR491" t="s">
        <v>101</v>
      </c>
      <c r="BS491" t="s">
        <v>102</v>
      </c>
      <c r="BT491">
        <v>302000</v>
      </c>
      <c r="BU491">
        <v>0</v>
      </c>
      <c r="BV491">
        <v>0</v>
      </c>
      <c r="BW491">
        <v>4</v>
      </c>
      <c r="BX491">
        <v>3</v>
      </c>
      <c r="BY491">
        <v>4</v>
      </c>
      <c r="BZ491">
        <v>300557.75919863</v>
      </c>
    </row>
    <row r="492" spans="1:78" x14ac:dyDescent="0.25">
      <c r="A492">
        <v>120</v>
      </c>
      <c r="B492" t="s">
        <v>74</v>
      </c>
      <c r="C492">
        <v>48</v>
      </c>
      <c r="D492">
        <v>6240</v>
      </c>
      <c r="E492" t="s">
        <v>75</v>
      </c>
      <c r="F492" t="s">
        <v>76</v>
      </c>
      <c r="G492" t="s">
        <v>77</v>
      </c>
      <c r="H492" t="s">
        <v>104</v>
      </c>
      <c r="I492" t="s">
        <v>79</v>
      </c>
      <c r="J492" t="s">
        <v>136</v>
      </c>
      <c r="K492" t="s">
        <v>106</v>
      </c>
      <c r="L492" t="s">
        <v>169</v>
      </c>
      <c r="M492" t="s">
        <v>83</v>
      </c>
      <c r="N492">
        <v>8</v>
      </c>
      <c r="O492">
        <v>5</v>
      </c>
      <c r="P492" t="s">
        <v>137</v>
      </c>
      <c r="Q492" t="s">
        <v>85</v>
      </c>
      <c r="R492" t="s">
        <v>86</v>
      </c>
      <c r="S492" t="s">
        <v>86</v>
      </c>
      <c r="T492" t="s">
        <v>109</v>
      </c>
      <c r="U492">
        <v>176</v>
      </c>
      <c r="V492" t="s">
        <v>90</v>
      </c>
      <c r="W492" t="s">
        <v>110</v>
      </c>
      <c r="X492" t="s">
        <v>90</v>
      </c>
      <c r="Y492" t="s">
        <v>118</v>
      </c>
      <c r="Z492" t="s">
        <v>112</v>
      </c>
      <c r="AA492">
        <v>863</v>
      </c>
      <c r="AB492" t="s">
        <v>92</v>
      </c>
      <c r="AC492">
        <v>0</v>
      </c>
      <c r="AD492">
        <f t="shared" si="28"/>
        <v>1</v>
      </c>
      <c r="AE492">
        <v>461</v>
      </c>
      <c r="AF492">
        <f t="shared" si="29"/>
        <v>0.53</v>
      </c>
      <c r="AG492">
        <f t="shared" si="30"/>
        <v>0.35</v>
      </c>
      <c r="AH492">
        <v>1324</v>
      </c>
      <c r="AI492" t="s">
        <v>93</v>
      </c>
      <c r="AJ492" t="s">
        <v>94</v>
      </c>
      <c r="AK492" t="s">
        <v>95</v>
      </c>
      <c r="AL492" t="s">
        <v>96</v>
      </c>
      <c r="AM492">
        <v>1324</v>
      </c>
      <c r="AN492">
        <v>0</v>
      </c>
      <c r="AO492">
        <v>0</v>
      </c>
      <c r="AP492">
        <f t="shared" si="31"/>
        <v>0</v>
      </c>
      <c r="AQ492">
        <v>1324</v>
      </c>
      <c r="AR492">
        <v>1</v>
      </c>
      <c r="AS492">
        <v>0</v>
      </c>
      <c r="AT492">
        <v>2</v>
      </c>
      <c r="AU492">
        <v>0</v>
      </c>
      <c r="AV492">
        <v>2</v>
      </c>
      <c r="AW492">
        <v>1</v>
      </c>
      <c r="AX492" t="s">
        <v>90</v>
      </c>
      <c r="AY492">
        <v>6</v>
      </c>
      <c r="AZ492" t="s">
        <v>97</v>
      </c>
      <c r="BA492">
        <v>1</v>
      </c>
      <c r="BB492" t="s">
        <v>90</v>
      </c>
      <c r="BC492" t="s">
        <v>98</v>
      </c>
      <c r="BD492" t="s">
        <v>140</v>
      </c>
      <c r="BE492">
        <v>2</v>
      </c>
      <c r="BF492">
        <v>550</v>
      </c>
      <c r="BG492" t="s">
        <v>88</v>
      </c>
      <c r="BH492" t="s">
        <v>95</v>
      </c>
      <c r="BI492">
        <v>192</v>
      </c>
      <c r="BJ492">
        <v>38</v>
      </c>
      <c r="BK492">
        <v>0</v>
      </c>
      <c r="BL492">
        <v>0</v>
      </c>
      <c r="BM492">
        <v>0</v>
      </c>
      <c r="BN492" t="s">
        <v>100</v>
      </c>
      <c r="BO492">
        <v>0</v>
      </c>
      <c r="BP492">
        <v>12</v>
      </c>
      <c r="BQ492">
        <v>2009</v>
      </c>
      <c r="BR492" t="s">
        <v>101</v>
      </c>
      <c r="BS492" t="s">
        <v>102</v>
      </c>
      <c r="BT492">
        <v>254000</v>
      </c>
      <c r="BU492">
        <v>0</v>
      </c>
      <c r="BV492">
        <v>0</v>
      </c>
      <c r="BW492">
        <v>6</v>
      </c>
      <c r="BX492">
        <v>5</v>
      </c>
      <c r="BY492">
        <v>4</v>
      </c>
      <c r="BZ492">
        <v>231422.14203470299</v>
      </c>
    </row>
    <row r="493" spans="1:78" x14ac:dyDescent="0.25">
      <c r="A493">
        <v>60</v>
      </c>
      <c r="B493" t="s">
        <v>74</v>
      </c>
      <c r="C493">
        <v>65</v>
      </c>
      <c r="D493">
        <v>9018</v>
      </c>
      <c r="E493" t="s">
        <v>75</v>
      </c>
      <c r="F493" t="s">
        <v>103</v>
      </c>
      <c r="G493" t="s">
        <v>77</v>
      </c>
      <c r="H493" t="s">
        <v>104</v>
      </c>
      <c r="I493" t="s">
        <v>79</v>
      </c>
      <c r="J493" t="s">
        <v>177</v>
      </c>
      <c r="K493" t="s">
        <v>106</v>
      </c>
      <c r="L493" t="s">
        <v>82</v>
      </c>
      <c r="M493" t="s">
        <v>107</v>
      </c>
      <c r="N493">
        <v>7</v>
      </c>
      <c r="O493">
        <v>5</v>
      </c>
      <c r="P493" t="s">
        <v>137</v>
      </c>
      <c r="Q493" t="s">
        <v>85</v>
      </c>
      <c r="R493" t="s">
        <v>108</v>
      </c>
      <c r="S493" t="s">
        <v>108</v>
      </c>
      <c r="T493" t="s">
        <v>87</v>
      </c>
      <c r="U493">
        <v>0</v>
      </c>
      <c r="V493" t="s">
        <v>90</v>
      </c>
      <c r="W493" t="s">
        <v>110</v>
      </c>
      <c r="X493" t="s">
        <v>90</v>
      </c>
      <c r="Y493" t="s">
        <v>122</v>
      </c>
      <c r="Z493" t="s">
        <v>92</v>
      </c>
      <c r="AA493">
        <v>0</v>
      </c>
      <c r="AB493" t="s">
        <v>92</v>
      </c>
      <c r="AC493">
        <v>0</v>
      </c>
      <c r="AD493">
        <f t="shared" si="28"/>
        <v>1</v>
      </c>
      <c r="AE493">
        <v>728</v>
      </c>
      <c r="AF493">
        <f t="shared" si="29"/>
        <v>1200</v>
      </c>
      <c r="AG493">
        <f t="shared" si="30"/>
        <v>1</v>
      </c>
      <c r="AH493">
        <v>728</v>
      </c>
      <c r="AI493" t="s">
        <v>93</v>
      </c>
      <c r="AJ493" t="s">
        <v>94</v>
      </c>
      <c r="AK493" t="s">
        <v>95</v>
      </c>
      <c r="AL493" t="s">
        <v>96</v>
      </c>
      <c r="AM493">
        <v>728</v>
      </c>
      <c r="AN493">
        <v>728</v>
      </c>
      <c r="AO493">
        <v>0</v>
      </c>
      <c r="AP493">
        <f t="shared" si="31"/>
        <v>0</v>
      </c>
      <c r="AQ493">
        <v>1456</v>
      </c>
      <c r="AR493">
        <v>0</v>
      </c>
      <c r="AS493">
        <v>0</v>
      </c>
      <c r="AT493">
        <v>2</v>
      </c>
      <c r="AU493">
        <v>1</v>
      </c>
      <c r="AV493">
        <v>3</v>
      </c>
      <c r="AW493">
        <v>1</v>
      </c>
      <c r="AX493" t="s">
        <v>90</v>
      </c>
      <c r="AY493">
        <v>8</v>
      </c>
      <c r="AZ493" t="s">
        <v>97</v>
      </c>
      <c r="BA493">
        <v>1</v>
      </c>
      <c r="BB493" t="s">
        <v>90</v>
      </c>
      <c r="BC493" t="s">
        <v>98</v>
      </c>
      <c r="BD493" t="s">
        <v>140</v>
      </c>
      <c r="BE493">
        <v>2</v>
      </c>
      <c r="BF493">
        <v>400</v>
      </c>
      <c r="BG493" t="s">
        <v>88</v>
      </c>
      <c r="BH493" t="s">
        <v>95</v>
      </c>
      <c r="BI493">
        <v>100</v>
      </c>
      <c r="BJ493">
        <v>24</v>
      </c>
      <c r="BK493">
        <v>0</v>
      </c>
      <c r="BL493">
        <v>0</v>
      </c>
      <c r="BM493">
        <v>0</v>
      </c>
      <c r="BN493" t="s">
        <v>100</v>
      </c>
      <c r="BO493">
        <v>0</v>
      </c>
      <c r="BP493">
        <v>7</v>
      </c>
      <c r="BQ493">
        <v>2007</v>
      </c>
      <c r="BR493" t="s">
        <v>141</v>
      </c>
      <c r="BS493" t="s">
        <v>142</v>
      </c>
      <c r="BT493">
        <v>179540</v>
      </c>
      <c r="BU493">
        <v>0</v>
      </c>
      <c r="BV493">
        <v>0</v>
      </c>
      <c r="BW493">
        <v>6</v>
      </c>
      <c r="BX493">
        <v>5</v>
      </c>
      <c r="BY493">
        <v>4</v>
      </c>
      <c r="BZ493">
        <v>181441.845793538</v>
      </c>
    </row>
    <row r="494" spans="1:78" x14ac:dyDescent="0.25">
      <c r="A494">
        <v>20</v>
      </c>
      <c r="B494" t="s">
        <v>74</v>
      </c>
      <c r="C494">
        <v>69</v>
      </c>
      <c r="D494">
        <v>7162</v>
      </c>
      <c r="E494" t="s">
        <v>75</v>
      </c>
      <c r="F494" t="s">
        <v>103</v>
      </c>
      <c r="G494" t="s">
        <v>77</v>
      </c>
      <c r="H494" t="s">
        <v>104</v>
      </c>
      <c r="I494" t="s">
        <v>79</v>
      </c>
      <c r="J494" t="s">
        <v>144</v>
      </c>
      <c r="K494" t="s">
        <v>106</v>
      </c>
      <c r="L494" t="s">
        <v>82</v>
      </c>
      <c r="M494" t="s">
        <v>83</v>
      </c>
      <c r="N494">
        <v>5</v>
      </c>
      <c r="O494">
        <v>7</v>
      </c>
      <c r="P494" t="s">
        <v>84</v>
      </c>
      <c r="Q494" t="s">
        <v>85</v>
      </c>
      <c r="R494" t="s">
        <v>145</v>
      </c>
      <c r="S494" t="s">
        <v>145</v>
      </c>
      <c r="T494" t="s">
        <v>193</v>
      </c>
      <c r="U494">
        <v>41</v>
      </c>
      <c r="V494" t="s">
        <v>88</v>
      </c>
      <c r="W494" t="s">
        <v>110</v>
      </c>
      <c r="X494" t="s">
        <v>88</v>
      </c>
      <c r="Y494" t="s">
        <v>118</v>
      </c>
      <c r="Z494" t="s">
        <v>92</v>
      </c>
      <c r="AA494">
        <v>0</v>
      </c>
      <c r="AB494" t="s">
        <v>92</v>
      </c>
      <c r="AC494">
        <v>0</v>
      </c>
      <c r="AD494">
        <f t="shared" si="28"/>
        <v>1</v>
      </c>
      <c r="AE494">
        <v>876</v>
      </c>
      <c r="AF494">
        <f t="shared" si="29"/>
        <v>1200</v>
      </c>
      <c r="AG494">
        <f t="shared" si="30"/>
        <v>1</v>
      </c>
      <c r="AH494">
        <v>876</v>
      </c>
      <c r="AI494" t="s">
        <v>93</v>
      </c>
      <c r="AJ494" t="s">
        <v>88</v>
      </c>
      <c r="AK494" t="s">
        <v>95</v>
      </c>
      <c r="AL494" t="s">
        <v>96</v>
      </c>
      <c r="AM494">
        <v>904</v>
      </c>
      <c r="AN494">
        <v>0</v>
      </c>
      <c r="AO494">
        <v>0</v>
      </c>
      <c r="AP494">
        <f t="shared" si="31"/>
        <v>0</v>
      </c>
      <c r="AQ494">
        <v>904</v>
      </c>
      <c r="AR494">
        <v>0</v>
      </c>
      <c r="AS494">
        <v>0</v>
      </c>
      <c r="AT494">
        <v>1</v>
      </c>
      <c r="AU494">
        <v>0</v>
      </c>
      <c r="AV494">
        <v>3</v>
      </c>
      <c r="AW494">
        <v>1</v>
      </c>
      <c r="AX494" t="s">
        <v>88</v>
      </c>
      <c r="AY494">
        <v>6</v>
      </c>
      <c r="AZ494" t="s">
        <v>97</v>
      </c>
      <c r="BA494">
        <v>0</v>
      </c>
      <c r="BB494" t="s">
        <v>126</v>
      </c>
      <c r="BC494" t="s">
        <v>98</v>
      </c>
      <c r="BD494" t="s">
        <v>92</v>
      </c>
      <c r="BE494">
        <v>1</v>
      </c>
      <c r="BF494">
        <v>408</v>
      </c>
      <c r="BG494" t="s">
        <v>88</v>
      </c>
      <c r="BH494" t="s">
        <v>95</v>
      </c>
      <c r="BI494">
        <v>0</v>
      </c>
      <c r="BJ494">
        <v>0</v>
      </c>
      <c r="BK494">
        <v>0</v>
      </c>
      <c r="BL494">
        <v>0</v>
      </c>
      <c r="BM494">
        <v>0</v>
      </c>
      <c r="BN494" t="s">
        <v>127</v>
      </c>
      <c r="BO494">
        <v>0</v>
      </c>
      <c r="BP494">
        <v>12</v>
      </c>
      <c r="BQ494">
        <v>2008</v>
      </c>
      <c r="BR494" t="s">
        <v>101</v>
      </c>
      <c r="BS494" t="s">
        <v>120</v>
      </c>
      <c r="BT494">
        <v>109900</v>
      </c>
      <c r="BU494">
        <v>0</v>
      </c>
      <c r="BV494">
        <v>0</v>
      </c>
      <c r="BW494">
        <v>4</v>
      </c>
      <c r="BX494">
        <v>3</v>
      </c>
      <c r="BY494">
        <v>2</v>
      </c>
      <c r="BZ494">
        <v>110601.82018430599</v>
      </c>
    </row>
    <row r="495" spans="1:78" x14ac:dyDescent="0.25">
      <c r="A495">
        <v>30</v>
      </c>
      <c r="B495" t="s">
        <v>74</v>
      </c>
      <c r="C495">
        <v>56</v>
      </c>
      <c r="D495">
        <v>4130</v>
      </c>
      <c r="E495" t="s">
        <v>75</v>
      </c>
      <c r="F495" t="s">
        <v>103</v>
      </c>
      <c r="G495" t="s">
        <v>77</v>
      </c>
      <c r="H495" t="s">
        <v>104</v>
      </c>
      <c r="I495" t="s">
        <v>79</v>
      </c>
      <c r="J495" t="s">
        <v>150</v>
      </c>
      <c r="K495" t="s">
        <v>106</v>
      </c>
      <c r="L495" t="s">
        <v>82</v>
      </c>
      <c r="M495" t="s">
        <v>83</v>
      </c>
      <c r="N495">
        <v>3</v>
      </c>
      <c r="O495">
        <v>6</v>
      </c>
      <c r="P495" t="s">
        <v>84</v>
      </c>
      <c r="Q495" t="s">
        <v>85</v>
      </c>
      <c r="R495" t="s">
        <v>108</v>
      </c>
      <c r="S495" t="s">
        <v>108</v>
      </c>
      <c r="T495" t="s">
        <v>87</v>
      </c>
      <c r="U495">
        <v>0</v>
      </c>
      <c r="V495" t="s">
        <v>90</v>
      </c>
      <c r="W495" t="s">
        <v>89</v>
      </c>
      <c r="X495" t="s">
        <v>88</v>
      </c>
      <c r="Y495" t="s">
        <v>118</v>
      </c>
      <c r="Z495" t="s">
        <v>92</v>
      </c>
      <c r="AA495">
        <v>0</v>
      </c>
      <c r="AB495" t="s">
        <v>92</v>
      </c>
      <c r="AC495">
        <v>0</v>
      </c>
      <c r="AD495">
        <f t="shared" si="28"/>
        <v>1</v>
      </c>
      <c r="AE495">
        <v>270</v>
      </c>
      <c r="AF495">
        <f t="shared" si="29"/>
        <v>1200</v>
      </c>
      <c r="AG495">
        <f t="shared" si="30"/>
        <v>1</v>
      </c>
      <c r="AH495">
        <v>270</v>
      </c>
      <c r="AI495" t="s">
        <v>93</v>
      </c>
      <c r="AJ495" t="s">
        <v>90</v>
      </c>
      <c r="AK495" t="s">
        <v>95</v>
      </c>
      <c r="AL495" t="s">
        <v>96</v>
      </c>
      <c r="AM495">
        <v>729</v>
      </c>
      <c r="AN495">
        <v>0</v>
      </c>
      <c r="AO495">
        <v>0</v>
      </c>
      <c r="AP495">
        <f t="shared" si="31"/>
        <v>0</v>
      </c>
      <c r="AQ495">
        <v>729</v>
      </c>
      <c r="AR495">
        <v>0</v>
      </c>
      <c r="AS495">
        <v>0</v>
      </c>
      <c r="AT495">
        <v>1</v>
      </c>
      <c r="AU495">
        <v>0</v>
      </c>
      <c r="AV495">
        <v>2</v>
      </c>
      <c r="AW495">
        <v>1</v>
      </c>
      <c r="AX495" t="s">
        <v>88</v>
      </c>
      <c r="AY495">
        <v>5</v>
      </c>
      <c r="AZ495" t="s">
        <v>234</v>
      </c>
      <c r="BA495">
        <v>0</v>
      </c>
      <c r="BB495" t="s">
        <v>126</v>
      </c>
      <c r="BC495" t="s">
        <v>176</v>
      </c>
      <c r="BD495" t="s">
        <v>176</v>
      </c>
      <c r="BE495">
        <v>0</v>
      </c>
      <c r="BF495">
        <v>0</v>
      </c>
      <c r="BG495" t="s">
        <v>176</v>
      </c>
      <c r="BH495" t="s">
        <v>164</v>
      </c>
      <c r="BI495">
        <v>0</v>
      </c>
      <c r="BJ495">
        <v>0</v>
      </c>
      <c r="BK495">
        <v>0</v>
      </c>
      <c r="BL495">
        <v>0</v>
      </c>
      <c r="BM495">
        <v>0</v>
      </c>
      <c r="BN495" t="s">
        <v>100</v>
      </c>
      <c r="BO495">
        <v>0</v>
      </c>
      <c r="BP495">
        <v>7</v>
      </c>
      <c r="BQ495">
        <v>2008</v>
      </c>
      <c r="BR495" t="s">
        <v>101</v>
      </c>
      <c r="BS495" t="s">
        <v>102</v>
      </c>
      <c r="BT495">
        <v>52000</v>
      </c>
      <c r="BU495">
        <v>0</v>
      </c>
      <c r="BV495">
        <v>0</v>
      </c>
      <c r="BW495">
        <v>3</v>
      </c>
      <c r="BX495" t="s">
        <v>176</v>
      </c>
      <c r="BY495">
        <v>4</v>
      </c>
      <c r="BZ495">
        <v>60483.667816323301</v>
      </c>
    </row>
    <row r="496" spans="1:78" x14ac:dyDescent="0.25">
      <c r="A496">
        <v>50</v>
      </c>
      <c r="B496" t="s">
        <v>166</v>
      </c>
      <c r="C496">
        <v>66</v>
      </c>
      <c r="D496">
        <v>8712</v>
      </c>
      <c r="E496" t="s">
        <v>167</v>
      </c>
      <c r="F496" t="s">
        <v>76</v>
      </c>
      <c r="G496" t="s">
        <v>184</v>
      </c>
      <c r="H496" t="s">
        <v>104</v>
      </c>
      <c r="I496" t="s">
        <v>178</v>
      </c>
      <c r="J496" t="s">
        <v>163</v>
      </c>
      <c r="K496" t="s">
        <v>106</v>
      </c>
      <c r="L496" t="s">
        <v>82</v>
      </c>
      <c r="M496" t="s">
        <v>124</v>
      </c>
      <c r="N496">
        <v>4</v>
      </c>
      <c r="O496">
        <v>7</v>
      </c>
      <c r="P496" t="s">
        <v>84</v>
      </c>
      <c r="Q496" t="s">
        <v>85</v>
      </c>
      <c r="R496" t="s">
        <v>86</v>
      </c>
      <c r="S496" t="s">
        <v>86</v>
      </c>
      <c r="T496" t="s">
        <v>87</v>
      </c>
      <c r="U496">
        <v>0</v>
      </c>
      <c r="V496" t="s">
        <v>88</v>
      </c>
      <c r="W496" t="s">
        <v>129</v>
      </c>
      <c r="X496" t="s">
        <v>88</v>
      </c>
      <c r="Y496" t="s">
        <v>111</v>
      </c>
      <c r="Z496" t="s">
        <v>92</v>
      </c>
      <c r="AA496">
        <v>0</v>
      </c>
      <c r="AB496" t="s">
        <v>92</v>
      </c>
      <c r="AC496">
        <v>0</v>
      </c>
      <c r="AD496">
        <f t="shared" si="28"/>
        <v>1</v>
      </c>
      <c r="AE496">
        <v>859</v>
      </c>
      <c r="AF496">
        <f t="shared" si="29"/>
        <v>1200</v>
      </c>
      <c r="AG496">
        <f t="shared" si="30"/>
        <v>1</v>
      </c>
      <c r="AH496">
        <v>859</v>
      </c>
      <c r="AI496" t="s">
        <v>93</v>
      </c>
      <c r="AJ496" t="s">
        <v>90</v>
      </c>
      <c r="AK496" t="s">
        <v>95</v>
      </c>
      <c r="AL496" t="s">
        <v>96</v>
      </c>
      <c r="AM496">
        <v>859</v>
      </c>
      <c r="AN496">
        <v>319</v>
      </c>
      <c r="AO496">
        <v>0</v>
      </c>
      <c r="AP496">
        <f t="shared" si="31"/>
        <v>0</v>
      </c>
      <c r="AQ496">
        <v>1178</v>
      </c>
      <c r="AR496">
        <v>0</v>
      </c>
      <c r="AS496">
        <v>0</v>
      </c>
      <c r="AT496">
        <v>1</v>
      </c>
      <c r="AU496">
        <v>0</v>
      </c>
      <c r="AV496">
        <v>2</v>
      </c>
      <c r="AW496">
        <v>1</v>
      </c>
      <c r="AX496" t="s">
        <v>88</v>
      </c>
      <c r="AY496">
        <v>7</v>
      </c>
      <c r="AZ496" t="s">
        <v>97</v>
      </c>
      <c r="BA496">
        <v>0</v>
      </c>
      <c r="BB496" t="s">
        <v>126</v>
      </c>
      <c r="BC496" t="s">
        <v>119</v>
      </c>
      <c r="BD496" t="s">
        <v>99</v>
      </c>
      <c r="BE496">
        <v>1</v>
      </c>
      <c r="BF496">
        <v>384</v>
      </c>
      <c r="BG496" t="s">
        <v>88</v>
      </c>
      <c r="BH496" t="s">
        <v>164</v>
      </c>
      <c r="BI496">
        <v>68</v>
      </c>
      <c r="BJ496">
        <v>0</v>
      </c>
      <c r="BK496">
        <v>98</v>
      </c>
      <c r="BL496">
        <v>0</v>
      </c>
      <c r="BM496">
        <v>0</v>
      </c>
      <c r="BN496" t="s">
        <v>100</v>
      </c>
      <c r="BO496">
        <v>0</v>
      </c>
      <c r="BP496">
        <v>1</v>
      </c>
      <c r="BQ496">
        <v>2010</v>
      </c>
      <c r="BR496" t="s">
        <v>101</v>
      </c>
      <c r="BS496" t="s">
        <v>120</v>
      </c>
      <c r="BT496">
        <v>102776</v>
      </c>
      <c r="BU496">
        <v>0</v>
      </c>
      <c r="BV496">
        <v>0</v>
      </c>
      <c r="BW496">
        <v>1</v>
      </c>
      <c r="BX496">
        <v>3</v>
      </c>
      <c r="BY496">
        <v>1</v>
      </c>
      <c r="BZ496">
        <v>94440.346887408203</v>
      </c>
    </row>
    <row r="497" spans="1:78" x14ac:dyDescent="0.25">
      <c r="A497">
        <v>120</v>
      </c>
      <c r="B497" t="s">
        <v>74</v>
      </c>
      <c r="C497">
        <v>40</v>
      </c>
      <c r="D497">
        <v>4671</v>
      </c>
      <c r="E497" t="s">
        <v>75</v>
      </c>
      <c r="F497" t="s">
        <v>103</v>
      </c>
      <c r="G497" t="s">
        <v>184</v>
      </c>
      <c r="H497" t="s">
        <v>104</v>
      </c>
      <c r="I497" t="s">
        <v>79</v>
      </c>
      <c r="J497" t="s">
        <v>185</v>
      </c>
      <c r="K497" t="s">
        <v>106</v>
      </c>
      <c r="L497" t="s">
        <v>169</v>
      </c>
      <c r="M497" t="s">
        <v>83</v>
      </c>
      <c r="N497">
        <v>8</v>
      </c>
      <c r="O497">
        <v>5</v>
      </c>
      <c r="P497" t="s">
        <v>84</v>
      </c>
      <c r="Q497" t="s">
        <v>85</v>
      </c>
      <c r="R497" t="s">
        <v>145</v>
      </c>
      <c r="S497" t="s">
        <v>145</v>
      </c>
      <c r="T497" t="s">
        <v>87</v>
      </c>
      <c r="U497">
        <v>0</v>
      </c>
      <c r="V497" t="s">
        <v>90</v>
      </c>
      <c r="W497" t="s">
        <v>110</v>
      </c>
      <c r="X497" t="s">
        <v>90</v>
      </c>
      <c r="Y497" t="s">
        <v>111</v>
      </c>
      <c r="Z497" t="s">
        <v>112</v>
      </c>
      <c r="AA497">
        <v>767</v>
      </c>
      <c r="AB497" t="s">
        <v>92</v>
      </c>
      <c r="AC497">
        <v>0</v>
      </c>
      <c r="AD497">
        <f t="shared" si="28"/>
        <v>1</v>
      </c>
      <c r="AE497">
        <v>461</v>
      </c>
      <c r="AF497">
        <f t="shared" si="29"/>
        <v>0.6</v>
      </c>
      <c r="AG497">
        <f t="shared" si="30"/>
        <v>0.38</v>
      </c>
      <c r="AH497">
        <v>1228</v>
      </c>
      <c r="AI497" t="s">
        <v>93</v>
      </c>
      <c r="AJ497" t="s">
        <v>90</v>
      </c>
      <c r="AK497" t="s">
        <v>95</v>
      </c>
      <c r="AL497" t="s">
        <v>96</v>
      </c>
      <c r="AM497">
        <v>1228</v>
      </c>
      <c r="AN497">
        <v>0</v>
      </c>
      <c r="AO497">
        <v>0</v>
      </c>
      <c r="AP497">
        <f t="shared" si="31"/>
        <v>0</v>
      </c>
      <c r="AQ497">
        <v>1228</v>
      </c>
      <c r="AR497">
        <v>1</v>
      </c>
      <c r="AS497">
        <v>0</v>
      </c>
      <c r="AT497">
        <v>2</v>
      </c>
      <c r="AU497">
        <v>0</v>
      </c>
      <c r="AV497">
        <v>2</v>
      </c>
      <c r="AW497">
        <v>1</v>
      </c>
      <c r="AX497" t="s">
        <v>90</v>
      </c>
      <c r="AY497">
        <v>5</v>
      </c>
      <c r="AZ497" t="s">
        <v>97</v>
      </c>
      <c r="BA497">
        <v>1</v>
      </c>
      <c r="BB497" t="s">
        <v>90</v>
      </c>
      <c r="BC497" t="s">
        <v>98</v>
      </c>
      <c r="BD497" t="s">
        <v>140</v>
      </c>
      <c r="BE497">
        <v>2</v>
      </c>
      <c r="BF497">
        <v>472</v>
      </c>
      <c r="BG497" t="s">
        <v>88</v>
      </c>
      <c r="BH497" t="s">
        <v>95</v>
      </c>
      <c r="BI497">
        <v>168</v>
      </c>
      <c r="BJ497">
        <v>120</v>
      </c>
      <c r="BK497">
        <v>0</v>
      </c>
      <c r="BL497">
        <v>0</v>
      </c>
      <c r="BM497">
        <v>0</v>
      </c>
      <c r="BN497" t="s">
        <v>100</v>
      </c>
      <c r="BO497">
        <v>0</v>
      </c>
      <c r="BP497">
        <v>10</v>
      </c>
      <c r="BQ497">
        <v>2008</v>
      </c>
      <c r="BR497" t="s">
        <v>101</v>
      </c>
      <c r="BS497" t="s">
        <v>102</v>
      </c>
      <c r="BT497">
        <v>189000</v>
      </c>
      <c r="BU497">
        <v>0</v>
      </c>
      <c r="BV497">
        <v>0</v>
      </c>
      <c r="BW497">
        <v>5</v>
      </c>
      <c r="BX497">
        <v>4</v>
      </c>
      <c r="BY497">
        <v>3</v>
      </c>
      <c r="BZ497">
        <v>202886.421903396</v>
      </c>
    </row>
    <row r="498" spans="1:78" x14ac:dyDescent="0.25">
      <c r="A498">
        <v>190</v>
      </c>
      <c r="B498" t="s">
        <v>74</v>
      </c>
      <c r="C498">
        <v>60</v>
      </c>
      <c r="D498">
        <v>9873</v>
      </c>
      <c r="E498" t="s">
        <v>75</v>
      </c>
      <c r="F498" t="s">
        <v>76</v>
      </c>
      <c r="G498" t="s">
        <v>77</v>
      </c>
      <c r="H498" t="s">
        <v>104</v>
      </c>
      <c r="I498" t="s">
        <v>79</v>
      </c>
      <c r="J498" t="s">
        <v>150</v>
      </c>
      <c r="K498" t="s">
        <v>210</v>
      </c>
      <c r="L498" t="s">
        <v>175</v>
      </c>
      <c r="M498" t="s">
        <v>83</v>
      </c>
      <c r="N498">
        <v>4</v>
      </c>
      <c r="O498">
        <v>5</v>
      </c>
      <c r="P498" t="s">
        <v>84</v>
      </c>
      <c r="Q498" t="s">
        <v>85</v>
      </c>
      <c r="R498" t="s">
        <v>145</v>
      </c>
      <c r="S498" t="s">
        <v>145</v>
      </c>
      <c r="T498" t="s">
        <v>109</v>
      </c>
      <c r="U498">
        <v>160</v>
      </c>
      <c r="V498" t="s">
        <v>88</v>
      </c>
      <c r="W498" t="s">
        <v>89</v>
      </c>
      <c r="X498" t="s">
        <v>88</v>
      </c>
      <c r="Y498" t="s">
        <v>122</v>
      </c>
      <c r="Z498" t="s">
        <v>91</v>
      </c>
      <c r="AA498">
        <v>789</v>
      </c>
      <c r="AB498" t="s">
        <v>92</v>
      </c>
      <c r="AC498">
        <v>0</v>
      </c>
      <c r="AD498">
        <f t="shared" si="28"/>
        <v>1</v>
      </c>
      <c r="AE498">
        <v>171</v>
      </c>
      <c r="AF498">
        <f t="shared" si="29"/>
        <v>0.22</v>
      </c>
      <c r="AG498">
        <f t="shared" si="30"/>
        <v>0.18</v>
      </c>
      <c r="AH498">
        <v>960</v>
      </c>
      <c r="AI498" t="s">
        <v>93</v>
      </c>
      <c r="AJ498" t="s">
        <v>88</v>
      </c>
      <c r="AK498" t="s">
        <v>164</v>
      </c>
      <c r="AL498" t="s">
        <v>96</v>
      </c>
      <c r="AM498">
        <v>960</v>
      </c>
      <c r="AN498">
        <v>0</v>
      </c>
      <c r="AO498">
        <v>0</v>
      </c>
      <c r="AP498">
        <f t="shared" si="31"/>
        <v>0</v>
      </c>
      <c r="AQ498">
        <v>960</v>
      </c>
      <c r="AR498">
        <v>1</v>
      </c>
      <c r="AS498">
        <v>0</v>
      </c>
      <c r="AT498">
        <v>1</v>
      </c>
      <c r="AU498">
        <v>0</v>
      </c>
      <c r="AV498">
        <v>3</v>
      </c>
      <c r="AW498">
        <v>1</v>
      </c>
      <c r="AX498" t="s">
        <v>88</v>
      </c>
      <c r="AY498">
        <v>6</v>
      </c>
      <c r="AZ498" t="s">
        <v>97</v>
      </c>
      <c r="BA498">
        <v>0</v>
      </c>
      <c r="BB498" t="s">
        <v>126</v>
      </c>
      <c r="BC498" t="s">
        <v>119</v>
      </c>
      <c r="BD498" t="s">
        <v>92</v>
      </c>
      <c r="BE498">
        <v>2</v>
      </c>
      <c r="BF498">
        <v>576</v>
      </c>
      <c r="BG498" t="s">
        <v>88</v>
      </c>
      <c r="BH498" t="s">
        <v>95</v>
      </c>
      <c r="BI498">
        <v>0</v>
      </c>
      <c r="BJ498">
        <v>288</v>
      </c>
      <c r="BK498">
        <v>0</v>
      </c>
      <c r="BL498">
        <v>0</v>
      </c>
      <c r="BM498">
        <v>0</v>
      </c>
      <c r="BN498" t="s">
        <v>100</v>
      </c>
      <c r="BO498">
        <v>0</v>
      </c>
      <c r="BP498">
        <v>5</v>
      </c>
      <c r="BQ498">
        <v>2006</v>
      </c>
      <c r="BR498" t="s">
        <v>101</v>
      </c>
      <c r="BS498" t="s">
        <v>102</v>
      </c>
      <c r="BT498">
        <v>129000</v>
      </c>
      <c r="BU498">
        <v>0</v>
      </c>
      <c r="BV498">
        <v>0</v>
      </c>
      <c r="BW498">
        <v>4</v>
      </c>
      <c r="BX498">
        <v>3</v>
      </c>
      <c r="BY498">
        <v>2</v>
      </c>
      <c r="BZ498">
        <v>111134.50237427901</v>
      </c>
    </row>
    <row r="499" spans="1:78" x14ac:dyDescent="0.25">
      <c r="A499">
        <v>60</v>
      </c>
      <c r="B499" t="s">
        <v>74</v>
      </c>
      <c r="C499">
        <v>69</v>
      </c>
      <c r="D499">
        <v>13517</v>
      </c>
      <c r="E499" t="s">
        <v>75</v>
      </c>
      <c r="F499" t="s">
        <v>103</v>
      </c>
      <c r="G499" t="s">
        <v>77</v>
      </c>
      <c r="H499" t="s">
        <v>154</v>
      </c>
      <c r="I499" t="s">
        <v>79</v>
      </c>
      <c r="J499" t="s">
        <v>144</v>
      </c>
      <c r="K499" t="s">
        <v>160</v>
      </c>
      <c r="L499" t="s">
        <v>82</v>
      </c>
      <c r="M499" t="s">
        <v>107</v>
      </c>
      <c r="N499">
        <v>6</v>
      </c>
      <c r="O499">
        <v>8</v>
      </c>
      <c r="P499" t="s">
        <v>84</v>
      </c>
      <c r="Q499" t="s">
        <v>85</v>
      </c>
      <c r="R499" t="s">
        <v>145</v>
      </c>
      <c r="S499" t="s">
        <v>146</v>
      </c>
      <c r="T499" t="s">
        <v>109</v>
      </c>
      <c r="U499">
        <v>289</v>
      </c>
      <c r="V499" t="s">
        <v>90</v>
      </c>
      <c r="W499" t="s">
        <v>89</v>
      </c>
      <c r="X499" t="s">
        <v>88</v>
      </c>
      <c r="Y499" t="s">
        <v>118</v>
      </c>
      <c r="Z499" t="s">
        <v>112</v>
      </c>
      <c r="AA499">
        <v>533</v>
      </c>
      <c r="AB499" t="s">
        <v>92</v>
      </c>
      <c r="AC499">
        <v>0</v>
      </c>
      <c r="AD499">
        <f t="shared" si="28"/>
        <v>1</v>
      </c>
      <c r="AE499">
        <v>192</v>
      </c>
      <c r="AF499">
        <f t="shared" si="29"/>
        <v>0.36</v>
      </c>
      <c r="AG499">
        <f t="shared" si="30"/>
        <v>0.26</v>
      </c>
      <c r="AH499">
        <v>725</v>
      </c>
      <c r="AI499" t="s">
        <v>93</v>
      </c>
      <c r="AJ499" t="s">
        <v>94</v>
      </c>
      <c r="AK499" t="s">
        <v>95</v>
      </c>
      <c r="AL499" t="s">
        <v>96</v>
      </c>
      <c r="AM499">
        <v>725</v>
      </c>
      <c r="AN499">
        <v>754</v>
      </c>
      <c r="AO499">
        <v>0</v>
      </c>
      <c r="AP499">
        <f t="shared" si="31"/>
        <v>0</v>
      </c>
      <c r="AQ499">
        <v>1479</v>
      </c>
      <c r="AR499">
        <v>0</v>
      </c>
      <c r="AS499">
        <v>0</v>
      </c>
      <c r="AT499">
        <v>2</v>
      </c>
      <c r="AU499">
        <v>1</v>
      </c>
      <c r="AV499">
        <v>3</v>
      </c>
      <c r="AW499">
        <v>1</v>
      </c>
      <c r="AX499" t="s">
        <v>90</v>
      </c>
      <c r="AY499">
        <v>6</v>
      </c>
      <c r="AZ499" t="s">
        <v>97</v>
      </c>
      <c r="BA499">
        <v>0</v>
      </c>
      <c r="BB499" t="s">
        <v>126</v>
      </c>
      <c r="BC499" t="s">
        <v>98</v>
      </c>
      <c r="BD499" t="s">
        <v>99</v>
      </c>
      <c r="BE499">
        <v>2</v>
      </c>
      <c r="BF499">
        <v>475</v>
      </c>
      <c r="BG499" t="s">
        <v>88</v>
      </c>
      <c r="BH499" t="s">
        <v>95</v>
      </c>
      <c r="BI499">
        <v>0</v>
      </c>
      <c r="BJ499">
        <v>44</v>
      </c>
      <c r="BK499">
        <v>0</v>
      </c>
      <c r="BL499">
        <v>0</v>
      </c>
      <c r="BM499">
        <v>0</v>
      </c>
      <c r="BN499" t="s">
        <v>100</v>
      </c>
      <c r="BO499">
        <v>0</v>
      </c>
      <c r="BP499">
        <v>3</v>
      </c>
      <c r="BQ499">
        <v>2010</v>
      </c>
      <c r="BR499" t="s">
        <v>101</v>
      </c>
      <c r="BS499" t="s">
        <v>102</v>
      </c>
      <c r="BT499">
        <v>130500</v>
      </c>
      <c r="BU499">
        <v>0</v>
      </c>
      <c r="BV499">
        <v>0</v>
      </c>
      <c r="BW499">
        <v>5</v>
      </c>
      <c r="BX499">
        <v>4</v>
      </c>
      <c r="BY499">
        <v>4</v>
      </c>
      <c r="BZ499">
        <v>155414.34670743</v>
      </c>
    </row>
    <row r="500" spans="1:78" x14ac:dyDescent="0.25">
      <c r="A500">
        <v>20</v>
      </c>
      <c r="B500" t="s">
        <v>74</v>
      </c>
      <c r="C500">
        <v>80</v>
      </c>
      <c r="D500">
        <v>10000</v>
      </c>
      <c r="E500" t="s">
        <v>75</v>
      </c>
      <c r="F500" t="s">
        <v>76</v>
      </c>
      <c r="G500" t="s">
        <v>77</v>
      </c>
      <c r="H500" t="s">
        <v>104</v>
      </c>
      <c r="I500" t="s">
        <v>79</v>
      </c>
      <c r="J500" t="s">
        <v>199</v>
      </c>
      <c r="K500" t="s">
        <v>106</v>
      </c>
      <c r="L500" t="s">
        <v>82</v>
      </c>
      <c r="M500" t="s">
        <v>83</v>
      </c>
      <c r="N500">
        <v>5</v>
      </c>
      <c r="O500">
        <v>6</v>
      </c>
      <c r="P500" t="s">
        <v>84</v>
      </c>
      <c r="Q500" t="s">
        <v>85</v>
      </c>
      <c r="R500" t="s">
        <v>145</v>
      </c>
      <c r="S500" t="s">
        <v>145</v>
      </c>
      <c r="T500" t="s">
        <v>87</v>
      </c>
      <c r="U500">
        <v>0</v>
      </c>
      <c r="V500" t="s">
        <v>88</v>
      </c>
      <c r="W500" t="s">
        <v>89</v>
      </c>
      <c r="X500" t="s">
        <v>90</v>
      </c>
      <c r="Y500" t="s">
        <v>118</v>
      </c>
      <c r="Z500" t="s">
        <v>148</v>
      </c>
      <c r="AA500">
        <v>1084</v>
      </c>
      <c r="AB500" t="s">
        <v>92</v>
      </c>
      <c r="AC500">
        <v>0</v>
      </c>
      <c r="AD500">
        <f t="shared" si="28"/>
        <v>1</v>
      </c>
      <c r="AE500">
        <v>92</v>
      </c>
      <c r="AF500">
        <f t="shared" si="29"/>
        <v>0.08</v>
      </c>
      <c r="AG500">
        <f t="shared" si="30"/>
        <v>0.08</v>
      </c>
      <c r="AH500">
        <v>1176</v>
      </c>
      <c r="AI500" t="s">
        <v>93</v>
      </c>
      <c r="AJ500" t="s">
        <v>90</v>
      </c>
      <c r="AK500" t="s">
        <v>95</v>
      </c>
      <c r="AL500" t="s">
        <v>96</v>
      </c>
      <c r="AM500">
        <v>1178</v>
      </c>
      <c r="AN500">
        <v>0</v>
      </c>
      <c r="AO500">
        <v>0</v>
      </c>
      <c r="AP500">
        <f t="shared" si="31"/>
        <v>0</v>
      </c>
      <c r="AQ500">
        <v>1178</v>
      </c>
      <c r="AR500">
        <v>0</v>
      </c>
      <c r="AS500">
        <v>1</v>
      </c>
      <c r="AT500">
        <v>1</v>
      </c>
      <c r="AU500">
        <v>1</v>
      </c>
      <c r="AV500">
        <v>3</v>
      </c>
      <c r="AW500">
        <v>1</v>
      </c>
      <c r="AX500" t="s">
        <v>90</v>
      </c>
      <c r="AY500">
        <v>5</v>
      </c>
      <c r="AZ500" t="s">
        <v>97</v>
      </c>
      <c r="BA500">
        <v>1</v>
      </c>
      <c r="BB500" t="s">
        <v>135</v>
      </c>
      <c r="BC500" t="s">
        <v>98</v>
      </c>
      <c r="BD500" t="s">
        <v>92</v>
      </c>
      <c r="BE500">
        <v>2</v>
      </c>
      <c r="BF500">
        <v>439</v>
      </c>
      <c r="BG500" t="s">
        <v>88</v>
      </c>
      <c r="BH500" t="s">
        <v>95</v>
      </c>
      <c r="BI500">
        <v>224</v>
      </c>
      <c r="BJ500">
        <v>0</v>
      </c>
      <c r="BK500">
        <v>0</v>
      </c>
      <c r="BL500">
        <v>0</v>
      </c>
      <c r="BM500">
        <v>0</v>
      </c>
      <c r="BN500" t="s">
        <v>127</v>
      </c>
      <c r="BO500">
        <v>0</v>
      </c>
      <c r="BP500">
        <v>11</v>
      </c>
      <c r="BQ500">
        <v>2008</v>
      </c>
      <c r="BR500" t="s">
        <v>101</v>
      </c>
      <c r="BS500" t="s">
        <v>102</v>
      </c>
      <c r="BT500">
        <v>157000</v>
      </c>
      <c r="BU500">
        <v>0</v>
      </c>
      <c r="BV500">
        <v>0</v>
      </c>
      <c r="BW500">
        <v>4</v>
      </c>
      <c r="BX500">
        <v>3</v>
      </c>
      <c r="BY500">
        <v>3</v>
      </c>
      <c r="BZ500">
        <v>160546.679313781</v>
      </c>
    </row>
    <row r="501" spans="1:78" x14ac:dyDescent="0.25">
      <c r="A501">
        <v>20</v>
      </c>
      <c r="B501" t="s">
        <v>74</v>
      </c>
      <c r="C501">
        <v>69</v>
      </c>
      <c r="D501">
        <v>9920</v>
      </c>
      <c r="E501" t="s">
        <v>75</v>
      </c>
      <c r="F501" t="s">
        <v>103</v>
      </c>
      <c r="G501" t="s">
        <v>77</v>
      </c>
      <c r="H501" t="s">
        <v>104</v>
      </c>
      <c r="I501" t="s">
        <v>79</v>
      </c>
      <c r="J501" t="s">
        <v>105</v>
      </c>
      <c r="K501" t="s">
        <v>106</v>
      </c>
      <c r="L501" t="s">
        <v>82</v>
      </c>
      <c r="M501" t="s">
        <v>83</v>
      </c>
      <c r="N501">
        <v>5</v>
      </c>
      <c r="O501">
        <v>6</v>
      </c>
      <c r="P501" t="s">
        <v>84</v>
      </c>
      <c r="Q501" t="s">
        <v>85</v>
      </c>
      <c r="R501" t="s">
        <v>145</v>
      </c>
      <c r="S501" t="s">
        <v>146</v>
      </c>
      <c r="T501" t="s">
        <v>87</v>
      </c>
      <c r="U501">
        <v>0</v>
      </c>
      <c r="V501" t="s">
        <v>88</v>
      </c>
      <c r="W501" t="s">
        <v>89</v>
      </c>
      <c r="X501" t="s">
        <v>90</v>
      </c>
      <c r="Y501" t="s">
        <v>90</v>
      </c>
      <c r="Z501" t="s">
        <v>91</v>
      </c>
      <c r="AA501">
        <v>523</v>
      </c>
      <c r="AB501" t="s">
        <v>92</v>
      </c>
      <c r="AC501">
        <v>0</v>
      </c>
      <c r="AD501">
        <f t="shared" si="28"/>
        <v>1</v>
      </c>
      <c r="AE501">
        <v>448</v>
      </c>
      <c r="AF501">
        <f t="shared" si="29"/>
        <v>0.86</v>
      </c>
      <c r="AG501">
        <f t="shared" si="30"/>
        <v>0.46</v>
      </c>
      <c r="AH501">
        <v>971</v>
      </c>
      <c r="AI501" t="s">
        <v>93</v>
      </c>
      <c r="AJ501" t="s">
        <v>88</v>
      </c>
      <c r="AK501" t="s">
        <v>95</v>
      </c>
      <c r="AL501" t="s">
        <v>96</v>
      </c>
      <c r="AM501">
        <v>971</v>
      </c>
      <c r="AN501">
        <v>0</v>
      </c>
      <c r="AO501">
        <v>0</v>
      </c>
      <c r="AP501">
        <f t="shared" si="31"/>
        <v>0</v>
      </c>
      <c r="AQ501">
        <v>971</v>
      </c>
      <c r="AR501">
        <v>0</v>
      </c>
      <c r="AS501">
        <v>0</v>
      </c>
      <c r="AT501">
        <v>1</v>
      </c>
      <c r="AU501">
        <v>1</v>
      </c>
      <c r="AV501">
        <v>3</v>
      </c>
      <c r="AW501">
        <v>1</v>
      </c>
      <c r="AX501" t="s">
        <v>88</v>
      </c>
      <c r="AY501">
        <v>5</v>
      </c>
      <c r="AZ501" t="s">
        <v>97</v>
      </c>
      <c r="BA501">
        <v>1</v>
      </c>
      <c r="BB501" t="s">
        <v>200</v>
      </c>
      <c r="BC501" t="s">
        <v>98</v>
      </c>
      <c r="BD501" t="s">
        <v>92</v>
      </c>
      <c r="BE501">
        <v>1</v>
      </c>
      <c r="BF501">
        <v>300</v>
      </c>
      <c r="BG501" t="s">
        <v>88</v>
      </c>
      <c r="BH501" t="s">
        <v>95</v>
      </c>
      <c r="BI501">
        <v>0</v>
      </c>
      <c r="BJ501">
        <v>0</v>
      </c>
      <c r="BK501">
        <v>0</v>
      </c>
      <c r="BL501">
        <v>0</v>
      </c>
      <c r="BM501">
        <v>0</v>
      </c>
      <c r="BN501" t="s">
        <v>100</v>
      </c>
      <c r="BO501">
        <v>0</v>
      </c>
      <c r="BP501">
        <v>5</v>
      </c>
      <c r="BQ501">
        <v>2006</v>
      </c>
      <c r="BR501" t="s">
        <v>101</v>
      </c>
      <c r="BS501" t="s">
        <v>102</v>
      </c>
      <c r="BT501">
        <v>128500</v>
      </c>
      <c r="BU501">
        <v>0</v>
      </c>
      <c r="BV501">
        <v>0</v>
      </c>
      <c r="BW501">
        <v>4</v>
      </c>
      <c r="BX501">
        <v>3</v>
      </c>
      <c r="BY501">
        <v>2</v>
      </c>
      <c r="BZ501">
        <v>133145.309324698</v>
      </c>
    </row>
    <row r="502" spans="1:78" x14ac:dyDescent="0.25">
      <c r="A502">
        <v>120</v>
      </c>
      <c r="B502" t="s">
        <v>130</v>
      </c>
      <c r="C502">
        <v>69</v>
      </c>
      <c r="D502">
        <v>4426</v>
      </c>
      <c r="E502" t="s">
        <v>75</v>
      </c>
      <c r="F502" t="s">
        <v>76</v>
      </c>
      <c r="G502" t="s">
        <v>77</v>
      </c>
      <c r="H502" t="s">
        <v>104</v>
      </c>
      <c r="I502" t="s">
        <v>79</v>
      </c>
      <c r="J502" t="s">
        <v>105</v>
      </c>
      <c r="K502" t="s">
        <v>106</v>
      </c>
      <c r="L502" t="s">
        <v>169</v>
      </c>
      <c r="M502" t="s">
        <v>83</v>
      </c>
      <c r="N502">
        <v>6</v>
      </c>
      <c r="O502">
        <v>5</v>
      </c>
      <c r="P502" t="s">
        <v>84</v>
      </c>
      <c r="Q502" t="s">
        <v>85</v>
      </c>
      <c r="R502" t="s">
        <v>108</v>
      </c>
      <c r="S502" t="s">
        <v>108</v>
      </c>
      <c r="T502" t="s">
        <v>109</v>
      </c>
      <c r="U502">
        <v>169</v>
      </c>
      <c r="V502" t="s">
        <v>90</v>
      </c>
      <c r="W502" t="s">
        <v>110</v>
      </c>
      <c r="X502" t="s">
        <v>90</v>
      </c>
      <c r="Y502" t="s">
        <v>122</v>
      </c>
      <c r="Z502" t="s">
        <v>112</v>
      </c>
      <c r="AA502">
        <v>662</v>
      </c>
      <c r="AB502" t="s">
        <v>92</v>
      </c>
      <c r="AC502">
        <v>0</v>
      </c>
      <c r="AD502">
        <f t="shared" si="28"/>
        <v>1</v>
      </c>
      <c r="AE502">
        <v>186</v>
      </c>
      <c r="AF502">
        <f t="shared" si="29"/>
        <v>0.28000000000000003</v>
      </c>
      <c r="AG502">
        <f t="shared" si="30"/>
        <v>0.22</v>
      </c>
      <c r="AH502">
        <v>848</v>
      </c>
      <c r="AI502" t="s">
        <v>93</v>
      </c>
      <c r="AJ502" t="s">
        <v>94</v>
      </c>
      <c r="AK502" t="s">
        <v>95</v>
      </c>
      <c r="AL502" t="s">
        <v>96</v>
      </c>
      <c r="AM502">
        <v>848</v>
      </c>
      <c r="AN502">
        <v>0</v>
      </c>
      <c r="AO502">
        <v>0</v>
      </c>
      <c r="AP502">
        <f t="shared" si="31"/>
        <v>0</v>
      </c>
      <c r="AQ502">
        <v>848</v>
      </c>
      <c r="AR502">
        <v>1</v>
      </c>
      <c r="AS502">
        <v>0</v>
      </c>
      <c r="AT502">
        <v>1</v>
      </c>
      <c r="AU502">
        <v>0</v>
      </c>
      <c r="AV502">
        <v>1</v>
      </c>
      <c r="AW502">
        <v>1</v>
      </c>
      <c r="AX502" t="s">
        <v>90</v>
      </c>
      <c r="AY502">
        <v>3</v>
      </c>
      <c r="AZ502" t="s">
        <v>97</v>
      </c>
      <c r="BA502">
        <v>0</v>
      </c>
      <c r="BB502" t="s">
        <v>126</v>
      </c>
      <c r="BC502" t="s">
        <v>98</v>
      </c>
      <c r="BD502" t="s">
        <v>99</v>
      </c>
      <c r="BE502">
        <v>2</v>
      </c>
      <c r="BF502">
        <v>420</v>
      </c>
      <c r="BG502" t="s">
        <v>88</v>
      </c>
      <c r="BH502" t="s">
        <v>95</v>
      </c>
      <c r="BI502">
        <v>160</v>
      </c>
      <c r="BJ502">
        <v>0</v>
      </c>
      <c r="BK502">
        <v>0</v>
      </c>
      <c r="BL502">
        <v>0</v>
      </c>
      <c r="BM502">
        <v>0</v>
      </c>
      <c r="BN502" t="s">
        <v>100</v>
      </c>
      <c r="BO502">
        <v>0</v>
      </c>
      <c r="BP502">
        <v>5</v>
      </c>
      <c r="BQ502">
        <v>2010</v>
      </c>
      <c r="BR502" t="s">
        <v>101</v>
      </c>
      <c r="BS502" t="s">
        <v>102</v>
      </c>
      <c r="BT502">
        <v>143000</v>
      </c>
      <c r="BU502">
        <v>0</v>
      </c>
      <c r="BV502">
        <v>0</v>
      </c>
      <c r="BW502">
        <v>6</v>
      </c>
      <c r="BX502">
        <v>5</v>
      </c>
      <c r="BY502">
        <v>4</v>
      </c>
      <c r="BZ502">
        <v>143866.07877300601</v>
      </c>
    </row>
    <row r="503" spans="1:78" x14ac:dyDescent="0.25">
      <c r="A503">
        <v>50</v>
      </c>
      <c r="B503" t="s">
        <v>74</v>
      </c>
      <c r="C503">
        <v>60</v>
      </c>
      <c r="D503">
        <v>8172</v>
      </c>
      <c r="E503" t="s">
        <v>75</v>
      </c>
      <c r="F503" t="s">
        <v>76</v>
      </c>
      <c r="G503" t="s">
        <v>77</v>
      </c>
      <c r="H503" t="s">
        <v>104</v>
      </c>
      <c r="I503" t="s">
        <v>79</v>
      </c>
      <c r="J503" t="s">
        <v>194</v>
      </c>
      <c r="K503" t="s">
        <v>106</v>
      </c>
      <c r="L503" t="s">
        <v>82</v>
      </c>
      <c r="M503" t="s">
        <v>124</v>
      </c>
      <c r="N503">
        <v>4</v>
      </c>
      <c r="O503">
        <v>6</v>
      </c>
      <c r="P503" t="s">
        <v>84</v>
      </c>
      <c r="Q503" t="s">
        <v>85</v>
      </c>
      <c r="R503" t="s">
        <v>86</v>
      </c>
      <c r="S503" t="s">
        <v>86</v>
      </c>
      <c r="T503" t="s">
        <v>87</v>
      </c>
      <c r="U503">
        <v>0</v>
      </c>
      <c r="V503" t="s">
        <v>88</v>
      </c>
      <c r="W503" t="s">
        <v>110</v>
      </c>
      <c r="X503" t="s">
        <v>88</v>
      </c>
      <c r="Y503" t="s">
        <v>118</v>
      </c>
      <c r="Z503" t="s">
        <v>92</v>
      </c>
      <c r="AA503">
        <v>0</v>
      </c>
      <c r="AB503" t="s">
        <v>92</v>
      </c>
      <c r="AC503">
        <v>0</v>
      </c>
      <c r="AD503">
        <f t="shared" si="28"/>
        <v>1</v>
      </c>
      <c r="AE503">
        <v>941</v>
      </c>
      <c r="AF503">
        <f t="shared" si="29"/>
        <v>1200</v>
      </c>
      <c r="AG503">
        <f t="shared" si="30"/>
        <v>1</v>
      </c>
      <c r="AH503">
        <v>941</v>
      </c>
      <c r="AI503" t="s">
        <v>93</v>
      </c>
      <c r="AJ503" t="s">
        <v>94</v>
      </c>
      <c r="AK503" t="s">
        <v>95</v>
      </c>
      <c r="AL503" t="s">
        <v>96</v>
      </c>
      <c r="AM503">
        <v>997</v>
      </c>
      <c r="AN503">
        <v>473</v>
      </c>
      <c r="AO503">
        <v>0</v>
      </c>
      <c r="AP503">
        <f t="shared" si="31"/>
        <v>0</v>
      </c>
      <c r="AQ503">
        <v>1470</v>
      </c>
      <c r="AR503">
        <v>0</v>
      </c>
      <c r="AS503">
        <v>0</v>
      </c>
      <c r="AT503">
        <v>2</v>
      </c>
      <c r="AU503">
        <v>0</v>
      </c>
      <c r="AV503">
        <v>4</v>
      </c>
      <c r="AW503">
        <v>1</v>
      </c>
      <c r="AX503" t="s">
        <v>88</v>
      </c>
      <c r="AY503">
        <v>7</v>
      </c>
      <c r="AZ503" t="s">
        <v>97</v>
      </c>
      <c r="BA503">
        <v>0</v>
      </c>
      <c r="BB503" t="s">
        <v>126</v>
      </c>
      <c r="BC503" t="s">
        <v>119</v>
      </c>
      <c r="BD503" t="s">
        <v>92</v>
      </c>
      <c r="BE503">
        <v>1</v>
      </c>
      <c r="BF503">
        <v>548</v>
      </c>
      <c r="BG503" t="s">
        <v>88</v>
      </c>
      <c r="BH503" t="s">
        <v>95</v>
      </c>
      <c r="BI503">
        <v>0</v>
      </c>
      <c r="BJ503">
        <v>0</v>
      </c>
      <c r="BK503">
        <v>0</v>
      </c>
      <c r="BL503">
        <v>0</v>
      </c>
      <c r="BM503">
        <v>156</v>
      </c>
      <c r="BN503" t="s">
        <v>100</v>
      </c>
      <c r="BO503">
        <v>0</v>
      </c>
      <c r="BP503">
        <v>5</v>
      </c>
      <c r="BQ503">
        <v>2008</v>
      </c>
      <c r="BR503" t="s">
        <v>101</v>
      </c>
      <c r="BS503" t="s">
        <v>102</v>
      </c>
      <c r="BT503">
        <v>135000</v>
      </c>
      <c r="BU503">
        <v>0</v>
      </c>
      <c r="BV503">
        <v>0</v>
      </c>
      <c r="BW503">
        <v>4</v>
      </c>
      <c r="BX503">
        <v>3</v>
      </c>
      <c r="BY503">
        <v>2</v>
      </c>
      <c r="BZ503">
        <v>131219.776115935</v>
      </c>
    </row>
    <row r="504" spans="1:78" x14ac:dyDescent="0.25">
      <c r="A504">
        <v>20</v>
      </c>
      <c r="B504" t="s">
        <v>74</v>
      </c>
      <c r="C504">
        <v>86</v>
      </c>
      <c r="D504">
        <v>13286</v>
      </c>
      <c r="E504" t="s">
        <v>75</v>
      </c>
      <c r="F504" t="s">
        <v>103</v>
      </c>
      <c r="G504" t="s">
        <v>77</v>
      </c>
      <c r="H504" t="s">
        <v>104</v>
      </c>
      <c r="I504" t="s">
        <v>79</v>
      </c>
      <c r="J504" t="s">
        <v>194</v>
      </c>
      <c r="K504" t="s">
        <v>106</v>
      </c>
      <c r="L504" t="s">
        <v>82</v>
      </c>
      <c r="M504" t="s">
        <v>83</v>
      </c>
      <c r="N504">
        <v>9</v>
      </c>
      <c r="O504">
        <v>5</v>
      </c>
      <c r="P504" t="s">
        <v>137</v>
      </c>
      <c r="Q504" t="s">
        <v>85</v>
      </c>
      <c r="R504" t="s">
        <v>190</v>
      </c>
      <c r="S504" t="s">
        <v>191</v>
      </c>
      <c r="T504" t="s">
        <v>129</v>
      </c>
      <c r="U504">
        <v>340</v>
      </c>
      <c r="V504" t="s">
        <v>94</v>
      </c>
      <c r="W504" t="s">
        <v>110</v>
      </c>
      <c r="X504" t="s">
        <v>94</v>
      </c>
      <c r="Y504" t="s">
        <v>118</v>
      </c>
      <c r="Z504" t="s">
        <v>112</v>
      </c>
      <c r="AA504">
        <v>1234</v>
      </c>
      <c r="AB504" t="s">
        <v>92</v>
      </c>
      <c r="AC504">
        <v>0</v>
      </c>
      <c r="AD504">
        <f t="shared" si="28"/>
        <v>1</v>
      </c>
      <c r="AE504">
        <v>464</v>
      </c>
      <c r="AF504">
        <f t="shared" si="29"/>
        <v>0.38</v>
      </c>
      <c r="AG504">
        <f t="shared" si="30"/>
        <v>0.27</v>
      </c>
      <c r="AH504">
        <v>1698</v>
      </c>
      <c r="AI504" t="s">
        <v>93</v>
      </c>
      <c r="AJ504" t="s">
        <v>94</v>
      </c>
      <c r="AK504" t="s">
        <v>95</v>
      </c>
      <c r="AL504" t="s">
        <v>96</v>
      </c>
      <c r="AM504">
        <v>1698</v>
      </c>
      <c r="AN504">
        <v>0</v>
      </c>
      <c r="AO504">
        <v>0</v>
      </c>
      <c r="AP504">
        <f t="shared" si="31"/>
        <v>0</v>
      </c>
      <c r="AQ504">
        <v>1698</v>
      </c>
      <c r="AR504">
        <v>1</v>
      </c>
      <c r="AS504">
        <v>0</v>
      </c>
      <c r="AT504">
        <v>2</v>
      </c>
      <c r="AU504">
        <v>0</v>
      </c>
      <c r="AV504">
        <v>3</v>
      </c>
      <c r="AW504">
        <v>1</v>
      </c>
      <c r="AX504" t="s">
        <v>94</v>
      </c>
      <c r="AY504">
        <v>8</v>
      </c>
      <c r="AZ504" t="s">
        <v>97</v>
      </c>
      <c r="BA504">
        <v>1</v>
      </c>
      <c r="BB504" t="s">
        <v>90</v>
      </c>
      <c r="BC504" t="s">
        <v>98</v>
      </c>
      <c r="BD504" t="s">
        <v>140</v>
      </c>
      <c r="BE504">
        <v>3</v>
      </c>
      <c r="BF504">
        <v>768</v>
      </c>
      <c r="BG504" t="s">
        <v>88</v>
      </c>
      <c r="BH504" t="s">
        <v>95</v>
      </c>
      <c r="BI504">
        <v>327</v>
      </c>
      <c r="BJ504">
        <v>64</v>
      </c>
      <c r="BK504">
        <v>0</v>
      </c>
      <c r="BL504">
        <v>0</v>
      </c>
      <c r="BM504">
        <v>0</v>
      </c>
      <c r="BN504" t="s">
        <v>100</v>
      </c>
      <c r="BO504">
        <v>0</v>
      </c>
      <c r="BP504">
        <v>2</v>
      </c>
      <c r="BQ504">
        <v>2009</v>
      </c>
      <c r="BR504" t="s">
        <v>101</v>
      </c>
      <c r="BS504" t="s">
        <v>102</v>
      </c>
      <c r="BT504">
        <v>320000</v>
      </c>
      <c r="BU504">
        <v>0</v>
      </c>
      <c r="BV504">
        <v>0</v>
      </c>
      <c r="BW504">
        <v>6</v>
      </c>
      <c r="BX504">
        <v>5</v>
      </c>
      <c r="BY504">
        <v>4</v>
      </c>
      <c r="BZ504">
        <v>321185.47273197398</v>
      </c>
    </row>
    <row r="505" spans="1:78" x14ac:dyDescent="0.25">
      <c r="A505">
        <v>20</v>
      </c>
      <c r="B505" t="s">
        <v>74</v>
      </c>
      <c r="C505">
        <v>60</v>
      </c>
      <c r="D505">
        <v>6960</v>
      </c>
      <c r="E505" t="s">
        <v>75</v>
      </c>
      <c r="F505" t="s">
        <v>76</v>
      </c>
      <c r="G505" t="s">
        <v>77</v>
      </c>
      <c r="H505" t="s">
        <v>104</v>
      </c>
      <c r="I505" t="s">
        <v>79</v>
      </c>
      <c r="J505" t="s">
        <v>147</v>
      </c>
      <c r="K505" t="s">
        <v>106</v>
      </c>
      <c r="L505" t="s">
        <v>82</v>
      </c>
      <c r="M505" t="s">
        <v>83</v>
      </c>
      <c r="N505">
        <v>4</v>
      </c>
      <c r="O505">
        <v>6</v>
      </c>
      <c r="P505" t="s">
        <v>84</v>
      </c>
      <c r="Q505" t="s">
        <v>85</v>
      </c>
      <c r="R505" t="s">
        <v>145</v>
      </c>
      <c r="S505" t="s">
        <v>146</v>
      </c>
      <c r="T505" t="s">
        <v>87</v>
      </c>
      <c r="U505">
        <v>0</v>
      </c>
      <c r="V505" t="s">
        <v>88</v>
      </c>
      <c r="W505" t="s">
        <v>89</v>
      </c>
      <c r="X505" t="s">
        <v>88</v>
      </c>
      <c r="Y505" t="s">
        <v>118</v>
      </c>
      <c r="Z505" t="s">
        <v>91</v>
      </c>
      <c r="AA505">
        <v>375</v>
      </c>
      <c r="AB505" t="s">
        <v>148</v>
      </c>
      <c r="AC505">
        <v>239</v>
      </c>
      <c r="AD505">
        <f t="shared" si="28"/>
        <v>2</v>
      </c>
      <c r="AE505">
        <v>250</v>
      </c>
      <c r="AF505">
        <f t="shared" si="29"/>
        <v>0.41</v>
      </c>
      <c r="AG505">
        <f t="shared" si="30"/>
        <v>0.28999999999999998</v>
      </c>
      <c r="AH505">
        <v>864</v>
      </c>
      <c r="AI505" t="s">
        <v>93</v>
      </c>
      <c r="AJ505" t="s">
        <v>88</v>
      </c>
      <c r="AK505" t="s">
        <v>95</v>
      </c>
      <c r="AL505" t="s">
        <v>96</v>
      </c>
      <c r="AM505">
        <v>864</v>
      </c>
      <c r="AN505">
        <v>0</v>
      </c>
      <c r="AO505">
        <v>0</v>
      </c>
      <c r="AP505">
        <f t="shared" si="31"/>
        <v>0</v>
      </c>
      <c r="AQ505">
        <v>864</v>
      </c>
      <c r="AR505">
        <v>0</v>
      </c>
      <c r="AS505">
        <v>0</v>
      </c>
      <c r="AT505">
        <v>1</v>
      </c>
      <c r="AU505">
        <v>0</v>
      </c>
      <c r="AV505">
        <v>3</v>
      </c>
      <c r="AW505">
        <v>1</v>
      </c>
      <c r="AX505" t="s">
        <v>90</v>
      </c>
      <c r="AY505">
        <v>5</v>
      </c>
      <c r="AZ505" t="s">
        <v>97</v>
      </c>
      <c r="BA505">
        <v>0</v>
      </c>
      <c r="BB505" t="s">
        <v>126</v>
      </c>
      <c r="BC505" t="s">
        <v>119</v>
      </c>
      <c r="BD505" t="s">
        <v>92</v>
      </c>
      <c r="BE505">
        <v>2</v>
      </c>
      <c r="BF505">
        <v>660</v>
      </c>
      <c r="BG505" t="s">
        <v>88</v>
      </c>
      <c r="BH505" t="s">
        <v>95</v>
      </c>
      <c r="BI505">
        <v>96</v>
      </c>
      <c r="BJ505">
        <v>0</v>
      </c>
      <c r="BK505">
        <v>0</v>
      </c>
      <c r="BL505">
        <v>0</v>
      </c>
      <c r="BM505">
        <v>0</v>
      </c>
      <c r="BN505" t="s">
        <v>100</v>
      </c>
      <c r="BO505">
        <v>500</v>
      </c>
      <c r="BP505">
        <v>11</v>
      </c>
      <c r="BQ505">
        <v>2009</v>
      </c>
      <c r="BR505" t="s">
        <v>101</v>
      </c>
      <c r="BS505" t="s">
        <v>102</v>
      </c>
      <c r="BT505">
        <v>120500</v>
      </c>
      <c r="BU505">
        <v>0</v>
      </c>
      <c r="BV505">
        <v>1</v>
      </c>
      <c r="BW505">
        <v>4</v>
      </c>
      <c r="BX505">
        <v>4</v>
      </c>
      <c r="BY505">
        <v>2</v>
      </c>
      <c r="BZ505">
        <v>116679.348733601</v>
      </c>
    </row>
    <row r="506" spans="1:78" x14ac:dyDescent="0.25">
      <c r="A506">
        <v>20</v>
      </c>
      <c r="B506" t="s">
        <v>74</v>
      </c>
      <c r="C506">
        <v>69</v>
      </c>
      <c r="D506">
        <v>21695</v>
      </c>
      <c r="E506" t="s">
        <v>75</v>
      </c>
      <c r="F506" t="s">
        <v>103</v>
      </c>
      <c r="G506" t="s">
        <v>77</v>
      </c>
      <c r="H506" t="s">
        <v>113</v>
      </c>
      <c r="I506" t="s">
        <v>79</v>
      </c>
      <c r="J506" t="s">
        <v>114</v>
      </c>
      <c r="K506" t="s">
        <v>106</v>
      </c>
      <c r="L506" t="s">
        <v>82</v>
      </c>
      <c r="M506" t="s">
        <v>83</v>
      </c>
      <c r="N506">
        <v>6</v>
      </c>
      <c r="O506">
        <v>9</v>
      </c>
      <c r="P506" t="s">
        <v>137</v>
      </c>
      <c r="Q506" t="s">
        <v>85</v>
      </c>
      <c r="R506" t="s">
        <v>115</v>
      </c>
      <c r="S506" t="s">
        <v>146</v>
      </c>
      <c r="T506" t="s">
        <v>109</v>
      </c>
      <c r="U506">
        <v>260</v>
      </c>
      <c r="V506" t="s">
        <v>90</v>
      </c>
      <c r="W506" t="s">
        <v>89</v>
      </c>
      <c r="X506" t="s">
        <v>90</v>
      </c>
      <c r="Y506" t="s">
        <v>118</v>
      </c>
      <c r="Z506" t="s">
        <v>112</v>
      </c>
      <c r="AA506">
        <v>808</v>
      </c>
      <c r="AB506" t="s">
        <v>92</v>
      </c>
      <c r="AC506">
        <v>0</v>
      </c>
      <c r="AD506">
        <f t="shared" si="28"/>
        <v>1</v>
      </c>
      <c r="AE506">
        <v>72</v>
      </c>
      <c r="AF506">
        <f t="shared" si="29"/>
        <v>0.09</v>
      </c>
      <c r="AG506">
        <f t="shared" si="30"/>
        <v>0.08</v>
      </c>
      <c r="AH506">
        <v>880</v>
      </c>
      <c r="AI506" t="s">
        <v>93</v>
      </c>
      <c r="AJ506" t="s">
        <v>94</v>
      </c>
      <c r="AK506" t="s">
        <v>95</v>
      </c>
      <c r="AL506" t="s">
        <v>96</v>
      </c>
      <c r="AM506">
        <v>1680</v>
      </c>
      <c r="AN506">
        <v>0</v>
      </c>
      <c r="AO506">
        <v>0</v>
      </c>
      <c r="AP506">
        <f t="shared" si="31"/>
        <v>0</v>
      </c>
      <c r="AQ506">
        <v>1680</v>
      </c>
      <c r="AR506">
        <v>1</v>
      </c>
      <c r="AS506">
        <v>0</v>
      </c>
      <c r="AT506">
        <v>2</v>
      </c>
      <c r="AU506">
        <v>0</v>
      </c>
      <c r="AV506">
        <v>3</v>
      </c>
      <c r="AW506">
        <v>1</v>
      </c>
      <c r="AX506" t="s">
        <v>90</v>
      </c>
      <c r="AY506">
        <v>5</v>
      </c>
      <c r="AZ506" t="s">
        <v>97</v>
      </c>
      <c r="BA506">
        <v>1</v>
      </c>
      <c r="BB506" t="s">
        <v>90</v>
      </c>
      <c r="BC506" t="s">
        <v>98</v>
      </c>
      <c r="BD506" t="s">
        <v>140</v>
      </c>
      <c r="BE506">
        <v>2</v>
      </c>
      <c r="BF506">
        <v>540</v>
      </c>
      <c r="BG506" t="s">
        <v>88</v>
      </c>
      <c r="BH506" t="s">
        <v>95</v>
      </c>
      <c r="BI506">
        <v>292</v>
      </c>
      <c r="BJ506">
        <v>44</v>
      </c>
      <c r="BK506">
        <v>0</v>
      </c>
      <c r="BL506">
        <v>182</v>
      </c>
      <c r="BM506">
        <v>0</v>
      </c>
      <c r="BN506" t="s">
        <v>100</v>
      </c>
      <c r="BO506">
        <v>0</v>
      </c>
      <c r="BP506">
        <v>12</v>
      </c>
      <c r="BQ506">
        <v>2009</v>
      </c>
      <c r="BR506" t="s">
        <v>101</v>
      </c>
      <c r="BS506" t="s">
        <v>102</v>
      </c>
      <c r="BT506">
        <v>222000</v>
      </c>
      <c r="BU506">
        <v>0</v>
      </c>
      <c r="BV506">
        <v>0</v>
      </c>
      <c r="BW506">
        <v>5</v>
      </c>
      <c r="BX506">
        <v>4</v>
      </c>
      <c r="BY506">
        <v>4</v>
      </c>
      <c r="BZ506">
        <v>219706.344864093</v>
      </c>
    </row>
    <row r="507" spans="1:78" x14ac:dyDescent="0.25">
      <c r="A507">
        <v>20</v>
      </c>
      <c r="B507" t="s">
        <v>74</v>
      </c>
      <c r="C507">
        <v>64</v>
      </c>
      <c r="D507">
        <v>7314</v>
      </c>
      <c r="E507" t="s">
        <v>75</v>
      </c>
      <c r="F507" t="s">
        <v>76</v>
      </c>
      <c r="G507" t="s">
        <v>77</v>
      </c>
      <c r="H507" t="s">
        <v>104</v>
      </c>
      <c r="I507" t="s">
        <v>79</v>
      </c>
      <c r="J507" t="s">
        <v>105</v>
      </c>
      <c r="K507" t="s">
        <v>106</v>
      </c>
      <c r="L507" t="s">
        <v>82</v>
      </c>
      <c r="M507" t="s">
        <v>83</v>
      </c>
      <c r="N507">
        <v>7</v>
      </c>
      <c r="O507">
        <v>5</v>
      </c>
      <c r="P507" t="s">
        <v>84</v>
      </c>
      <c r="Q507" t="s">
        <v>85</v>
      </c>
      <c r="R507" t="s">
        <v>108</v>
      </c>
      <c r="S507" t="s">
        <v>108</v>
      </c>
      <c r="T507" t="s">
        <v>129</v>
      </c>
      <c r="U507">
        <v>82</v>
      </c>
      <c r="V507" t="s">
        <v>90</v>
      </c>
      <c r="W507" t="s">
        <v>110</v>
      </c>
      <c r="X507" t="s">
        <v>90</v>
      </c>
      <c r="Y507" t="s">
        <v>122</v>
      </c>
      <c r="Z507" t="s">
        <v>112</v>
      </c>
      <c r="AA507">
        <v>724</v>
      </c>
      <c r="AB507" t="s">
        <v>92</v>
      </c>
      <c r="AC507">
        <v>0</v>
      </c>
      <c r="AD507">
        <f t="shared" si="28"/>
        <v>1</v>
      </c>
      <c r="AE507">
        <v>508</v>
      </c>
      <c r="AF507">
        <f t="shared" si="29"/>
        <v>0.7</v>
      </c>
      <c r="AG507">
        <f t="shared" si="30"/>
        <v>0.41</v>
      </c>
      <c r="AH507">
        <v>1232</v>
      </c>
      <c r="AI507" t="s">
        <v>93</v>
      </c>
      <c r="AJ507" t="s">
        <v>94</v>
      </c>
      <c r="AK507" t="s">
        <v>95</v>
      </c>
      <c r="AL507" t="s">
        <v>96</v>
      </c>
      <c r="AM507">
        <v>1232</v>
      </c>
      <c r="AN507">
        <v>0</v>
      </c>
      <c r="AO507">
        <v>0</v>
      </c>
      <c r="AP507">
        <f t="shared" si="31"/>
        <v>0</v>
      </c>
      <c r="AQ507">
        <v>1232</v>
      </c>
      <c r="AR507">
        <v>1</v>
      </c>
      <c r="AS507">
        <v>0</v>
      </c>
      <c r="AT507">
        <v>2</v>
      </c>
      <c r="AU507">
        <v>0</v>
      </c>
      <c r="AV507">
        <v>2</v>
      </c>
      <c r="AW507">
        <v>1</v>
      </c>
      <c r="AX507" t="s">
        <v>90</v>
      </c>
      <c r="AY507">
        <v>6</v>
      </c>
      <c r="AZ507" t="s">
        <v>97</v>
      </c>
      <c r="BA507">
        <v>0</v>
      </c>
      <c r="BB507" t="s">
        <v>126</v>
      </c>
      <c r="BC507" t="s">
        <v>98</v>
      </c>
      <c r="BD507" t="s">
        <v>99</v>
      </c>
      <c r="BE507">
        <v>2</v>
      </c>
      <c r="BF507">
        <v>632</v>
      </c>
      <c r="BG507" t="s">
        <v>88</v>
      </c>
      <c r="BH507" t="s">
        <v>95</v>
      </c>
      <c r="BI507">
        <v>132</v>
      </c>
      <c r="BJ507">
        <v>0</v>
      </c>
      <c r="BK507">
        <v>0</v>
      </c>
      <c r="BL507">
        <v>0</v>
      </c>
      <c r="BM507">
        <v>0</v>
      </c>
      <c r="BN507" t="s">
        <v>100</v>
      </c>
      <c r="BO507">
        <v>0</v>
      </c>
      <c r="BP507">
        <v>2</v>
      </c>
      <c r="BQ507">
        <v>2009</v>
      </c>
      <c r="BR507" t="s">
        <v>101</v>
      </c>
      <c r="BS507" t="s">
        <v>102</v>
      </c>
      <c r="BT507">
        <v>194500</v>
      </c>
      <c r="BU507">
        <v>0</v>
      </c>
      <c r="BV507">
        <v>0</v>
      </c>
      <c r="BW507">
        <v>6</v>
      </c>
      <c r="BX507">
        <v>5</v>
      </c>
      <c r="BY507">
        <v>4</v>
      </c>
      <c r="BZ507">
        <v>191148.37521893001</v>
      </c>
    </row>
    <row r="508" spans="1:78" x14ac:dyDescent="0.25">
      <c r="A508">
        <v>30</v>
      </c>
      <c r="B508" t="s">
        <v>130</v>
      </c>
      <c r="C508">
        <v>52</v>
      </c>
      <c r="D508">
        <v>6240</v>
      </c>
      <c r="E508" t="s">
        <v>161</v>
      </c>
      <c r="F508" t="s">
        <v>76</v>
      </c>
      <c r="G508" t="s">
        <v>77</v>
      </c>
      <c r="H508" t="s">
        <v>104</v>
      </c>
      <c r="I508" t="s">
        <v>79</v>
      </c>
      <c r="J508" t="s">
        <v>163</v>
      </c>
      <c r="K508" t="s">
        <v>106</v>
      </c>
      <c r="L508" t="s">
        <v>82</v>
      </c>
      <c r="M508" t="s">
        <v>124</v>
      </c>
      <c r="N508">
        <v>4</v>
      </c>
      <c r="O508">
        <v>5</v>
      </c>
      <c r="P508" t="s">
        <v>84</v>
      </c>
      <c r="Q508" t="s">
        <v>85</v>
      </c>
      <c r="R508" t="s">
        <v>86</v>
      </c>
      <c r="S508" t="s">
        <v>86</v>
      </c>
      <c r="T508" t="s">
        <v>87</v>
      </c>
      <c r="U508">
        <v>0</v>
      </c>
      <c r="V508" t="s">
        <v>88</v>
      </c>
      <c r="W508" t="s">
        <v>89</v>
      </c>
      <c r="X508" t="s">
        <v>88</v>
      </c>
      <c r="Y508" t="s">
        <v>118</v>
      </c>
      <c r="Z508" t="s">
        <v>148</v>
      </c>
      <c r="AA508">
        <v>152</v>
      </c>
      <c r="AB508" t="s">
        <v>92</v>
      </c>
      <c r="AC508">
        <v>0</v>
      </c>
      <c r="AD508">
        <f t="shared" si="28"/>
        <v>1</v>
      </c>
      <c r="AE508">
        <v>628</v>
      </c>
      <c r="AF508">
        <f t="shared" si="29"/>
        <v>4.13</v>
      </c>
      <c r="AG508">
        <f t="shared" si="30"/>
        <v>0.81</v>
      </c>
      <c r="AH508">
        <v>780</v>
      </c>
      <c r="AI508" t="s">
        <v>93</v>
      </c>
      <c r="AJ508" t="s">
        <v>88</v>
      </c>
      <c r="AK508" t="s">
        <v>95</v>
      </c>
      <c r="AL508" t="s">
        <v>152</v>
      </c>
      <c r="AM508">
        <v>848</v>
      </c>
      <c r="AN508">
        <v>0</v>
      </c>
      <c r="AO508">
        <v>360</v>
      </c>
      <c r="AP508">
        <f t="shared" si="31"/>
        <v>0.29801324503311261</v>
      </c>
      <c r="AQ508">
        <v>1208</v>
      </c>
      <c r="AR508">
        <v>0</v>
      </c>
      <c r="AS508">
        <v>0</v>
      </c>
      <c r="AT508">
        <v>1</v>
      </c>
      <c r="AU508">
        <v>0</v>
      </c>
      <c r="AV508">
        <v>2</v>
      </c>
      <c r="AW508">
        <v>1</v>
      </c>
      <c r="AX508" t="s">
        <v>88</v>
      </c>
      <c r="AY508">
        <v>5</v>
      </c>
      <c r="AZ508" t="s">
        <v>97</v>
      </c>
      <c r="BA508">
        <v>0</v>
      </c>
      <c r="BB508" t="s">
        <v>126</v>
      </c>
      <c r="BC508" t="s">
        <v>119</v>
      </c>
      <c r="BD508" t="s">
        <v>92</v>
      </c>
      <c r="BE508">
        <v>2</v>
      </c>
      <c r="BF508">
        <v>539</v>
      </c>
      <c r="BG508" t="s">
        <v>88</v>
      </c>
      <c r="BH508" t="s">
        <v>95</v>
      </c>
      <c r="BI508">
        <v>0</v>
      </c>
      <c r="BJ508">
        <v>23</v>
      </c>
      <c r="BK508">
        <v>112</v>
      </c>
      <c r="BL508">
        <v>0</v>
      </c>
      <c r="BM508">
        <v>0</v>
      </c>
      <c r="BN508" t="s">
        <v>100</v>
      </c>
      <c r="BO508">
        <v>0</v>
      </c>
      <c r="BP508">
        <v>1</v>
      </c>
      <c r="BQ508">
        <v>2009</v>
      </c>
      <c r="BR508" t="s">
        <v>101</v>
      </c>
      <c r="BS508" t="s">
        <v>102</v>
      </c>
      <c r="BT508">
        <v>103000</v>
      </c>
      <c r="BU508">
        <v>0</v>
      </c>
      <c r="BV508">
        <v>0</v>
      </c>
      <c r="BW508">
        <v>2</v>
      </c>
      <c r="BX508">
        <v>3</v>
      </c>
      <c r="BY508">
        <v>1</v>
      </c>
      <c r="BZ508">
        <v>100851.06190144199</v>
      </c>
    </row>
    <row r="509" spans="1:78" x14ac:dyDescent="0.25">
      <c r="A509">
        <v>120</v>
      </c>
      <c r="B509" t="s">
        <v>74</v>
      </c>
      <c r="C509">
        <v>39</v>
      </c>
      <c r="D509">
        <v>5389</v>
      </c>
      <c r="E509" t="s">
        <v>75</v>
      </c>
      <c r="F509" t="s">
        <v>103</v>
      </c>
      <c r="G509" t="s">
        <v>77</v>
      </c>
      <c r="H509" t="s">
        <v>104</v>
      </c>
      <c r="I509" t="s">
        <v>79</v>
      </c>
      <c r="J509" t="s">
        <v>185</v>
      </c>
      <c r="K509" t="s">
        <v>106</v>
      </c>
      <c r="L509" t="s">
        <v>169</v>
      </c>
      <c r="M509" t="s">
        <v>83</v>
      </c>
      <c r="N509">
        <v>8</v>
      </c>
      <c r="O509">
        <v>5</v>
      </c>
      <c r="P509" t="s">
        <v>84</v>
      </c>
      <c r="Q509" t="s">
        <v>85</v>
      </c>
      <c r="R509" t="s">
        <v>190</v>
      </c>
      <c r="S509" t="s">
        <v>191</v>
      </c>
      <c r="T509" t="s">
        <v>87</v>
      </c>
      <c r="U509">
        <v>0</v>
      </c>
      <c r="V509" t="s">
        <v>90</v>
      </c>
      <c r="W509" t="s">
        <v>110</v>
      </c>
      <c r="X509" t="s">
        <v>90</v>
      </c>
      <c r="Y509" t="s">
        <v>118</v>
      </c>
      <c r="Z509" t="s">
        <v>112</v>
      </c>
      <c r="AA509">
        <v>1180</v>
      </c>
      <c r="AB509" t="s">
        <v>92</v>
      </c>
      <c r="AC509">
        <v>0</v>
      </c>
      <c r="AD509">
        <f t="shared" si="28"/>
        <v>1</v>
      </c>
      <c r="AE509">
        <v>415</v>
      </c>
      <c r="AF509">
        <f t="shared" si="29"/>
        <v>0.35</v>
      </c>
      <c r="AG509">
        <f t="shared" si="30"/>
        <v>0.26</v>
      </c>
      <c r="AH509">
        <v>1595</v>
      </c>
      <c r="AI509" t="s">
        <v>93</v>
      </c>
      <c r="AJ509" t="s">
        <v>94</v>
      </c>
      <c r="AK509" t="s">
        <v>95</v>
      </c>
      <c r="AL509" t="s">
        <v>96</v>
      </c>
      <c r="AM509">
        <v>1616</v>
      </c>
      <c r="AN509">
        <v>0</v>
      </c>
      <c r="AO509">
        <v>0</v>
      </c>
      <c r="AP509">
        <f t="shared" si="31"/>
        <v>0</v>
      </c>
      <c r="AQ509">
        <v>1616</v>
      </c>
      <c r="AR509">
        <v>1</v>
      </c>
      <c r="AS509">
        <v>0</v>
      </c>
      <c r="AT509">
        <v>2</v>
      </c>
      <c r="AU509">
        <v>0</v>
      </c>
      <c r="AV509">
        <v>2</v>
      </c>
      <c r="AW509">
        <v>1</v>
      </c>
      <c r="AX509" t="s">
        <v>90</v>
      </c>
      <c r="AY509">
        <v>5</v>
      </c>
      <c r="AZ509" t="s">
        <v>97</v>
      </c>
      <c r="BA509">
        <v>1</v>
      </c>
      <c r="BB509" t="s">
        <v>88</v>
      </c>
      <c r="BC509" t="s">
        <v>98</v>
      </c>
      <c r="BD509" t="s">
        <v>99</v>
      </c>
      <c r="BE509">
        <v>2</v>
      </c>
      <c r="BF509">
        <v>608</v>
      </c>
      <c r="BG509" t="s">
        <v>88</v>
      </c>
      <c r="BH509" t="s">
        <v>95</v>
      </c>
      <c r="BI509">
        <v>237</v>
      </c>
      <c r="BJ509">
        <v>152</v>
      </c>
      <c r="BK509">
        <v>0</v>
      </c>
      <c r="BL509">
        <v>0</v>
      </c>
      <c r="BM509">
        <v>0</v>
      </c>
      <c r="BN509" t="s">
        <v>100</v>
      </c>
      <c r="BO509">
        <v>0</v>
      </c>
      <c r="BP509">
        <v>3</v>
      </c>
      <c r="BQ509">
        <v>2010</v>
      </c>
      <c r="BR509" t="s">
        <v>101</v>
      </c>
      <c r="BS509" t="s">
        <v>102</v>
      </c>
      <c r="BT509">
        <v>236500</v>
      </c>
      <c r="BU509">
        <v>0</v>
      </c>
      <c r="BV509">
        <v>0</v>
      </c>
      <c r="BW509">
        <v>5</v>
      </c>
      <c r="BX509">
        <v>4</v>
      </c>
      <c r="BY509">
        <v>3</v>
      </c>
      <c r="BZ509">
        <v>257692.71710463701</v>
      </c>
    </row>
    <row r="510" spans="1:78" x14ac:dyDescent="0.25">
      <c r="A510">
        <v>80</v>
      </c>
      <c r="B510" t="s">
        <v>74</v>
      </c>
      <c r="C510">
        <v>73</v>
      </c>
      <c r="D510">
        <v>9590</v>
      </c>
      <c r="E510" t="s">
        <v>75</v>
      </c>
      <c r="F510" t="s">
        <v>103</v>
      </c>
      <c r="G510" t="s">
        <v>77</v>
      </c>
      <c r="H510" t="s">
        <v>113</v>
      </c>
      <c r="I510" t="s">
        <v>79</v>
      </c>
      <c r="J510" t="s">
        <v>170</v>
      </c>
      <c r="K510" t="s">
        <v>106</v>
      </c>
      <c r="L510" t="s">
        <v>82</v>
      </c>
      <c r="M510" t="s">
        <v>182</v>
      </c>
      <c r="N510">
        <v>7</v>
      </c>
      <c r="O510">
        <v>5</v>
      </c>
      <c r="P510" t="s">
        <v>84</v>
      </c>
      <c r="Q510" t="s">
        <v>85</v>
      </c>
      <c r="R510" t="s">
        <v>108</v>
      </c>
      <c r="S510" t="s">
        <v>108</v>
      </c>
      <c r="T510" t="s">
        <v>109</v>
      </c>
      <c r="U510">
        <v>442</v>
      </c>
      <c r="V510" t="s">
        <v>90</v>
      </c>
      <c r="W510" t="s">
        <v>110</v>
      </c>
      <c r="X510" t="s">
        <v>94</v>
      </c>
      <c r="Y510" t="s">
        <v>122</v>
      </c>
      <c r="Z510" t="s">
        <v>112</v>
      </c>
      <c r="AA510">
        <v>786</v>
      </c>
      <c r="AB510" t="s">
        <v>92</v>
      </c>
      <c r="AC510">
        <v>0</v>
      </c>
      <c r="AD510">
        <f t="shared" si="28"/>
        <v>1</v>
      </c>
      <c r="AE510">
        <v>82</v>
      </c>
      <c r="AF510">
        <f t="shared" si="29"/>
        <v>0.1</v>
      </c>
      <c r="AG510">
        <f t="shared" si="30"/>
        <v>0.09</v>
      </c>
      <c r="AH510">
        <v>868</v>
      </c>
      <c r="AI510" t="s">
        <v>93</v>
      </c>
      <c r="AJ510" t="s">
        <v>94</v>
      </c>
      <c r="AK510" t="s">
        <v>95</v>
      </c>
      <c r="AL510" t="s">
        <v>96</v>
      </c>
      <c r="AM510">
        <v>1146</v>
      </c>
      <c r="AN510">
        <v>0</v>
      </c>
      <c r="AO510">
        <v>0</v>
      </c>
      <c r="AP510">
        <f t="shared" si="31"/>
        <v>0</v>
      </c>
      <c r="AQ510">
        <v>1146</v>
      </c>
      <c r="AR510">
        <v>1</v>
      </c>
      <c r="AS510">
        <v>0</v>
      </c>
      <c r="AT510">
        <v>2</v>
      </c>
      <c r="AU510">
        <v>0</v>
      </c>
      <c r="AV510">
        <v>3</v>
      </c>
      <c r="AW510">
        <v>1</v>
      </c>
      <c r="AX510" t="s">
        <v>90</v>
      </c>
      <c r="AY510">
        <v>6</v>
      </c>
      <c r="AZ510" t="s">
        <v>97</v>
      </c>
      <c r="BA510">
        <v>1</v>
      </c>
      <c r="BB510" t="s">
        <v>90</v>
      </c>
      <c r="BC510" t="s">
        <v>98</v>
      </c>
      <c r="BD510" t="s">
        <v>140</v>
      </c>
      <c r="BE510">
        <v>2</v>
      </c>
      <c r="BF510">
        <v>438</v>
      </c>
      <c r="BG510" t="s">
        <v>88</v>
      </c>
      <c r="BH510" t="s">
        <v>95</v>
      </c>
      <c r="BI510">
        <v>160</v>
      </c>
      <c r="BJ510">
        <v>22</v>
      </c>
      <c r="BK510">
        <v>0</v>
      </c>
      <c r="BL510">
        <v>0</v>
      </c>
      <c r="BM510">
        <v>0</v>
      </c>
      <c r="BN510" t="s">
        <v>100</v>
      </c>
      <c r="BO510">
        <v>0</v>
      </c>
      <c r="BP510">
        <v>5</v>
      </c>
      <c r="BQ510">
        <v>2007</v>
      </c>
      <c r="BR510" t="s">
        <v>101</v>
      </c>
      <c r="BS510" t="s">
        <v>102</v>
      </c>
      <c r="BT510">
        <v>187500</v>
      </c>
      <c r="BU510">
        <v>0</v>
      </c>
      <c r="BV510">
        <v>0</v>
      </c>
      <c r="BW510">
        <v>6</v>
      </c>
      <c r="BX510">
        <v>5</v>
      </c>
      <c r="BY510">
        <v>4</v>
      </c>
      <c r="BZ510">
        <v>191506.37135738001</v>
      </c>
    </row>
    <row r="511" spans="1:78" x14ac:dyDescent="0.25">
      <c r="A511">
        <v>60</v>
      </c>
      <c r="B511" t="s">
        <v>74</v>
      </c>
      <c r="C511">
        <v>75</v>
      </c>
      <c r="D511">
        <v>11404</v>
      </c>
      <c r="E511" t="s">
        <v>75</v>
      </c>
      <c r="F511" t="s">
        <v>103</v>
      </c>
      <c r="G511" t="s">
        <v>77</v>
      </c>
      <c r="H511" t="s">
        <v>104</v>
      </c>
      <c r="I511" t="s">
        <v>79</v>
      </c>
      <c r="J511" t="s">
        <v>105</v>
      </c>
      <c r="K511" t="s">
        <v>106</v>
      </c>
      <c r="L511" t="s">
        <v>82</v>
      </c>
      <c r="M511" t="s">
        <v>107</v>
      </c>
      <c r="N511">
        <v>7</v>
      </c>
      <c r="O511">
        <v>5</v>
      </c>
      <c r="P511" t="s">
        <v>84</v>
      </c>
      <c r="Q511" t="s">
        <v>85</v>
      </c>
      <c r="R511" t="s">
        <v>108</v>
      </c>
      <c r="S511" t="s">
        <v>108</v>
      </c>
      <c r="T511" t="s">
        <v>109</v>
      </c>
      <c r="U511">
        <v>202</v>
      </c>
      <c r="V511" t="s">
        <v>90</v>
      </c>
      <c r="W511" t="s">
        <v>110</v>
      </c>
      <c r="X511" t="s">
        <v>90</v>
      </c>
      <c r="Y511" t="s">
        <v>122</v>
      </c>
      <c r="Z511" t="s">
        <v>91</v>
      </c>
      <c r="AA511">
        <v>252</v>
      </c>
      <c r="AB511" t="s">
        <v>92</v>
      </c>
      <c r="AC511">
        <v>0</v>
      </c>
      <c r="AD511">
        <f t="shared" si="28"/>
        <v>1</v>
      </c>
      <c r="AE511">
        <v>901</v>
      </c>
      <c r="AF511">
        <f t="shared" si="29"/>
        <v>3.58</v>
      </c>
      <c r="AG511">
        <f t="shared" si="30"/>
        <v>0.78</v>
      </c>
      <c r="AH511">
        <v>1153</v>
      </c>
      <c r="AI511" t="s">
        <v>93</v>
      </c>
      <c r="AJ511" t="s">
        <v>94</v>
      </c>
      <c r="AK511" t="s">
        <v>95</v>
      </c>
      <c r="AL511" t="s">
        <v>96</v>
      </c>
      <c r="AM511">
        <v>1153</v>
      </c>
      <c r="AN511">
        <v>878</v>
      </c>
      <c r="AO511">
        <v>0</v>
      </c>
      <c r="AP511">
        <f t="shared" si="31"/>
        <v>0</v>
      </c>
      <c r="AQ511">
        <v>2031</v>
      </c>
      <c r="AR511">
        <v>0</v>
      </c>
      <c r="AS511">
        <v>0</v>
      </c>
      <c r="AT511">
        <v>2</v>
      </c>
      <c r="AU511">
        <v>1</v>
      </c>
      <c r="AV511">
        <v>3</v>
      </c>
      <c r="AW511">
        <v>1</v>
      </c>
      <c r="AX511" t="s">
        <v>90</v>
      </c>
      <c r="AY511">
        <v>8</v>
      </c>
      <c r="AZ511" t="s">
        <v>97</v>
      </c>
      <c r="BA511">
        <v>1</v>
      </c>
      <c r="BB511" t="s">
        <v>88</v>
      </c>
      <c r="BC511" t="s">
        <v>98</v>
      </c>
      <c r="BD511" t="s">
        <v>140</v>
      </c>
      <c r="BE511">
        <v>2</v>
      </c>
      <c r="BF511">
        <v>541</v>
      </c>
      <c r="BG511" t="s">
        <v>88</v>
      </c>
      <c r="BH511" t="s">
        <v>95</v>
      </c>
      <c r="BI511">
        <v>192</v>
      </c>
      <c r="BJ511">
        <v>84</v>
      </c>
      <c r="BK511">
        <v>0</v>
      </c>
      <c r="BL511">
        <v>0</v>
      </c>
      <c r="BM511">
        <v>0</v>
      </c>
      <c r="BN511" t="s">
        <v>100</v>
      </c>
      <c r="BO511">
        <v>0</v>
      </c>
      <c r="BP511">
        <v>7</v>
      </c>
      <c r="BQ511">
        <v>2008</v>
      </c>
      <c r="BR511" t="s">
        <v>101</v>
      </c>
      <c r="BS511" t="s">
        <v>102</v>
      </c>
      <c r="BT511">
        <v>222500</v>
      </c>
      <c r="BU511">
        <v>0</v>
      </c>
      <c r="BV511">
        <v>0</v>
      </c>
      <c r="BW511">
        <v>5</v>
      </c>
      <c r="BX511">
        <v>4</v>
      </c>
      <c r="BY511">
        <v>3</v>
      </c>
      <c r="BZ511">
        <v>232426.74610719399</v>
      </c>
    </row>
    <row r="512" spans="1:78" x14ac:dyDescent="0.25">
      <c r="A512">
        <v>20</v>
      </c>
      <c r="B512" t="s">
        <v>74</v>
      </c>
      <c r="C512">
        <v>80</v>
      </c>
      <c r="D512">
        <v>10000</v>
      </c>
      <c r="E512" t="s">
        <v>75</v>
      </c>
      <c r="F512" t="s">
        <v>76</v>
      </c>
      <c r="G512" t="s">
        <v>77</v>
      </c>
      <c r="H512" t="s">
        <v>113</v>
      </c>
      <c r="I512" t="s">
        <v>79</v>
      </c>
      <c r="J512" t="s">
        <v>144</v>
      </c>
      <c r="K512" t="s">
        <v>81</v>
      </c>
      <c r="L512" t="s">
        <v>82</v>
      </c>
      <c r="M512" t="s">
        <v>83</v>
      </c>
      <c r="N512">
        <v>5</v>
      </c>
      <c r="O512">
        <v>6</v>
      </c>
      <c r="P512" t="s">
        <v>137</v>
      </c>
      <c r="Q512" t="s">
        <v>85</v>
      </c>
      <c r="R512" t="s">
        <v>145</v>
      </c>
      <c r="S512" t="s">
        <v>145</v>
      </c>
      <c r="T512" t="s">
        <v>87</v>
      </c>
      <c r="U512">
        <v>0</v>
      </c>
      <c r="V512" t="s">
        <v>88</v>
      </c>
      <c r="W512" t="s">
        <v>89</v>
      </c>
      <c r="X512" t="s">
        <v>88</v>
      </c>
      <c r="Y512" t="s">
        <v>118</v>
      </c>
      <c r="Z512" t="s">
        <v>148</v>
      </c>
      <c r="AA512">
        <v>594</v>
      </c>
      <c r="AB512" t="s">
        <v>92</v>
      </c>
      <c r="AC512">
        <v>0</v>
      </c>
      <c r="AD512">
        <f t="shared" si="28"/>
        <v>1</v>
      </c>
      <c r="AE512">
        <v>270</v>
      </c>
      <c r="AF512">
        <f t="shared" si="29"/>
        <v>0.45</v>
      </c>
      <c r="AG512">
        <f t="shared" si="30"/>
        <v>0.31</v>
      </c>
      <c r="AH512">
        <v>864</v>
      </c>
      <c r="AI512" t="s">
        <v>93</v>
      </c>
      <c r="AJ512" t="s">
        <v>94</v>
      </c>
      <c r="AK512" t="s">
        <v>95</v>
      </c>
      <c r="AL512" t="s">
        <v>96</v>
      </c>
      <c r="AM512">
        <v>1144</v>
      </c>
      <c r="AN512">
        <v>0</v>
      </c>
      <c r="AO512">
        <v>0</v>
      </c>
      <c r="AP512">
        <f t="shared" si="31"/>
        <v>0</v>
      </c>
      <c r="AQ512">
        <v>1144</v>
      </c>
      <c r="AR512">
        <v>1</v>
      </c>
      <c r="AS512">
        <v>0</v>
      </c>
      <c r="AT512">
        <v>1</v>
      </c>
      <c r="AU512">
        <v>0</v>
      </c>
      <c r="AV512">
        <v>3</v>
      </c>
      <c r="AW512">
        <v>1</v>
      </c>
      <c r="AX512" t="s">
        <v>88</v>
      </c>
      <c r="AY512">
        <v>6</v>
      </c>
      <c r="AZ512" t="s">
        <v>97</v>
      </c>
      <c r="BA512">
        <v>1</v>
      </c>
      <c r="BB512" t="s">
        <v>88</v>
      </c>
      <c r="BC512" t="s">
        <v>98</v>
      </c>
      <c r="BD512" t="s">
        <v>99</v>
      </c>
      <c r="BE512">
        <v>1</v>
      </c>
      <c r="BF512">
        <v>264</v>
      </c>
      <c r="BG512" t="s">
        <v>88</v>
      </c>
      <c r="BH512" t="s">
        <v>95</v>
      </c>
      <c r="BI512">
        <v>165</v>
      </c>
      <c r="BJ512">
        <v>0</v>
      </c>
      <c r="BK512">
        <v>0</v>
      </c>
      <c r="BL512">
        <v>0</v>
      </c>
      <c r="BM512">
        <v>0</v>
      </c>
      <c r="BN512" t="s">
        <v>149</v>
      </c>
      <c r="BO512">
        <v>400</v>
      </c>
      <c r="BP512">
        <v>3</v>
      </c>
      <c r="BQ512">
        <v>2009</v>
      </c>
      <c r="BR512" t="s">
        <v>101</v>
      </c>
      <c r="BS512" t="s">
        <v>102</v>
      </c>
      <c r="BT512">
        <v>131400</v>
      </c>
      <c r="BU512">
        <v>0</v>
      </c>
      <c r="BV512">
        <v>1</v>
      </c>
      <c r="BW512">
        <v>4</v>
      </c>
      <c r="BX512">
        <v>3</v>
      </c>
      <c r="BY512">
        <v>3</v>
      </c>
      <c r="BZ512">
        <v>134850.66242287299</v>
      </c>
    </row>
    <row r="513" spans="1:78" x14ac:dyDescent="0.25">
      <c r="A513">
        <v>20</v>
      </c>
      <c r="B513" t="s">
        <v>74</v>
      </c>
      <c r="C513">
        <v>69</v>
      </c>
      <c r="D513">
        <v>8978</v>
      </c>
      <c r="E513" t="s">
        <v>75</v>
      </c>
      <c r="F513" t="s">
        <v>103</v>
      </c>
      <c r="G513" t="s">
        <v>77</v>
      </c>
      <c r="H513" t="s">
        <v>113</v>
      </c>
      <c r="I513" t="s">
        <v>79</v>
      </c>
      <c r="J513" t="s">
        <v>144</v>
      </c>
      <c r="K513" t="s">
        <v>106</v>
      </c>
      <c r="L513" t="s">
        <v>82</v>
      </c>
      <c r="M513" t="s">
        <v>83</v>
      </c>
      <c r="N513">
        <v>5</v>
      </c>
      <c r="O513">
        <v>5</v>
      </c>
      <c r="P513" t="s">
        <v>84</v>
      </c>
      <c r="Q513" t="s">
        <v>85</v>
      </c>
      <c r="R513" t="s">
        <v>146</v>
      </c>
      <c r="S513" t="s">
        <v>146</v>
      </c>
      <c r="T513" t="s">
        <v>87</v>
      </c>
      <c r="U513">
        <v>0</v>
      </c>
      <c r="V513" t="s">
        <v>88</v>
      </c>
      <c r="W513" t="s">
        <v>110</v>
      </c>
      <c r="X513" t="s">
        <v>88</v>
      </c>
      <c r="Y513" t="s">
        <v>118</v>
      </c>
      <c r="Z513" t="s">
        <v>92</v>
      </c>
      <c r="AA513">
        <v>0</v>
      </c>
      <c r="AB513" t="s">
        <v>92</v>
      </c>
      <c r="AC513">
        <v>0</v>
      </c>
      <c r="AD513">
        <f t="shared" si="28"/>
        <v>1</v>
      </c>
      <c r="AE513">
        <v>948</v>
      </c>
      <c r="AF513">
        <f t="shared" si="29"/>
        <v>1200</v>
      </c>
      <c r="AG513">
        <f t="shared" si="30"/>
        <v>1</v>
      </c>
      <c r="AH513">
        <v>948</v>
      </c>
      <c r="AI513" t="s">
        <v>93</v>
      </c>
      <c r="AJ513" t="s">
        <v>88</v>
      </c>
      <c r="AK513" t="s">
        <v>95</v>
      </c>
      <c r="AL513" t="s">
        <v>96</v>
      </c>
      <c r="AM513">
        <v>948</v>
      </c>
      <c r="AN513">
        <v>0</v>
      </c>
      <c r="AO513">
        <v>0</v>
      </c>
      <c r="AP513">
        <f t="shared" si="31"/>
        <v>0</v>
      </c>
      <c r="AQ513">
        <v>948</v>
      </c>
      <c r="AR513">
        <v>0</v>
      </c>
      <c r="AS513">
        <v>0</v>
      </c>
      <c r="AT513">
        <v>1</v>
      </c>
      <c r="AU513">
        <v>0</v>
      </c>
      <c r="AV513">
        <v>3</v>
      </c>
      <c r="AW513">
        <v>1</v>
      </c>
      <c r="AX513" t="s">
        <v>88</v>
      </c>
      <c r="AY513">
        <v>6</v>
      </c>
      <c r="AZ513" t="s">
        <v>97</v>
      </c>
      <c r="BA513">
        <v>0</v>
      </c>
      <c r="BB513" t="s">
        <v>126</v>
      </c>
      <c r="BC513" t="s">
        <v>98</v>
      </c>
      <c r="BD513" t="s">
        <v>92</v>
      </c>
      <c r="BE513">
        <v>1</v>
      </c>
      <c r="BF513">
        <v>300</v>
      </c>
      <c r="BG513" t="s">
        <v>88</v>
      </c>
      <c r="BH513" t="s">
        <v>95</v>
      </c>
      <c r="BI513">
        <v>147</v>
      </c>
      <c r="BJ513">
        <v>0</v>
      </c>
      <c r="BK513">
        <v>0</v>
      </c>
      <c r="BL513">
        <v>0</v>
      </c>
      <c r="BM513">
        <v>0</v>
      </c>
      <c r="BN513" t="s">
        <v>100</v>
      </c>
      <c r="BO513">
        <v>0</v>
      </c>
      <c r="BP513">
        <v>5</v>
      </c>
      <c r="BQ513">
        <v>2007</v>
      </c>
      <c r="BR513" t="s">
        <v>101</v>
      </c>
      <c r="BS513" t="s">
        <v>205</v>
      </c>
      <c r="BT513">
        <v>108000</v>
      </c>
      <c r="BU513">
        <v>0</v>
      </c>
      <c r="BV513">
        <v>0</v>
      </c>
      <c r="BW513">
        <v>4</v>
      </c>
      <c r="BX513">
        <v>3</v>
      </c>
      <c r="BY513">
        <v>2</v>
      </c>
      <c r="BZ513">
        <v>114229.997827396</v>
      </c>
    </row>
    <row r="514" spans="1:78" x14ac:dyDescent="0.25">
      <c r="A514">
        <v>75</v>
      </c>
      <c r="B514" t="s">
        <v>130</v>
      </c>
      <c r="C514">
        <v>60</v>
      </c>
      <c r="D514">
        <v>10800</v>
      </c>
      <c r="E514" t="s">
        <v>75</v>
      </c>
      <c r="F514" t="s">
        <v>76</v>
      </c>
      <c r="G514" t="s">
        <v>77</v>
      </c>
      <c r="H514" t="s">
        <v>104</v>
      </c>
      <c r="I514" t="s">
        <v>79</v>
      </c>
      <c r="J514" t="s">
        <v>131</v>
      </c>
      <c r="K514" t="s">
        <v>106</v>
      </c>
      <c r="L514" t="s">
        <v>82</v>
      </c>
      <c r="M514" t="s">
        <v>186</v>
      </c>
      <c r="N514">
        <v>7</v>
      </c>
      <c r="O514">
        <v>7</v>
      </c>
      <c r="P514" t="s">
        <v>84</v>
      </c>
      <c r="Q514" t="s">
        <v>85</v>
      </c>
      <c r="R514" t="s">
        <v>115</v>
      </c>
      <c r="S514" t="s">
        <v>115</v>
      </c>
      <c r="T514" t="s">
        <v>87</v>
      </c>
      <c r="U514">
        <v>0</v>
      </c>
      <c r="V514" t="s">
        <v>88</v>
      </c>
      <c r="W514" t="s">
        <v>117</v>
      </c>
      <c r="X514" t="s">
        <v>90</v>
      </c>
      <c r="Y514" t="s">
        <v>111</v>
      </c>
      <c r="Z514" t="s">
        <v>165</v>
      </c>
      <c r="AA514">
        <v>390</v>
      </c>
      <c r="AB514" t="s">
        <v>92</v>
      </c>
      <c r="AC514">
        <v>0</v>
      </c>
      <c r="AD514">
        <f t="shared" si="28"/>
        <v>1</v>
      </c>
      <c r="AE514">
        <v>490</v>
      </c>
      <c r="AF514">
        <f t="shared" si="29"/>
        <v>1.26</v>
      </c>
      <c r="AG514">
        <f t="shared" si="30"/>
        <v>0.56000000000000005</v>
      </c>
      <c r="AH514">
        <v>880</v>
      </c>
      <c r="AI514" t="s">
        <v>93</v>
      </c>
      <c r="AJ514" t="s">
        <v>135</v>
      </c>
      <c r="AK514" t="s">
        <v>164</v>
      </c>
      <c r="AL514" t="s">
        <v>96</v>
      </c>
      <c r="AM514">
        <v>880</v>
      </c>
      <c r="AN514">
        <v>888</v>
      </c>
      <c r="AO514">
        <v>0</v>
      </c>
      <c r="AP514">
        <f t="shared" si="31"/>
        <v>0</v>
      </c>
      <c r="AQ514">
        <v>1768</v>
      </c>
      <c r="AR514">
        <v>0</v>
      </c>
      <c r="AS514">
        <v>0</v>
      </c>
      <c r="AT514">
        <v>1</v>
      </c>
      <c r="AU514">
        <v>1</v>
      </c>
      <c r="AV514">
        <v>2</v>
      </c>
      <c r="AW514">
        <v>1</v>
      </c>
      <c r="AX514" t="s">
        <v>88</v>
      </c>
      <c r="AY514">
        <v>6</v>
      </c>
      <c r="AZ514" t="s">
        <v>97</v>
      </c>
      <c r="BA514">
        <v>2</v>
      </c>
      <c r="BB514" t="s">
        <v>88</v>
      </c>
      <c r="BC514" t="s">
        <v>119</v>
      </c>
      <c r="BD514" t="s">
        <v>92</v>
      </c>
      <c r="BE514">
        <v>2</v>
      </c>
      <c r="BF514">
        <v>320</v>
      </c>
      <c r="BG514" t="s">
        <v>88</v>
      </c>
      <c r="BH514" t="s">
        <v>164</v>
      </c>
      <c r="BI514">
        <v>0</v>
      </c>
      <c r="BJ514">
        <v>341</v>
      </c>
      <c r="BK514">
        <v>0</v>
      </c>
      <c r="BL514">
        <v>0</v>
      </c>
      <c r="BM514">
        <v>0</v>
      </c>
      <c r="BN514" t="s">
        <v>100</v>
      </c>
      <c r="BO514">
        <v>0</v>
      </c>
      <c r="BP514">
        <v>10</v>
      </c>
      <c r="BQ514">
        <v>2006</v>
      </c>
      <c r="BR514" t="s">
        <v>101</v>
      </c>
      <c r="BS514" t="s">
        <v>102</v>
      </c>
      <c r="BT514">
        <v>163000</v>
      </c>
      <c r="BU514">
        <v>0</v>
      </c>
      <c r="BV514">
        <v>0</v>
      </c>
      <c r="BW514">
        <v>2</v>
      </c>
      <c r="BX514">
        <v>1</v>
      </c>
      <c r="BY514">
        <v>2</v>
      </c>
      <c r="BZ514">
        <v>160619.88267241701</v>
      </c>
    </row>
    <row r="515" spans="1:78" x14ac:dyDescent="0.25">
      <c r="A515">
        <v>90</v>
      </c>
      <c r="B515" t="s">
        <v>74</v>
      </c>
      <c r="C515">
        <v>60</v>
      </c>
      <c r="D515">
        <v>8544</v>
      </c>
      <c r="E515" t="s">
        <v>75</v>
      </c>
      <c r="F515" t="s">
        <v>76</v>
      </c>
      <c r="G515" t="s">
        <v>77</v>
      </c>
      <c r="H515" t="s">
        <v>104</v>
      </c>
      <c r="I515" t="s">
        <v>79</v>
      </c>
      <c r="J515" t="s">
        <v>147</v>
      </c>
      <c r="K515" t="s">
        <v>106</v>
      </c>
      <c r="L515" t="s">
        <v>155</v>
      </c>
      <c r="M515" t="s">
        <v>83</v>
      </c>
      <c r="N515">
        <v>3</v>
      </c>
      <c r="O515">
        <v>4</v>
      </c>
      <c r="P515" t="s">
        <v>84</v>
      </c>
      <c r="Q515" t="s">
        <v>85</v>
      </c>
      <c r="R515" t="s">
        <v>198</v>
      </c>
      <c r="S515" t="s">
        <v>129</v>
      </c>
      <c r="T515" t="s">
        <v>87</v>
      </c>
      <c r="U515">
        <v>0</v>
      </c>
      <c r="V515" t="s">
        <v>88</v>
      </c>
      <c r="W515" t="s">
        <v>89</v>
      </c>
      <c r="X515" t="s">
        <v>157</v>
      </c>
      <c r="Y515" t="s">
        <v>157</v>
      </c>
      <c r="Z515" t="s">
        <v>157</v>
      </c>
      <c r="AA515">
        <v>0</v>
      </c>
      <c r="AB515" t="s">
        <v>157</v>
      </c>
      <c r="AC515">
        <v>0</v>
      </c>
      <c r="AD515">
        <f t="shared" ref="AD515:AD578" si="32">IF(AND(AC515=0,AA515=0,AE515=0),-1,IF(AC515=0,1,2))</f>
        <v>-1</v>
      </c>
      <c r="AE515">
        <v>0</v>
      </c>
      <c r="AF515">
        <f t="shared" ref="AF515:AF578" si="33">IF(AA515=0,IF(AE515=0,-1,1200),ROUND(AE515/(AA515+AC515),2))</f>
        <v>-1</v>
      </c>
      <c r="AG515">
        <f t="shared" ref="AG515:AG578" si="34">IF(AH515=0,-1,ROUND(AE515/AH515,2))</f>
        <v>-1</v>
      </c>
      <c r="AH515">
        <v>0</v>
      </c>
      <c r="AI515" t="s">
        <v>93</v>
      </c>
      <c r="AJ515" t="s">
        <v>90</v>
      </c>
      <c r="AK515" t="s">
        <v>164</v>
      </c>
      <c r="AL515" t="s">
        <v>133</v>
      </c>
      <c r="AM515">
        <v>1040</v>
      </c>
      <c r="AN515">
        <v>0</v>
      </c>
      <c r="AO515">
        <v>0</v>
      </c>
      <c r="AP515">
        <f t="shared" ref="AP515:AP578" si="35">AO515/AQ515</f>
        <v>0</v>
      </c>
      <c r="AQ515">
        <v>1040</v>
      </c>
      <c r="AR515">
        <v>0</v>
      </c>
      <c r="AS515">
        <v>0</v>
      </c>
      <c r="AT515">
        <v>2</v>
      </c>
      <c r="AU515">
        <v>0</v>
      </c>
      <c r="AV515">
        <v>2</v>
      </c>
      <c r="AW515">
        <v>2</v>
      </c>
      <c r="AX515" t="s">
        <v>88</v>
      </c>
      <c r="AY515">
        <v>6</v>
      </c>
      <c r="AZ515" t="s">
        <v>97</v>
      </c>
      <c r="BA515">
        <v>0</v>
      </c>
      <c r="BB515" t="s">
        <v>126</v>
      </c>
      <c r="BC515" t="s">
        <v>119</v>
      </c>
      <c r="BD515" t="s">
        <v>92</v>
      </c>
      <c r="BE515">
        <v>2</v>
      </c>
      <c r="BF515">
        <v>400</v>
      </c>
      <c r="BG515" t="s">
        <v>88</v>
      </c>
      <c r="BH515" t="s">
        <v>95</v>
      </c>
      <c r="BI515">
        <v>0</v>
      </c>
      <c r="BJ515">
        <v>0</v>
      </c>
      <c r="BK515">
        <v>0</v>
      </c>
      <c r="BL515">
        <v>0</v>
      </c>
      <c r="BM515">
        <v>0</v>
      </c>
      <c r="BN515" t="s">
        <v>100</v>
      </c>
      <c r="BO515">
        <v>0</v>
      </c>
      <c r="BP515">
        <v>7</v>
      </c>
      <c r="BQ515">
        <v>2006</v>
      </c>
      <c r="BR515" t="s">
        <v>101</v>
      </c>
      <c r="BS515" t="s">
        <v>102</v>
      </c>
      <c r="BT515">
        <v>93500</v>
      </c>
      <c r="BU515">
        <v>0</v>
      </c>
      <c r="BV515">
        <v>0</v>
      </c>
      <c r="BW515">
        <v>3</v>
      </c>
      <c r="BX515">
        <v>2</v>
      </c>
      <c r="BY515">
        <v>1</v>
      </c>
      <c r="BZ515">
        <v>87308.156088369404</v>
      </c>
    </row>
    <row r="516" spans="1:78" x14ac:dyDescent="0.25">
      <c r="A516">
        <v>60</v>
      </c>
      <c r="B516" t="s">
        <v>74</v>
      </c>
      <c r="C516">
        <v>72</v>
      </c>
      <c r="D516">
        <v>10463</v>
      </c>
      <c r="E516" t="s">
        <v>75</v>
      </c>
      <c r="F516" t="s">
        <v>103</v>
      </c>
      <c r="G516" t="s">
        <v>184</v>
      </c>
      <c r="H516" t="s">
        <v>154</v>
      </c>
      <c r="I516" t="s">
        <v>79</v>
      </c>
      <c r="J516" t="s">
        <v>177</v>
      </c>
      <c r="K516" t="s">
        <v>106</v>
      </c>
      <c r="L516" t="s">
        <v>82</v>
      </c>
      <c r="M516" t="s">
        <v>107</v>
      </c>
      <c r="N516">
        <v>8</v>
      </c>
      <c r="O516">
        <v>5</v>
      </c>
      <c r="P516" t="s">
        <v>84</v>
      </c>
      <c r="Q516" t="s">
        <v>85</v>
      </c>
      <c r="R516" t="s">
        <v>108</v>
      </c>
      <c r="S516" t="s">
        <v>108</v>
      </c>
      <c r="T516" t="s">
        <v>87</v>
      </c>
      <c r="U516">
        <v>0</v>
      </c>
      <c r="V516" t="s">
        <v>90</v>
      </c>
      <c r="W516" t="s">
        <v>110</v>
      </c>
      <c r="X516" t="s">
        <v>90</v>
      </c>
      <c r="Y516" t="s">
        <v>118</v>
      </c>
      <c r="Z516" t="s">
        <v>92</v>
      </c>
      <c r="AA516">
        <v>0</v>
      </c>
      <c r="AB516" t="s">
        <v>92</v>
      </c>
      <c r="AC516">
        <v>0</v>
      </c>
      <c r="AD516">
        <f t="shared" si="32"/>
        <v>1</v>
      </c>
      <c r="AE516">
        <v>893</v>
      </c>
      <c r="AF516">
        <f t="shared" si="33"/>
        <v>1200</v>
      </c>
      <c r="AG516">
        <f t="shared" si="34"/>
        <v>1</v>
      </c>
      <c r="AH516">
        <v>893</v>
      </c>
      <c r="AI516" t="s">
        <v>93</v>
      </c>
      <c r="AJ516" t="s">
        <v>94</v>
      </c>
      <c r="AK516" t="s">
        <v>95</v>
      </c>
      <c r="AL516" t="s">
        <v>96</v>
      </c>
      <c r="AM516">
        <v>901</v>
      </c>
      <c r="AN516">
        <v>900</v>
      </c>
      <c r="AO516">
        <v>0</v>
      </c>
      <c r="AP516">
        <f t="shared" si="35"/>
        <v>0</v>
      </c>
      <c r="AQ516">
        <v>1801</v>
      </c>
      <c r="AR516">
        <v>0</v>
      </c>
      <c r="AS516">
        <v>0</v>
      </c>
      <c r="AT516">
        <v>2</v>
      </c>
      <c r="AU516">
        <v>1</v>
      </c>
      <c r="AV516">
        <v>3</v>
      </c>
      <c r="AW516">
        <v>1</v>
      </c>
      <c r="AX516" t="s">
        <v>90</v>
      </c>
      <c r="AY516">
        <v>8</v>
      </c>
      <c r="AZ516" t="s">
        <v>97</v>
      </c>
      <c r="BA516">
        <v>1</v>
      </c>
      <c r="BB516" t="s">
        <v>90</v>
      </c>
      <c r="BC516" t="s">
        <v>98</v>
      </c>
      <c r="BD516" t="s">
        <v>140</v>
      </c>
      <c r="BE516">
        <v>3</v>
      </c>
      <c r="BF516">
        <v>800</v>
      </c>
      <c r="BG516" t="s">
        <v>88</v>
      </c>
      <c r="BH516" t="s">
        <v>95</v>
      </c>
      <c r="BI516">
        <v>0</v>
      </c>
      <c r="BJ516">
        <v>116</v>
      </c>
      <c r="BK516">
        <v>0</v>
      </c>
      <c r="BL516">
        <v>0</v>
      </c>
      <c r="BM516">
        <v>0</v>
      </c>
      <c r="BN516" t="s">
        <v>100</v>
      </c>
      <c r="BO516">
        <v>0</v>
      </c>
      <c r="BP516">
        <v>6</v>
      </c>
      <c r="BQ516">
        <v>2006</v>
      </c>
      <c r="BR516" t="s">
        <v>101</v>
      </c>
      <c r="BS516" t="s">
        <v>102</v>
      </c>
      <c r="BT516">
        <v>239900</v>
      </c>
      <c r="BU516">
        <v>0</v>
      </c>
      <c r="BV516">
        <v>0</v>
      </c>
      <c r="BW516">
        <v>6</v>
      </c>
      <c r="BX516">
        <v>5</v>
      </c>
      <c r="BY516">
        <v>4</v>
      </c>
      <c r="BZ516">
        <v>241251.30088877599</v>
      </c>
    </row>
    <row r="517" spans="1:78" x14ac:dyDescent="0.25">
      <c r="A517">
        <v>60</v>
      </c>
      <c r="B517" t="s">
        <v>74</v>
      </c>
      <c r="C517">
        <v>65</v>
      </c>
      <c r="D517">
        <v>9313</v>
      </c>
      <c r="E517" t="s">
        <v>75</v>
      </c>
      <c r="F517" t="s">
        <v>103</v>
      </c>
      <c r="G517" t="s">
        <v>77</v>
      </c>
      <c r="H517" t="s">
        <v>104</v>
      </c>
      <c r="I517" t="s">
        <v>79</v>
      </c>
      <c r="J517" t="s">
        <v>105</v>
      </c>
      <c r="K517" t="s">
        <v>106</v>
      </c>
      <c r="L517" t="s">
        <v>82</v>
      </c>
      <c r="M517" t="s">
        <v>107</v>
      </c>
      <c r="N517">
        <v>7</v>
      </c>
      <c r="O517">
        <v>5</v>
      </c>
      <c r="P517" t="s">
        <v>84</v>
      </c>
      <c r="Q517" t="s">
        <v>85</v>
      </c>
      <c r="R517" t="s">
        <v>108</v>
      </c>
      <c r="S517" t="s">
        <v>108</v>
      </c>
      <c r="T517" t="s">
        <v>87</v>
      </c>
      <c r="U517">
        <v>0</v>
      </c>
      <c r="V517" t="s">
        <v>90</v>
      </c>
      <c r="W517" t="s">
        <v>110</v>
      </c>
      <c r="X517" t="s">
        <v>90</v>
      </c>
      <c r="Y517" t="s">
        <v>118</v>
      </c>
      <c r="Z517" t="s">
        <v>92</v>
      </c>
      <c r="AA517">
        <v>0</v>
      </c>
      <c r="AB517" t="s">
        <v>92</v>
      </c>
      <c r="AC517">
        <v>0</v>
      </c>
      <c r="AD517">
        <f t="shared" si="32"/>
        <v>1</v>
      </c>
      <c r="AE517">
        <v>864</v>
      </c>
      <c r="AF517">
        <f t="shared" si="33"/>
        <v>1200</v>
      </c>
      <c r="AG517">
        <f t="shared" si="34"/>
        <v>1</v>
      </c>
      <c r="AH517">
        <v>864</v>
      </c>
      <c r="AI517" t="s">
        <v>93</v>
      </c>
      <c r="AJ517" t="s">
        <v>94</v>
      </c>
      <c r="AK517" t="s">
        <v>95</v>
      </c>
      <c r="AL517" t="s">
        <v>96</v>
      </c>
      <c r="AM517">
        <v>864</v>
      </c>
      <c r="AN517">
        <v>864</v>
      </c>
      <c r="AO517">
        <v>0</v>
      </c>
      <c r="AP517">
        <f t="shared" si="35"/>
        <v>0</v>
      </c>
      <c r="AQ517">
        <v>1728</v>
      </c>
      <c r="AR517">
        <v>0</v>
      </c>
      <c r="AS517">
        <v>0</v>
      </c>
      <c r="AT517">
        <v>2</v>
      </c>
      <c r="AU517">
        <v>1</v>
      </c>
      <c r="AV517">
        <v>3</v>
      </c>
      <c r="AW517">
        <v>1</v>
      </c>
      <c r="AX517" t="s">
        <v>90</v>
      </c>
      <c r="AY517">
        <v>7</v>
      </c>
      <c r="AZ517" t="s">
        <v>97</v>
      </c>
      <c r="BA517">
        <v>0</v>
      </c>
      <c r="BB517" t="s">
        <v>126</v>
      </c>
      <c r="BC517" t="s">
        <v>98</v>
      </c>
      <c r="BD517" t="s">
        <v>99</v>
      </c>
      <c r="BE517">
        <v>2</v>
      </c>
      <c r="BF517">
        <v>572</v>
      </c>
      <c r="BG517" t="s">
        <v>88</v>
      </c>
      <c r="BH517" t="s">
        <v>95</v>
      </c>
      <c r="BI517">
        <v>187</v>
      </c>
      <c r="BJ517">
        <v>56</v>
      </c>
      <c r="BK517">
        <v>0</v>
      </c>
      <c r="BL517">
        <v>0</v>
      </c>
      <c r="BM517">
        <v>0</v>
      </c>
      <c r="BN517" t="s">
        <v>100</v>
      </c>
      <c r="BO517">
        <v>0</v>
      </c>
      <c r="BP517">
        <v>4</v>
      </c>
      <c r="BQ517">
        <v>2009</v>
      </c>
      <c r="BR517" t="s">
        <v>101</v>
      </c>
      <c r="BS517" t="s">
        <v>102</v>
      </c>
      <c r="BT517">
        <v>190000</v>
      </c>
      <c r="BU517">
        <v>0</v>
      </c>
      <c r="BV517">
        <v>0</v>
      </c>
      <c r="BW517">
        <v>6</v>
      </c>
      <c r="BX517">
        <v>5</v>
      </c>
      <c r="BY517">
        <v>4</v>
      </c>
      <c r="BZ517">
        <v>197019.47321038001</v>
      </c>
    </row>
    <row r="518" spans="1:78" x14ac:dyDescent="0.25">
      <c r="A518">
        <v>70</v>
      </c>
      <c r="B518" t="s">
        <v>130</v>
      </c>
      <c r="C518">
        <v>60</v>
      </c>
      <c r="D518">
        <v>9600</v>
      </c>
      <c r="E518" t="s">
        <v>161</v>
      </c>
      <c r="F518" t="s">
        <v>76</v>
      </c>
      <c r="G518" t="s">
        <v>77</v>
      </c>
      <c r="H518" t="s">
        <v>104</v>
      </c>
      <c r="I518" t="s">
        <v>79</v>
      </c>
      <c r="J518" t="s">
        <v>131</v>
      </c>
      <c r="K518" t="s">
        <v>106</v>
      </c>
      <c r="L518" t="s">
        <v>82</v>
      </c>
      <c r="M518" t="s">
        <v>107</v>
      </c>
      <c r="N518">
        <v>5</v>
      </c>
      <c r="O518">
        <v>7</v>
      </c>
      <c r="P518" t="s">
        <v>84</v>
      </c>
      <c r="Q518" t="s">
        <v>85</v>
      </c>
      <c r="R518" t="s">
        <v>115</v>
      </c>
      <c r="S518" t="s">
        <v>116</v>
      </c>
      <c r="T518" t="s">
        <v>87</v>
      </c>
      <c r="U518">
        <v>0</v>
      </c>
      <c r="V518" t="s">
        <v>88</v>
      </c>
      <c r="W518" t="s">
        <v>117</v>
      </c>
      <c r="X518" t="s">
        <v>135</v>
      </c>
      <c r="Y518" t="s">
        <v>118</v>
      </c>
      <c r="Z518" t="s">
        <v>92</v>
      </c>
      <c r="AA518">
        <v>0</v>
      </c>
      <c r="AB518" t="s">
        <v>92</v>
      </c>
      <c r="AC518">
        <v>0</v>
      </c>
      <c r="AD518">
        <f t="shared" si="32"/>
        <v>1</v>
      </c>
      <c r="AE518">
        <v>264</v>
      </c>
      <c r="AF518">
        <f t="shared" si="33"/>
        <v>1200</v>
      </c>
      <c r="AG518">
        <f t="shared" si="34"/>
        <v>1</v>
      </c>
      <c r="AH518">
        <v>264</v>
      </c>
      <c r="AI518" t="s">
        <v>93</v>
      </c>
      <c r="AJ518" t="s">
        <v>94</v>
      </c>
      <c r="AK518" t="s">
        <v>95</v>
      </c>
      <c r="AL518" t="s">
        <v>96</v>
      </c>
      <c r="AM518">
        <v>768</v>
      </c>
      <c r="AN518">
        <v>664</v>
      </c>
      <c r="AO518">
        <v>0</v>
      </c>
      <c r="AP518">
        <f t="shared" si="35"/>
        <v>0</v>
      </c>
      <c r="AQ518">
        <v>1432</v>
      </c>
      <c r="AR518">
        <v>0</v>
      </c>
      <c r="AS518">
        <v>0</v>
      </c>
      <c r="AT518">
        <v>2</v>
      </c>
      <c r="AU518">
        <v>0</v>
      </c>
      <c r="AV518">
        <v>2</v>
      </c>
      <c r="AW518">
        <v>1</v>
      </c>
      <c r="AX518" t="s">
        <v>88</v>
      </c>
      <c r="AY518">
        <v>7</v>
      </c>
      <c r="AZ518" t="s">
        <v>97</v>
      </c>
      <c r="BA518">
        <v>0</v>
      </c>
      <c r="BB518" t="s">
        <v>126</v>
      </c>
      <c r="BC518" t="s">
        <v>119</v>
      </c>
      <c r="BD518" t="s">
        <v>92</v>
      </c>
      <c r="BE518">
        <v>2</v>
      </c>
      <c r="BF518">
        <v>360</v>
      </c>
      <c r="BG518" t="s">
        <v>88</v>
      </c>
      <c r="BH518" t="s">
        <v>95</v>
      </c>
      <c r="BI518">
        <v>270</v>
      </c>
      <c r="BJ518">
        <v>0</v>
      </c>
      <c r="BK518">
        <v>112</v>
      </c>
      <c r="BL518">
        <v>0</v>
      </c>
      <c r="BM518">
        <v>0</v>
      </c>
      <c r="BN518" t="s">
        <v>153</v>
      </c>
      <c r="BO518">
        <v>0</v>
      </c>
      <c r="BP518">
        <v>5</v>
      </c>
      <c r="BQ518">
        <v>2007</v>
      </c>
      <c r="BR518" t="s">
        <v>101</v>
      </c>
      <c r="BS518" t="s">
        <v>120</v>
      </c>
      <c r="BT518">
        <v>132000</v>
      </c>
      <c r="BU518">
        <v>0</v>
      </c>
      <c r="BV518">
        <v>0</v>
      </c>
      <c r="BW518">
        <v>2</v>
      </c>
      <c r="BX518">
        <v>1</v>
      </c>
      <c r="BY518">
        <v>4</v>
      </c>
      <c r="BZ518">
        <v>130651.489524825</v>
      </c>
    </row>
    <row r="519" spans="1:78" x14ac:dyDescent="0.25">
      <c r="A519">
        <v>20</v>
      </c>
      <c r="B519" t="s">
        <v>74</v>
      </c>
      <c r="C519">
        <v>65</v>
      </c>
      <c r="D519">
        <v>6768</v>
      </c>
      <c r="E519" t="s">
        <v>75</v>
      </c>
      <c r="F519" t="s">
        <v>103</v>
      </c>
      <c r="G519" t="s">
        <v>77</v>
      </c>
      <c r="H519" t="s">
        <v>104</v>
      </c>
      <c r="I519" t="s">
        <v>79</v>
      </c>
      <c r="J519" t="s">
        <v>144</v>
      </c>
      <c r="K519" t="s">
        <v>81</v>
      </c>
      <c r="L519" t="s">
        <v>82</v>
      </c>
      <c r="M519" t="s">
        <v>83</v>
      </c>
      <c r="N519">
        <v>6</v>
      </c>
      <c r="O519">
        <v>8</v>
      </c>
      <c r="P519" t="s">
        <v>137</v>
      </c>
      <c r="Q519" t="s">
        <v>85</v>
      </c>
      <c r="R519" t="s">
        <v>145</v>
      </c>
      <c r="S519" t="s">
        <v>145</v>
      </c>
      <c r="T519" t="s">
        <v>87</v>
      </c>
      <c r="U519">
        <v>0</v>
      </c>
      <c r="V519" t="s">
        <v>88</v>
      </c>
      <c r="W519" t="s">
        <v>89</v>
      </c>
      <c r="X519" t="s">
        <v>88</v>
      </c>
      <c r="Y519" t="s">
        <v>111</v>
      </c>
      <c r="Z519" t="s">
        <v>112</v>
      </c>
      <c r="AA519">
        <v>832</v>
      </c>
      <c r="AB519" t="s">
        <v>92</v>
      </c>
      <c r="AC519">
        <v>0</v>
      </c>
      <c r="AD519">
        <f t="shared" si="32"/>
        <v>1</v>
      </c>
      <c r="AE519">
        <v>80</v>
      </c>
      <c r="AF519">
        <f t="shared" si="33"/>
        <v>0.1</v>
      </c>
      <c r="AG519">
        <f t="shared" si="34"/>
        <v>0.09</v>
      </c>
      <c r="AH519">
        <v>912</v>
      </c>
      <c r="AI519" t="s">
        <v>93</v>
      </c>
      <c r="AJ519" t="s">
        <v>90</v>
      </c>
      <c r="AK519" t="s">
        <v>95</v>
      </c>
      <c r="AL519" t="s">
        <v>96</v>
      </c>
      <c r="AM519">
        <v>912</v>
      </c>
      <c r="AN519">
        <v>0</v>
      </c>
      <c r="AO519">
        <v>0</v>
      </c>
      <c r="AP519">
        <f t="shared" si="35"/>
        <v>0</v>
      </c>
      <c r="AQ519">
        <v>912</v>
      </c>
      <c r="AR519">
        <v>1</v>
      </c>
      <c r="AS519">
        <v>1</v>
      </c>
      <c r="AT519">
        <v>1</v>
      </c>
      <c r="AU519">
        <v>0</v>
      </c>
      <c r="AV519">
        <v>3</v>
      </c>
      <c r="AW519">
        <v>1</v>
      </c>
      <c r="AX519" t="s">
        <v>90</v>
      </c>
      <c r="AY519">
        <v>5</v>
      </c>
      <c r="AZ519" t="s">
        <v>97</v>
      </c>
      <c r="BA519">
        <v>0</v>
      </c>
      <c r="BB519" t="s">
        <v>126</v>
      </c>
      <c r="BC519" t="s">
        <v>119</v>
      </c>
      <c r="BD519" t="s">
        <v>92</v>
      </c>
      <c r="BE519">
        <v>1</v>
      </c>
      <c r="BF519">
        <v>288</v>
      </c>
      <c r="BG519" t="s">
        <v>88</v>
      </c>
      <c r="BH519" t="s">
        <v>95</v>
      </c>
      <c r="BI519">
        <v>168</v>
      </c>
      <c r="BJ519">
        <v>0</v>
      </c>
      <c r="BK519">
        <v>0</v>
      </c>
      <c r="BL519">
        <v>0</v>
      </c>
      <c r="BM519">
        <v>0</v>
      </c>
      <c r="BN519" t="s">
        <v>153</v>
      </c>
      <c r="BO519">
        <v>0</v>
      </c>
      <c r="BP519">
        <v>5</v>
      </c>
      <c r="BQ519">
        <v>2008</v>
      </c>
      <c r="BR519" t="s">
        <v>101</v>
      </c>
      <c r="BS519" t="s">
        <v>102</v>
      </c>
      <c r="BT519">
        <v>142000</v>
      </c>
      <c r="BU519">
        <v>0</v>
      </c>
      <c r="BV519">
        <v>0</v>
      </c>
      <c r="BW519">
        <v>4</v>
      </c>
      <c r="BX519">
        <v>3</v>
      </c>
      <c r="BY519">
        <v>3</v>
      </c>
      <c r="BZ519">
        <v>138736.99726484399</v>
      </c>
    </row>
    <row r="520" spans="1:78" x14ac:dyDescent="0.25">
      <c r="A520">
        <v>20</v>
      </c>
      <c r="B520" t="s">
        <v>74</v>
      </c>
      <c r="C520">
        <v>65</v>
      </c>
      <c r="D520">
        <v>8450</v>
      </c>
      <c r="E520" t="s">
        <v>75</v>
      </c>
      <c r="F520" t="s">
        <v>76</v>
      </c>
      <c r="G520" t="s">
        <v>77</v>
      </c>
      <c r="H520" t="s">
        <v>104</v>
      </c>
      <c r="I520" t="s">
        <v>79</v>
      </c>
      <c r="J520" t="s">
        <v>159</v>
      </c>
      <c r="K520" t="s">
        <v>106</v>
      </c>
      <c r="L520" t="s">
        <v>82</v>
      </c>
      <c r="M520" t="s">
        <v>83</v>
      </c>
      <c r="N520">
        <v>7</v>
      </c>
      <c r="O520">
        <v>5</v>
      </c>
      <c r="P520" t="s">
        <v>84</v>
      </c>
      <c r="Q520" t="s">
        <v>85</v>
      </c>
      <c r="R520" t="s">
        <v>108</v>
      </c>
      <c r="S520" t="s">
        <v>108</v>
      </c>
      <c r="T520" t="s">
        <v>109</v>
      </c>
      <c r="U520">
        <v>108</v>
      </c>
      <c r="V520" t="s">
        <v>88</v>
      </c>
      <c r="W520" t="s">
        <v>110</v>
      </c>
      <c r="X520" t="s">
        <v>90</v>
      </c>
      <c r="Y520" t="s">
        <v>118</v>
      </c>
      <c r="Z520" t="s">
        <v>92</v>
      </c>
      <c r="AA520">
        <v>0</v>
      </c>
      <c r="AB520" t="s">
        <v>92</v>
      </c>
      <c r="AC520">
        <v>0</v>
      </c>
      <c r="AD520">
        <f t="shared" si="32"/>
        <v>1</v>
      </c>
      <c r="AE520">
        <v>1349</v>
      </c>
      <c r="AF520">
        <f t="shared" si="33"/>
        <v>1200</v>
      </c>
      <c r="AG520">
        <f t="shared" si="34"/>
        <v>1</v>
      </c>
      <c r="AH520">
        <v>1349</v>
      </c>
      <c r="AI520" t="s">
        <v>93</v>
      </c>
      <c r="AJ520" t="s">
        <v>94</v>
      </c>
      <c r="AK520" t="s">
        <v>95</v>
      </c>
      <c r="AL520" t="s">
        <v>96</v>
      </c>
      <c r="AM520">
        <v>1349</v>
      </c>
      <c r="AN520">
        <v>0</v>
      </c>
      <c r="AO520">
        <v>0</v>
      </c>
      <c r="AP520">
        <f t="shared" si="35"/>
        <v>0</v>
      </c>
      <c r="AQ520">
        <v>1349</v>
      </c>
      <c r="AR520">
        <v>0</v>
      </c>
      <c r="AS520">
        <v>0</v>
      </c>
      <c r="AT520">
        <v>2</v>
      </c>
      <c r="AU520">
        <v>0</v>
      </c>
      <c r="AV520">
        <v>3</v>
      </c>
      <c r="AW520">
        <v>1</v>
      </c>
      <c r="AX520" t="s">
        <v>88</v>
      </c>
      <c r="AY520">
        <v>6</v>
      </c>
      <c r="AZ520" t="s">
        <v>97</v>
      </c>
      <c r="BA520">
        <v>0</v>
      </c>
      <c r="BB520" t="s">
        <v>126</v>
      </c>
      <c r="BC520" t="s">
        <v>98</v>
      </c>
      <c r="BD520" t="s">
        <v>92</v>
      </c>
      <c r="BE520">
        <v>2</v>
      </c>
      <c r="BF520">
        <v>539</v>
      </c>
      <c r="BG520" t="s">
        <v>88</v>
      </c>
      <c r="BH520" t="s">
        <v>95</v>
      </c>
      <c r="BI520">
        <v>120</v>
      </c>
      <c r="BJ520">
        <v>55</v>
      </c>
      <c r="BK520">
        <v>0</v>
      </c>
      <c r="BL520">
        <v>0</v>
      </c>
      <c r="BM520">
        <v>0</v>
      </c>
      <c r="BN520" t="s">
        <v>153</v>
      </c>
      <c r="BO520">
        <v>0</v>
      </c>
      <c r="BP520">
        <v>12</v>
      </c>
      <c r="BQ520">
        <v>2007</v>
      </c>
      <c r="BR520" t="s">
        <v>101</v>
      </c>
      <c r="BS520" t="s">
        <v>102</v>
      </c>
      <c r="BT520">
        <v>179000</v>
      </c>
      <c r="BU520">
        <v>0</v>
      </c>
      <c r="BV520">
        <v>0</v>
      </c>
      <c r="BW520">
        <v>5</v>
      </c>
      <c r="BX520">
        <v>4</v>
      </c>
      <c r="BY520">
        <v>4</v>
      </c>
      <c r="BZ520">
        <v>174193.09642467101</v>
      </c>
    </row>
    <row r="521" spans="1:78" x14ac:dyDescent="0.25">
      <c r="A521">
        <v>80</v>
      </c>
      <c r="B521" t="s">
        <v>74</v>
      </c>
      <c r="C521">
        <v>70</v>
      </c>
      <c r="D521">
        <v>12886</v>
      </c>
      <c r="E521" t="s">
        <v>75</v>
      </c>
      <c r="F521" t="s">
        <v>103</v>
      </c>
      <c r="G521" t="s">
        <v>77</v>
      </c>
      <c r="H521" t="s">
        <v>104</v>
      </c>
      <c r="I521" t="s">
        <v>79</v>
      </c>
      <c r="J521" t="s">
        <v>144</v>
      </c>
      <c r="K521" t="s">
        <v>106</v>
      </c>
      <c r="L521" t="s">
        <v>82</v>
      </c>
      <c r="M521" t="s">
        <v>182</v>
      </c>
      <c r="N521">
        <v>5</v>
      </c>
      <c r="O521">
        <v>6</v>
      </c>
      <c r="P521" t="s">
        <v>84</v>
      </c>
      <c r="Q521" t="s">
        <v>85</v>
      </c>
      <c r="R521" t="s">
        <v>145</v>
      </c>
      <c r="S521" t="s">
        <v>145</v>
      </c>
      <c r="T521" t="s">
        <v>87</v>
      </c>
      <c r="U521">
        <v>0</v>
      </c>
      <c r="V521" t="s">
        <v>88</v>
      </c>
      <c r="W521" t="s">
        <v>89</v>
      </c>
      <c r="X521" t="s">
        <v>90</v>
      </c>
      <c r="Y521" t="s">
        <v>122</v>
      </c>
      <c r="Z521" t="s">
        <v>91</v>
      </c>
      <c r="AA521">
        <v>444</v>
      </c>
      <c r="AB521" t="s">
        <v>92</v>
      </c>
      <c r="AC521">
        <v>0</v>
      </c>
      <c r="AD521">
        <f t="shared" si="32"/>
        <v>1</v>
      </c>
      <c r="AE521">
        <v>76</v>
      </c>
      <c r="AF521">
        <f t="shared" si="33"/>
        <v>0.17</v>
      </c>
      <c r="AG521">
        <f t="shared" si="34"/>
        <v>0.15</v>
      </c>
      <c r="AH521">
        <v>520</v>
      </c>
      <c r="AI521" t="s">
        <v>93</v>
      </c>
      <c r="AJ521" t="s">
        <v>94</v>
      </c>
      <c r="AK521" t="s">
        <v>95</v>
      </c>
      <c r="AL521" t="s">
        <v>96</v>
      </c>
      <c r="AM521">
        <v>1464</v>
      </c>
      <c r="AN521">
        <v>0</v>
      </c>
      <c r="AO521">
        <v>0</v>
      </c>
      <c r="AP521">
        <f t="shared" si="35"/>
        <v>0</v>
      </c>
      <c r="AQ521">
        <v>1464</v>
      </c>
      <c r="AR521">
        <v>0</v>
      </c>
      <c r="AS521">
        <v>1</v>
      </c>
      <c r="AT521">
        <v>2</v>
      </c>
      <c r="AU521">
        <v>0</v>
      </c>
      <c r="AV521">
        <v>3</v>
      </c>
      <c r="AW521">
        <v>1</v>
      </c>
      <c r="AX521" t="s">
        <v>88</v>
      </c>
      <c r="AY521">
        <v>6</v>
      </c>
      <c r="AZ521" t="s">
        <v>209</v>
      </c>
      <c r="BA521">
        <v>1</v>
      </c>
      <c r="BB521" t="s">
        <v>88</v>
      </c>
      <c r="BC521" t="s">
        <v>98</v>
      </c>
      <c r="BD521" t="s">
        <v>99</v>
      </c>
      <c r="BE521">
        <v>2</v>
      </c>
      <c r="BF521">
        <v>480</v>
      </c>
      <c r="BG521" t="s">
        <v>88</v>
      </c>
      <c r="BH521" t="s">
        <v>95</v>
      </c>
      <c r="BI521">
        <v>302</v>
      </c>
      <c r="BJ521">
        <v>0</v>
      </c>
      <c r="BK521">
        <v>0</v>
      </c>
      <c r="BL521">
        <v>0</v>
      </c>
      <c r="BM521">
        <v>100</v>
      </c>
      <c r="BN521" t="s">
        <v>100</v>
      </c>
      <c r="BO521">
        <v>0</v>
      </c>
      <c r="BP521">
        <v>10</v>
      </c>
      <c r="BQ521">
        <v>2009</v>
      </c>
      <c r="BR521" t="s">
        <v>101</v>
      </c>
      <c r="BS521" t="s">
        <v>102</v>
      </c>
      <c r="BT521">
        <v>175000</v>
      </c>
      <c r="BU521">
        <v>0</v>
      </c>
      <c r="BV521">
        <v>0</v>
      </c>
      <c r="BW521">
        <v>4</v>
      </c>
      <c r="BX521">
        <v>4</v>
      </c>
      <c r="BY521">
        <v>3</v>
      </c>
      <c r="BZ521">
        <v>166046.79960913199</v>
      </c>
    </row>
    <row r="522" spans="1:78" x14ac:dyDescent="0.25">
      <c r="A522">
        <v>60</v>
      </c>
      <c r="B522" t="s">
        <v>74</v>
      </c>
      <c r="C522">
        <v>69</v>
      </c>
      <c r="D522">
        <v>8795</v>
      </c>
      <c r="E522" t="s">
        <v>75</v>
      </c>
      <c r="F522" t="s">
        <v>103</v>
      </c>
      <c r="G522" t="s">
        <v>77</v>
      </c>
      <c r="H522" t="s">
        <v>104</v>
      </c>
      <c r="I522" t="s">
        <v>79</v>
      </c>
      <c r="J522" t="s">
        <v>177</v>
      </c>
      <c r="K522" t="s">
        <v>106</v>
      </c>
      <c r="L522" t="s">
        <v>82</v>
      </c>
      <c r="M522" t="s">
        <v>107</v>
      </c>
      <c r="N522">
        <v>7</v>
      </c>
      <c r="O522">
        <v>5</v>
      </c>
      <c r="P522" t="s">
        <v>84</v>
      </c>
      <c r="Q522" t="s">
        <v>85</v>
      </c>
      <c r="R522" t="s">
        <v>108</v>
      </c>
      <c r="S522" t="s">
        <v>108</v>
      </c>
      <c r="T522" t="s">
        <v>87</v>
      </c>
      <c r="U522">
        <v>0</v>
      </c>
      <c r="V522" t="s">
        <v>90</v>
      </c>
      <c r="W522" t="s">
        <v>110</v>
      </c>
      <c r="X522" t="s">
        <v>90</v>
      </c>
      <c r="Y522" t="s">
        <v>118</v>
      </c>
      <c r="Z522" t="s">
        <v>112</v>
      </c>
      <c r="AA522">
        <v>300</v>
      </c>
      <c r="AB522" t="s">
        <v>92</v>
      </c>
      <c r="AC522">
        <v>0</v>
      </c>
      <c r="AD522">
        <f t="shared" si="32"/>
        <v>1</v>
      </c>
      <c r="AE522">
        <v>652</v>
      </c>
      <c r="AF522">
        <f t="shared" si="33"/>
        <v>2.17</v>
      </c>
      <c r="AG522">
        <f t="shared" si="34"/>
        <v>0.68</v>
      </c>
      <c r="AH522">
        <v>952</v>
      </c>
      <c r="AI522" t="s">
        <v>93</v>
      </c>
      <c r="AJ522" t="s">
        <v>94</v>
      </c>
      <c r="AK522" t="s">
        <v>95</v>
      </c>
      <c r="AL522" t="s">
        <v>96</v>
      </c>
      <c r="AM522">
        <v>980</v>
      </c>
      <c r="AN522">
        <v>1276</v>
      </c>
      <c r="AO522">
        <v>0</v>
      </c>
      <c r="AP522">
        <f t="shared" si="35"/>
        <v>0</v>
      </c>
      <c r="AQ522">
        <v>2256</v>
      </c>
      <c r="AR522">
        <v>0</v>
      </c>
      <c r="AS522">
        <v>0</v>
      </c>
      <c r="AT522">
        <v>2</v>
      </c>
      <c r="AU522">
        <v>1</v>
      </c>
      <c r="AV522">
        <v>4</v>
      </c>
      <c r="AW522">
        <v>1</v>
      </c>
      <c r="AX522" t="s">
        <v>90</v>
      </c>
      <c r="AY522">
        <v>8</v>
      </c>
      <c r="AZ522" t="s">
        <v>97</v>
      </c>
      <c r="BA522">
        <v>1</v>
      </c>
      <c r="BB522" t="s">
        <v>88</v>
      </c>
      <c r="BC522" t="s">
        <v>139</v>
      </c>
      <c r="BD522" t="s">
        <v>140</v>
      </c>
      <c r="BE522">
        <v>2</v>
      </c>
      <c r="BF522">
        <v>554</v>
      </c>
      <c r="BG522" t="s">
        <v>88</v>
      </c>
      <c r="BH522" t="s">
        <v>95</v>
      </c>
      <c r="BI522">
        <v>224</v>
      </c>
      <c r="BJ522">
        <v>54</v>
      </c>
      <c r="BK522">
        <v>0</v>
      </c>
      <c r="BL522">
        <v>0</v>
      </c>
      <c r="BM522">
        <v>0</v>
      </c>
      <c r="BN522" t="s">
        <v>100</v>
      </c>
      <c r="BO522">
        <v>0</v>
      </c>
      <c r="BP522">
        <v>4</v>
      </c>
      <c r="BQ522">
        <v>2009</v>
      </c>
      <c r="BR522" t="s">
        <v>101</v>
      </c>
      <c r="BS522" t="s">
        <v>102</v>
      </c>
      <c r="BT522">
        <v>236000</v>
      </c>
      <c r="BU522">
        <v>0</v>
      </c>
      <c r="BV522">
        <v>0</v>
      </c>
      <c r="BW522">
        <v>5</v>
      </c>
      <c r="BX522">
        <v>4</v>
      </c>
      <c r="BY522">
        <v>3</v>
      </c>
      <c r="BZ522">
        <v>229066.51844891699</v>
      </c>
    </row>
    <row r="523" spans="1:78" x14ac:dyDescent="0.25">
      <c r="A523">
        <v>70</v>
      </c>
      <c r="B523" t="s">
        <v>130</v>
      </c>
      <c r="C523">
        <v>65</v>
      </c>
      <c r="D523">
        <v>11700</v>
      </c>
      <c r="E523" t="s">
        <v>167</v>
      </c>
      <c r="F523" t="s">
        <v>103</v>
      </c>
      <c r="G523" t="s">
        <v>77</v>
      </c>
      <c r="H523" t="s">
        <v>113</v>
      </c>
      <c r="I523" t="s">
        <v>79</v>
      </c>
      <c r="J523" t="s">
        <v>131</v>
      </c>
      <c r="K523" t="s">
        <v>106</v>
      </c>
      <c r="L523" t="s">
        <v>82</v>
      </c>
      <c r="M523" t="s">
        <v>107</v>
      </c>
      <c r="N523">
        <v>7</v>
      </c>
      <c r="O523">
        <v>7</v>
      </c>
      <c r="P523" t="s">
        <v>137</v>
      </c>
      <c r="Q523" t="s">
        <v>85</v>
      </c>
      <c r="R523" t="s">
        <v>198</v>
      </c>
      <c r="S523" t="s">
        <v>198</v>
      </c>
      <c r="T523" t="s">
        <v>87</v>
      </c>
      <c r="U523">
        <v>0</v>
      </c>
      <c r="V523" t="s">
        <v>90</v>
      </c>
      <c r="W523" t="s">
        <v>129</v>
      </c>
      <c r="X523" t="s">
        <v>88</v>
      </c>
      <c r="Y523" t="s">
        <v>118</v>
      </c>
      <c r="Z523" t="s">
        <v>92</v>
      </c>
      <c r="AA523">
        <v>0</v>
      </c>
      <c r="AB523" t="s">
        <v>92</v>
      </c>
      <c r="AC523">
        <v>0</v>
      </c>
      <c r="AD523">
        <f t="shared" si="32"/>
        <v>1</v>
      </c>
      <c r="AE523">
        <v>1240</v>
      </c>
      <c r="AF523">
        <f t="shared" si="33"/>
        <v>1200</v>
      </c>
      <c r="AG523">
        <f t="shared" si="34"/>
        <v>1</v>
      </c>
      <c r="AH523">
        <v>1240</v>
      </c>
      <c r="AI523" t="s">
        <v>93</v>
      </c>
      <c r="AJ523" t="s">
        <v>88</v>
      </c>
      <c r="AK523" t="s">
        <v>164</v>
      </c>
      <c r="AL523" t="s">
        <v>96</v>
      </c>
      <c r="AM523">
        <v>1320</v>
      </c>
      <c r="AN523">
        <v>1320</v>
      </c>
      <c r="AO523">
        <v>0</v>
      </c>
      <c r="AP523">
        <f t="shared" si="35"/>
        <v>0</v>
      </c>
      <c r="AQ523">
        <v>2640</v>
      </c>
      <c r="AR523">
        <v>0</v>
      </c>
      <c r="AS523">
        <v>0</v>
      </c>
      <c r="AT523">
        <v>1</v>
      </c>
      <c r="AU523">
        <v>1</v>
      </c>
      <c r="AV523">
        <v>4</v>
      </c>
      <c r="AW523">
        <v>1</v>
      </c>
      <c r="AX523" t="s">
        <v>90</v>
      </c>
      <c r="AY523">
        <v>8</v>
      </c>
      <c r="AZ523" t="s">
        <v>97</v>
      </c>
      <c r="BA523">
        <v>1</v>
      </c>
      <c r="BB523" t="s">
        <v>90</v>
      </c>
      <c r="BC523" t="s">
        <v>119</v>
      </c>
      <c r="BD523" t="s">
        <v>92</v>
      </c>
      <c r="BE523">
        <v>4</v>
      </c>
      <c r="BF523">
        <v>864</v>
      </c>
      <c r="BG523" t="s">
        <v>88</v>
      </c>
      <c r="BH523" t="s">
        <v>164</v>
      </c>
      <c r="BI523">
        <v>181</v>
      </c>
      <c r="BJ523">
        <v>0</v>
      </c>
      <c r="BK523">
        <v>386</v>
      </c>
      <c r="BL523">
        <v>0</v>
      </c>
      <c r="BM523">
        <v>0</v>
      </c>
      <c r="BN523" t="s">
        <v>100</v>
      </c>
      <c r="BO523">
        <v>0</v>
      </c>
      <c r="BP523">
        <v>5</v>
      </c>
      <c r="BQ523">
        <v>2009</v>
      </c>
      <c r="BR523" t="s">
        <v>101</v>
      </c>
      <c r="BS523" t="s">
        <v>102</v>
      </c>
      <c r="BT523">
        <v>265979</v>
      </c>
      <c r="BU523">
        <v>0</v>
      </c>
      <c r="BV523">
        <v>0</v>
      </c>
      <c r="BW523">
        <v>1</v>
      </c>
      <c r="BX523">
        <v>2</v>
      </c>
      <c r="BY523">
        <v>4</v>
      </c>
      <c r="BZ523">
        <v>257273.30773805</v>
      </c>
    </row>
    <row r="524" spans="1:78" x14ac:dyDescent="0.25">
      <c r="A524">
        <v>20</v>
      </c>
      <c r="B524" t="s">
        <v>74</v>
      </c>
      <c r="C524">
        <v>59</v>
      </c>
      <c r="D524">
        <v>10593</v>
      </c>
      <c r="E524" t="s">
        <v>75</v>
      </c>
      <c r="F524" t="s">
        <v>103</v>
      </c>
      <c r="G524" t="s">
        <v>77</v>
      </c>
      <c r="H524" t="s">
        <v>104</v>
      </c>
      <c r="I524" t="s">
        <v>79</v>
      </c>
      <c r="J524" t="s">
        <v>121</v>
      </c>
      <c r="K524" t="s">
        <v>106</v>
      </c>
      <c r="L524" t="s">
        <v>82</v>
      </c>
      <c r="M524" t="s">
        <v>83</v>
      </c>
      <c r="N524">
        <v>7</v>
      </c>
      <c r="O524">
        <v>5</v>
      </c>
      <c r="P524" t="s">
        <v>137</v>
      </c>
      <c r="Q524" t="s">
        <v>85</v>
      </c>
      <c r="R524" t="s">
        <v>108</v>
      </c>
      <c r="S524" t="s">
        <v>108</v>
      </c>
      <c r="T524" t="s">
        <v>109</v>
      </c>
      <c r="U524">
        <v>338</v>
      </c>
      <c r="V524" t="s">
        <v>90</v>
      </c>
      <c r="W524" t="s">
        <v>110</v>
      </c>
      <c r="X524" t="s">
        <v>90</v>
      </c>
      <c r="Y524" t="s">
        <v>118</v>
      </c>
      <c r="Z524" t="s">
        <v>112</v>
      </c>
      <c r="AA524">
        <v>919</v>
      </c>
      <c r="AB524" t="s">
        <v>92</v>
      </c>
      <c r="AC524">
        <v>0</v>
      </c>
      <c r="AD524">
        <f t="shared" si="32"/>
        <v>1</v>
      </c>
      <c r="AE524">
        <v>801</v>
      </c>
      <c r="AF524">
        <f t="shared" si="33"/>
        <v>0.87</v>
      </c>
      <c r="AG524">
        <f t="shared" si="34"/>
        <v>0.47</v>
      </c>
      <c r="AH524">
        <v>1720</v>
      </c>
      <c r="AI524" t="s">
        <v>93</v>
      </c>
      <c r="AJ524" t="s">
        <v>94</v>
      </c>
      <c r="AK524" t="s">
        <v>95</v>
      </c>
      <c r="AL524" t="s">
        <v>96</v>
      </c>
      <c r="AM524">
        <v>1720</v>
      </c>
      <c r="AN524">
        <v>0</v>
      </c>
      <c r="AO524">
        <v>0</v>
      </c>
      <c r="AP524">
        <f t="shared" si="35"/>
        <v>0</v>
      </c>
      <c r="AQ524">
        <v>1720</v>
      </c>
      <c r="AR524">
        <v>1</v>
      </c>
      <c r="AS524">
        <v>0</v>
      </c>
      <c r="AT524">
        <v>2</v>
      </c>
      <c r="AU524">
        <v>0</v>
      </c>
      <c r="AV524">
        <v>3</v>
      </c>
      <c r="AW524">
        <v>1</v>
      </c>
      <c r="AX524" t="s">
        <v>90</v>
      </c>
      <c r="AY524">
        <v>7</v>
      </c>
      <c r="AZ524" t="s">
        <v>97</v>
      </c>
      <c r="BA524">
        <v>1</v>
      </c>
      <c r="BB524" t="s">
        <v>88</v>
      </c>
      <c r="BC524" t="s">
        <v>98</v>
      </c>
      <c r="BD524" t="s">
        <v>140</v>
      </c>
      <c r="BE524">
        <v>2</v>
      </c>
      <c r="BF524">
        <v>527</v>
      </c>
      <c r="BG524" t="s">
        <v>88</v>
      </c>
      <c r="BH524" t="s">
        <v>95</v>
      </c>
      <c r="BI524">
        <v>240</v>
      </c>
      <c r="BJ524">
        <v>56</v>
      </c>
      <c r="BK524">
        <v>154</v>
      </c>
      <c r="BL524">
        <v>0</v>
      </c>
      <c r="BM524">
        <v>0</v>
      </c>
      <c r="BN524" t="s">
        <v>100</v>
      </c>
      <c r="BO524">
        <v>0</v>
      </c>
      <c r="BP524">
        <v>3</v>
      </c>
      <c r="BQ524">
        <v>2010</v>
      </c>
      <c r="BR524" t="s">
        <v>101</v>
      </c>
      <c r="BS524" t="s">
        <v>102</v>
      </c>
      <c r="BT524">
        <v>260400</v>
      </c>
      <c r="BU524">
        <v>0</v>
      </c>
      <c r="BV524">
        <v>0</v>
      </c>
      <c r="BW524">
        <v>5</v>
      </c>
      <c r="BX524">
        <v>4</v>
      </c>
      <c r="BY524">
        <v>3</v>
      </c>
      <c r="BZ524">
        <v>237934.75370958899</v>
      </c>
    </row>
    <row r="525" spans="1:78" x14ac:dyDescent="0.25">
      <c r="A525">
        <v>50</v>
      </c>
      <c r="B525" t="s">
        <v>74</v>
      </c>
      <c r="C525">
        <v>50</v>
      </c>
      <c r="D525">
        <v>8405</v>
      </c>
      <c r="E525" t="s">
        <v>75</v>
      </c>
      <c r="F525" t="s">
        <v>76</v>
      </c>
      <c r="G525" t="s">
        <v>77</v>
      </c>
      <c r="H525" t="s">
        <v>104</v>
      </c>
      <c r="I525" t="s">
        <v>79</v>
      </c>
      <c r="J525" t="s">
        <v>194</v>
      </c>
      <c r="K525" t="s">
        <v>106</v>
      </c>
      <c r="L525" t="s">
        <v>82</v>
      </c>
      <c r="M525" t="s">
        <v>124</v>
      </c>
      <c r="N525">
        <v>4</v>
      </c>
      <c r="O525">
        <v>3</v>
      </c>
      <c r="P525" t="s">
        <v>84</v>
      </c>
      <c r="Q525" t="s">
        <v>85</v>
      </c>
      <c r="R525" t="s">
        <v>138</v>
      </c>
      <c r="S525" t="s">
        <v>116</v>
      </c>
      <c r="T525" t="s">
        <v>87</v>
      </c>
      <c r="U525">
        <v>0</v>
      </c>
      <c r="V525" t="s">
        <v>88</v>
      </c>
      <c r="W525" t="s">
        <v>156</v>
      </c>
      <c r="X525" t="s">
        <v>157</v>
      </c>
      <c r="Y525" t="s">
        <v>157</v>
      </c>
      <c r="Z525" t="s">
        <v>157</v>
      </c>
      <c r="AA525">
        <v>0</v>
      </c>
      <c r="AB525" t="s">
        <v>157</v>
      </c>
      <c r="AC525">
        <v>0</v>
      </c>
      <c r="AD525">
        <f t="shared" si="32"/>
        <v>-1</v>
      </c>
      <c r="AE525">
        <v>0</v>
      </c>
      <c r="AF525">
        <f t="shared" si="33"/>
        <v>-1</v>
      </c>
      <c r="AG525">
        <f t="shared" si="34"/>
        <v>-1</v>
      </c>
      <c r="AH525">
        <v>0</v>
      </c>
      <c r="AI525" t="s">
        <v>207</v>
      </c>
      <c r="AJ525" t="s">
        <v>88</v>
      </c>
      <c r="AK525" t="s">
        <v>164</v>
      </c>
      <c r="AL525" t="s">
        <v>133</v>
      </c>
      <c r="AM525">
        <v>1088</v>
      </c>
      <c r="AN525">
        <v>441</v>
      </c>
      <c r="AO525">
        <v>0</v>
      </c>
      <c r="AP525">
        <f t="shared" si="35"/>
        <v>0</v>
      </c>
      <c r="AQ525">
        <v>1529</v>
      </c>
      <c r="AR525">
        <v>0</v>
      </c>
      <c r="AS525">
        <v>0</v>
      </c>
      <c r="AT525">
        <v>2</v>
      </c>
      <c r="AU525">
        <v>0</v>
      </c>
      <c r="AV525">
        <v>4</v>
      </c>
      <c r="AW525">
        <v>1</v>
      </c>
      <c r="AX525" t="s">
        <v>88</v>
      </c>
      <c r="AY525">
        <v>9</v>
      </c>
      <c r="AZ525" t="s">
        <v>178</v>
      </c>
      <c r="BA525">
        <v>0</v>
      </c>
      <c r="BB525" t="s">
        <v>126</v>
      </c>
      <c r="BC525" t="s">
        <v>119</v>
      </c>
      <c r="BD525" t="s">
        <v>92</v>
      </c>
      <c r="BE525">
        <v>1</v>
      </c>
      <c r="BF525">
        <v>240</v>
      </c>
      <c r="BG525" t="s">
        <v>88</v>
      </c>
      <c r="BH525" t="s">
        <v>164</v>
      </c>
      <c r="BI525">
        <v>92</v>
      </c>
      <c r="BJ525">
        <v>0</v>
      </c>
      <c r="BK525">
        <v>185</v>
      </c>
      <c r="BL525">
        <v>0</v>
      </c>
      <c r="BM525">
        <v>0</v>
      </c>
      <c r="BN525" t="s">
        <v>100</v>
      </c>
      <c r="BO525">
        <v>0</v>
      </c>
      <c r="BP525">
        <v>4</v>
      </c>
      <c r="BQ525">
        <v>2009</v>
      </c>
      <c r="BR525" t="s">
        <v>101</v>
      </c>
      <c r="BS525" t="s">
        <v>102</v>
      </c>
      <c r="BT525">
        <v>98000</v>
      </c>
      <c r="BU525">
        <v>0</v>
      </c>
      <c r="BV525">
        <v>0</v>
      </c>
      <c r="BW525">
        <v>3</v>
      </c>
      <c r="BX525">
        <v>2</v>
      </c>
      <c r="BY525">
        <v>1</v>
      </c>
      <c r="BZ525">
        <v>89674.817020860006</v>
      </c>
    </row>
    <row r="526" spans="1:78" x14ac:dyDescent="0.25">
      <c r="A526">
        <v>50</v>
      </c>
      <c r="B526" t="s">
        <v>130</v>
      </c>
      <c r="C526">
        <v>55</v>
      </c>
      <c r="D526">
        <v>8800</v>
      </c>
      <c r="E526" t="s">
        <v>161</v>
      </c>
      <c r="F526" t="s">
        <v>76</v>
      </c>
      <c r="G526" t="s">
        <v>77</v>
      </c>
      <c r="H526" t="s">
        <v>113</v>
      </c>
      <c r="I526" t="s">
        <v>79</v>
      </c>
      <c r="J526" t="s">
        <v>131</v>
      </c>
      <c r="K526" t="s">
        <v>106</v>
      </c>
      <c r="L526" t="s">
        <v>82</v>
      </c>
      <c r="M526" t="s">
        <v>124</v>
      </c>
      <c r="N526">
        <v>4</v>
      </c>
      <c r="O526">
        <v>7</v>
      </c>
      <c r="P526" t="s">
        <v>84</v>
      </c>
      <c r="Q526" t="s">
        <v>85</v>
      </c>
      <c r="R526" t="s">
        <v>115</v>
      </c>
      <c r="S526" t="s">
        <v>115</v>
      </c>
      <c r="T526" t="s">
        <v>87</v>
      </c>
      <c r="U526">
        <v>0</v>
      </c>
      <c r="V526" t="s">
        <v>88</v>
      </c>
      <c r="W526" t="s">
        <v>117</v>
      </c>
      <c r="X526" t="s">
        <v>88</v>
      </c>
      <c r="Y526" t="s">
        <v>118</v>
      </c>
      <c r="Z526" t="s">
        <v>92</v>
      </c>
      <c r="AA526">
        <v>0</v>
      </c>
      <c r="AB526" t="s">
        <v>92</v>
      </c>
      <c r="AC526">
        <v>0</v>
      </c>
      <c r="AD526">
        <f t="shared" si="32"/>
        <v>1</v>
      </c>
      <c r="AE526">
        <v>576</v>
      </c>
      <c r="AF526">
        <f t="shared" si="33"/>
        <v>1200</v>
      </c>
      <c r="AG526">
        <f t="shared" si="34"/>
        <v>1</v>
      </c>
      <c r="AH526">
        <v>576</v>
      </c>
      <c r="AI526" t="s">
        <v>93</v>
      </c>
      <c r="AJ526" t="s">
        <v>90</v>
      </c>
      <c r="AK526" t="s">
        <v>95</v>
      </c>
      <c r="AL526" t="s">
        <v>96</v>
      </c>
      <c r="AM526">
        <v>792</v>
      </c>
      <c r="AN526">
        <v>348</v>
      </c>
      <c r="AO526">
        <v>0</v>
      </c>
      <c r="AP526">
        <f t="shared" si="35"/>
        <v>0</v>
      </c>
      <c r="AQ526">
        <v>1140</v>
      </c>
      <c r="AR526">
        <v>0</v>
      </c>
      <c r="AS526">
        <v>0</v>
      </c>
      <c r="AT526">
        <v>1</v>
      </c>
      <c r="AU526">
        <v>0</v>
      </c>
      <c r="AV526">
        <v>3</v>
      </c>
      <c r="AW526">
        <v>1</v>
      </c>
      <c r="AX526" t="s">
        <v>88</v>
      </c>
      <c r="AY526">
        <v>7</v>
      </c>
      <c r="AZ526" t="s">
        <v>209</v>
      </c>
      <c r="BA526">
        <v>0</v>
      </c>
      <c r="BB526" t="s">
        <v>126</v>
      </c>
      <c r="BC526" t="s">
        <v>176</v>
      </c>
      <c r="BD526" t="s">
        <v>176</v>
      </c>
      <c r="BE526">
        <v>0</v>
      </c>
      <c r="BF526">
        <v>0</v>
      </c>
      <c r="BG526" t="s">
        <v>176</v>
      </c>
      <c r="BH526" t="s">
        <v>164</v>
      </c>
      <c r="BI526">
        <v>0</v>
      </c>
      <c r="BJ526">
        <v>160</v>
      </c>
      <c r="BK526">
        <v>0</v>
      </c>
      <c r="BL526">
        <v>0</v>
      </c>
      <c r="BM526">
        <v>0</v>
      </c>
      <c r="BN526" t="s">
        <v>100</v>
      </c>
      <c r="BO526">
        <v>0</v>
      </c>
      <c r="BP526">
        <v>6</v>
      </c>
      <c r="BQ526">
        <v>2010</v>
      </c>
      <c r="BR526" t="s">
        <v>101</v>
      </c>
      <c r="BS526" t="s">
        <v>102</v>
      </c>
      <c r="BT526">
        <v>96500</v>
      </c>
      <c r="BU526">
        <v>0</v>
      </c>
      <c r="BV526">
        <v>0</v>
      </c>
      <c r="BW526">
        <v>2</v>
      </c>
      <c r="BX526" t="s">
        <v>176</v>
      </c>
      <c r="BY526">
        <v>4</v>
      </c>
      <c r="BZ526">
        <v>94781.502224881406</v>
      </c>
    </row>
    <row r="527" spans="1:78" x14ac:dyDescent="0.25">
      <c r="A527">
        <v>60</v>
      </c>
      <c r="B527" t="s">
        <v>74</v>
      </c>
      <c r="C527">
        <v>69</v>
      </c>
      <c r="D527">
        <v>7750</v>
      </c>
      <c r="E527" t="s">
        <v>75</v>
      </c>
      <c r="F527" t="s">
        <v>76</v>
      </c>
      <c r="G527" t="s">
        <v>77</v>
      </c>
      <c r="H527" t="s">
        <v>104</v>
      </c>
      <c r="I527" t="s">
        <v>79</v>
      </c>
      <c r="J527" t="s">
        <v>177</v>
      </c>
      <c r="K527" t="s">
        <v>210</v>
      </c>
      <c r="L527" t="s">
        <v>82</v>
      </c>
      <c r="M527" t="s">
        <v>107</v>
      </c>
      <c r="N527">
        <v>7</v>
      </c>
      <c r="O527">
        <v>5</v>
      </c>
      <c r="P527" t="s">
        <v>84</v>
      </c>
      <c r="Q527" t="s">
        <v>85</v>
      </c>
      <c r="R527" t="s">
        <v>108</v>
      </c>
      <c r="S527" t="s">
        <v>108</v>
      </c>
      <c r="T527" t="s">
        <v>87</v>
      </c>
      <c r="U527">
        <v>0</v>
      </c>
      <c r="V527" t="s">
        <v>90</v>
      </c>
      <c r="W527" t="s">
        <v>110</v>
      </c>
      <c r="X527" t="s">
        <v>90</v>
      </c>
      <c r="Y527" t="s">
        <v>118</v>
      </c>
      <c r="Z527" t="s">
        <v>92</v>
      </c>
      <c r="AA527">
        <v>0</v>
      </c>
      <c r="AB527" t="s">
        <v>92</v>
      </c>
      <c r="AC527">
        <v>0</v>
      </c>
      <c r="AD527">
        <f t="shared" si="32"/>
        <v>1</v>
      </c>
      <c r="AE527">
        <v>660</v>
      </c>
      <c r="AF527">
        <f t="shared" si="33"/>
        <v>1200</v>
      </c>
      <c r="AG527">
        <f t="shared" si="34"/>
        <v>1</v>
      </c>
      <c r="AH527">
        <v>660</v>
      </c>
      <c r="AI527" t="s">
        <v>93</v>
      </c>
      <c r="AJ527" t="s">
        <v>94</v>
      </c>
      <c r="AK527" t="s">
        <v>95</v>
      </c>
      <c r="AL527" t="s">
        <v>96</v>
      </c>
      <c r="AM527">
        <v>660</v>
      </c>
      <c r="AN527">
        <v>660</v>
      </c>
      <c r="AO527">
        <v>0</v>
      </c>
      <c r="AP527">
        <f t="shared" si="35"/>
        <v>0</v>
      </c>
      <c r="AQ527">
        <v>1320</v>
      </c>
      <c r="AR527">
        <v>0</v>
      </c>
      <c r="AS527">
        <v>0</v>
      </c>
      <c r="AT527">
        <v>2</v>
      </c>
      <c r="AU527">
        <v>1</v>
      </c>
      <c r="AV527">
        <v>3</v>
      </c>
      <c r="AW527">
        <v>1</v>
      </c>
      <c r="AX527" t="s">
        <v>90</v>
      </c>
      <c r="AY527">
        <v>6</v>
      </c>
      <c r="AZ527" t="s">
        <v>97</v>
      </c>
      <c r="BA527">
        <v>0</v>
      </c>
      <c r="BB527" t="s">
        <v>126</v>
      </c>
      <c r="BC527" t="s">
        <v>98</v>
      </c>
      <c r="BD527" t="s">
        <v>140</v>
      </c>
      <c r="BE527">
        <v>2</v>
      </c>
      <c r="BF527">
        <v>400</v>
      </c>
      <c r="BG527" t="s">
        <v>88</v>
      </c>
      <c r="BH527" t="s">
        <v>95</v>
      </c>
      <c r="BI527">
        <v>0</v>
      </c>
      <c r="BJ527">
        <v>48</v>
      </c>
      <c r="BK527">
        <v>0</v>
      </c>
      <c r="BL527">
        <v>0</v>
      </c>
      <c r="BM527">
        <v>0</v>
      </c>
      <c r="BN527" t="s">
        <v>100</v>
      </c>
      <c r="BO527">
        <v>0</v>
      </c>
      <c r="BP527">
        <v>8</v>
      </c>
      <c r="BQ527">
        <v>2007</v>
      </c>
      <c r="BR527" t="s">
        <v>101</v>
      </c>
      <c r="BS527" t="s">
        <v>102</v>
      </c>
      <c r="BT527">
        <v>162000</v>
      </c>
      <c r="BU527">
        <v>0</v>
      </c>
      <c r="BV527">
        <v>0</v>
      </c>
      <c r="BW527">
        <v>6</v>
      </c>
      <c r="BX527">
        <v>5</v>
      </c>
      <c r="BY527">
        <v>4</v>
      </c>
      <c r="BZ527">
        <v>165132.60536675199</v>
      </c>
    </row>
    <row r="528" spans="1:78" x14ac:dyDescent="0.25">
      <c r="A528">
        <v>20</v>
      </c>
      <c r="B528" t="s">
        <v>74</v>
      </c>
      <c r="C528">
        <v>79</v>
      </c>
      <c r="D528">
        <v>9236</v>
      </c>
      <c r="E528" t="s">
        <v>75</v>
      </c>
      <c r="F528" t="s">
        <v>103</v>
      </c>
      <c r="G528" t="s">
        <v>77</v>
      </c>
      <c r="H528" t="s">
        <v>104</v>
      </c>
      <c r="I528" t="s">
        <v>79</v>
      </c>
      <c r="J528" t="s">
        <v>105</v>
      </c>
      <c r="K528" t="s">
        <v>106</v>
      </c>
      <c r="L528" t="s">
        <v>82</v>
      </c>
      <c r="M528" t="s">
        <v>83</v>
      </c>
      <c r="N528">
        <v>6</v>
      </c>
      <c r="O528">
        <v>5</v>
      </c>
      <c r="P528" t="s">
        <v>84</v>
      </c>
      <c r="Q528" t="s">
        <v>85</v>
      </c>
      <c r="R528" t="s">
        <v>108</v>
      </c>
      <c r="S528" t="s">
        <v>108</v>
      </c>
      <c r="T528" t="s">
        <v>87</v>
      </c>
      <c r="U528">
        <v>0</v>
      </c>
      <c r="V528" t="s">
        <v>88</v>
      </c>
      <c r="W528" t="s">
        <v>110</v>
      </c>
      <c r="X528" t="s">
        <v>90</v>
      </c>
      <c r="Y528" t="s">
        <v>90</v>
      </c>
      <c r="Z528" t="s">
        <v>112</v>
      </c>
      <c r="AA528">
        <v>1200</v>
      </c>
      <c r="AB528" t="s">
        <v>92</v>
      </c>
      <c r="AC528">
        <v>0</v>
      </c>
      <c r="AD528">
        <f t="shared" si="32"/>
        <v>1</v>
      </c>
      <c r="AE528">
        <v>279</v>
      </c>
      <c r="AF528">
        <f t="shared" si="33"/>
        <v>0.23</v>
      </c>
      <c r="AG528">
        <f t="shared" si="34"/>
        <v>0.19</v>
      </c>
      <c r="AH528">
        <v>1479</v>
      </c>
      <c r="AI528" t="s">
        <v>93</v>
      </c>
      <c r="AJ528" t="s">
        <v>94</v>
      </c>
      <c r="AK528" t="s">
        <v>95</v>
      </c>
      <c r="AL528" t="s">
        <v>96</v>
      </c>
      <c r="AM528">
        <v>1494</v>
      </c>
      <c r="AN528">
        <v>0</v>
      </c>
      <c r="AO528">
        <v>0</v>
      </c>
      <c r="AP528">
        <f t="shared" si="35"/>
        <v>0</v>
      </c>
      <c r="AQ528">
        <v>1494</v>
      </c>
      <c r="AR528">
        <v>1</v>
      </c>
      <c r="AS528">
        <v>0</v>
      </c>
      <c r="AT528">
        <v>2</v>
      </c>
      <c r="AU528">
        <v>0</v>
      </c>
      <c r="AV528">
        <v>3</v>
      </c>
      <c r="AW528">
        <v>1</v>
      </c>
      <c r="AX528" t="s">
        <v>90</v>
      </c>
      <c r="AY528">
        <v>6</v>
      </c>
      <c r="AZ528" t="s">
        <v>97</v>
      </c>
      <c r="BA528">
        <v>0</v>
      </c>
      <c r="BB528" t="s">
        <v>126</v>
      </c>
      <c r="BC528" t="s">
        <v>98</v>
      </c>
      <c r="BD528" t="s">
        <v>99</v>
      </c>
      <c r="BE528">
        <v>2</v>
      </c>
      <c r="BF528">
        <v>576</v>
      </c>
      <c r="BG528" t="s">
        <v>88</v>
      </c>
      <c r="BH528" t="s">
        <v>95</v>
      </c>
      <c r="BI528">
        <v>168</v>
      </c>
      <c r="BJ528">
        <v>27</v>
      </c>
      <c r="BK528">
        <v>0</v>
      </c>
      <c r="BL528">
        <v>0</v>
      </c>
      <c r="BM528">
        <v>0</v>
      </c>
      <c r="BN528" t="s">
        <v>100</v>
      </c>
      <c r="BO528">
        <v>0</v>
      </c>
      <c r="BP528">
        <v>7</v>
      </c>
      <c r="BQ528">
        <v>2006</v>
      </c>
      <c r="BR528" t="s">
        <v>101</v>
      </c>
      <c r="BS528" t="s">
        <v>102</v>
      </c>
      <c r="BT528">
        <v>217000</v>
      </c>
      <c r="BU528">
        <v>0</v>
      </c>
      <c r="BV528">
        <v>0</v>
      </c>
      <c r="BW528">
        <v>5</v>
      </c>
      <c r="BX528">
        <v>4</v>
      </c>
      <c r="BY528">
        <v>3</v>
      </c>
      <c r="BZ528">
        <v>206532.38599191699</v>
      </c>
    </row>
    <row r="529" spans="1:78" x14ac:dyDescent="0.25">
      <c r="A529">
        <v>60</v>
      </c>
      <c r="B529" t="s">
        <v>74</v>
      </c>
      <c r="C529">
        <v>80</v>
      </c>
      <c r="D529">
        <v>10240</v>
      </c>
      <c r="E529" t="s">
        <v>75</v>
      </c>
      <c r="F529" t="s">
        <v>76</v>
      </c>
      <c r="G529" t="s">
        <v>77</v>
      </c>
      <c r="H529" t="s">
        <v>104</v>
      </c>
      <c r="I529" t="s">
        <v>79</v>
      </c>
      <c r="J529" t="s">
        <v>136</v>
      </c>
      <c r="K529" t="s">
        <v>106</v>
      </c>
      <c r="L529" t="s">
        <v>82</v>
      </c>
      <c r="M529" t="s">
        <v>107</v>
      </c>
      <c r="N529">
        <v>8</v>
      </c>
      <c r="O529">
        <v>5</v>
      </c>
      <c r="P529" t="s">
        <v>84</v>
      </c>
      <c r="Q529" t="s">
        <v>85</v>
      </c>
      <c r="R529" t="s">
        <v>108</v>
      </c>
      <c r="S529" t="s">
        <v>108</v>
      </c>
      <c r="T529" t="s">
        <v>109</v>
      </c>
      <c r="U529">
        <v>178</v>
      </c>
      <c r="V529" t="s">
        <v>90</v>
      </c>
      <c r="W529" t="s">
        <v>110</v>
      </c>
      <c r="X529" t="s">
        <v>90</v>
      </c>
      <c r="Y529" t="s">
        <v>111</v>
      </c>
      <c r="Z529" t="s">
        <v>92</v>
      </c>
      <c r="AA529">
        <v>0</v>
      </c>
      <c r="AB529" t="s">
        <v>92</v>
      </c>
      <c r="AC529">
        <v>0</v>
      </c>
      <c r="AD529">
        <f t="shared" si="32"/>
        <v>1</v>
      </c>
      <c r="AE529">
        <v>1030</v>
      </c>
      <c r="AF529">
        <f t="shared" si="33"/>
        <v>1200</v>
      </c>
      <c r="AG529">
        <f t="shared" si="34"/>
        <v>1</v>
      </c>
      <c r="AH529">
        <v>1030</v>
      </c>
      <c r="AI529" t="s">
        <v>93</v>
      </c>
      <c r="AJ529" t="s">
        <v>90</v>
      </c>
      <c r="AK529" t="s">
        <v>95</v>
      </c>
      <c r="AL529" t="s">
        <v>96</v>
      </c>
      <c r="AM529">
        <v>1038</v>
      </c>
      <c r="AN529">
        <v>1060</v>
      </c>
      <c r="AO529">
        <v>0</v>
      </c>
      <c r="AP529">
        <f t="shared" si="35"/>
        <v>0</v>
      </c>
      <c r="AQ529">
        <v>2098</v>
      </c>
      <c r="AR529">
        <v>0</v>
      </c>
      <c r="AS529">
        <v>0</v>
      </c>
      <c r="AT529">
        <v>2</v>
      </c>
      <c r="AU529">
        <v>1</v>
      </c>
      <c r="AV529">
        <v>3</v>
      </c>
      <c r="AW529">
        <v>1</v>
      </c>
      <c r="AX529" t="s">
        <v>94</v>
      </c>
      <c r="AY529">
        <v>8</v>
      </c>
      <c r="AZ529" t="s">
        <v>97</v>
      </c>
      <c r="BA529">
        <v>1</v>
      </c>
      <c r="BB529" t="s">
        <v>90</v>
      </c>
      <c r="BC529" t="s">
        <v>98</v>
      </c>
      <c r="BD529" t="s">
        <v>99</v>
      </c>
      <c r="BE529">
        <v>3</v>
      </c>
      <c r="BF529">
        <v>878</v>
      </c>
      <c r="BG529" t="s">
        <v>88</v>
      </c>
      <c r="BH529" t="s">
        <v>95</v>
      </c>
      <c r="BI529">
        <v>192</v>
      </c>
      <c r="BJ529">
        <v>52</v>
      </c>
      <c r="BK529">
        <v>0</v>
      </c>
      <c r="BL529">
        <v>0</v>
      </c>
      <c r="BM529">
        <v>0</v>
      </c>
      <c r="BN529" t="s">
        <v>100</v>
      </c>
      <c r="BO529">
        <v>0</v>
      </c>
      <c r="BP529">
        <v>3</v>
      </c>
      <c r="BQ529">
        <v>2006</v>
      </c>
      <c r="BR529" t="s">
        <v>101</v>
      </c>
      <c r="BS529" t="s">
        <v>102</v>
      </c>
      <c r="BT529">
        <v>275500</v>
      </c>
      <c r="BU529">
        <v>0</v>
      </c>
      <c r="BV529">
        <v>0</v>
      </c>
      <c r="BW529">
        <v>6</v>
      </c>
      <c r="BX529">
        <v>5</v>
      </c>
      <c r="BY529">
        <v>4</v>
      </c>
      <c r="BZ529">
        <v>265681.17376338597</v>
      </c>
    </row>
    <row r="530" spans="1:78" x14ac:dyDescent="0.25">
      <c r="A530">
        <v>20</v>
      </c>
      <c r="B530" t="s">
        <v>74</v>
      </c>
      <c r="C530">
        <v>61</v>
      </c>
      <c r="D530">
        <v>7930</v>
      </c>
      <c r="E530" t="s">
        <v>75</v>
      </c>
      <c r="F530" t="s">
        <v>76</v>
      </c>
      <c r="G530" t="s">
        <v>77</v>
      </c>
      <c r="H530" t="s">
        <v>104</v>
      </c>
      <c r="I530" t="s">
        <v>79</v>
      </c>
      <c r="J530" t="s">
        <v>147</v>
      </c>
      <c r="K530" t="s">
        <v>106</v>
      </c>
      <c r="L530" t="s">
        <v>82</v>
      </c>
      <c r="M530" t="s">
        <v>83</v>
      </c>
      <c r="N530">
        <v>6</v>
      </c>
      <c r="O530">
        <v>8</v>
      </c>
      <c r="P530" t="s">
        <v>84</v>
      </c>
      <c r="Q530" t="s">
        <v>85</v>
      </c>
      <c r="R530" t="s">
        <v>146</v>
      </c>
      <c r="S530" t="s">
        <v>146</v>
      </c>
      <c r="T530" t="s">
        <v>87</v>
      </c>
      <c r="U530">
        <v>0</v>
      </c>
      <c r="V530" t="s">
        <v>88</v>
      </c>
      <c r="W530" t="s">
        <v>89</v>
      </c>
      <c r="X530" t="s">
        <v>88</v>
      </c>
      <c r="Y530" t="s">
        <v>118</v>
      </c>
      <c r="Z530" t="s">
        <v>112</v>
      </c>
      <c r="AA530">
        <v>439</v>
      </c>
      <c r="AB530" t="s">
        <v>173</v>
      </c>
      <c r="AC530">
        <v>472</v>
      </c>
      <c r="AD530">
        <f t="shared" si="32"/>
        <v>2</v>
      </c>
      <c r="AE530">
        <v>115</v>
      </c>
      <c r="AF530">
        <f t="shared" si="33"/>
        <v>0.13</v>
      </c>
      <c r="AG530">
        <f t="shared" si="34"/>
        <v>0.11</v>
      </c>
      <c r="AH530">
        <v>1026</v>
      </c>
      <c r="AI530" t="s">
        <v>93</v>
      </c>
      <c r="AJ530" t="s">
        <v>90</v>
      </c>
      <c r="AK530" t="s">
        <v>95</v>
      </c>
      <c r="AL530" t="s">
        <v>96</v>
      </c>
      <c r="AM530">
        <v>1026</v>
      </c>
      <c r="AN530">
        <v>0</v>
      </c>
      <c r="AO530">
        <v>0</v>
      </c>
      <c r="AP530">
        <f t="shared" si="35"/>
        <v>0</v>
      </c>
      <c r="AQ530">
        <v>1026</v>
      </c>
      <c r="AR530">
        <v>1</v>
      </c>
      <c r="AS530">
        <v>0</v>
      </c>
      <c r="AT530">
        <v>1</v>
      </c>
      <c r="AU530">
        <v>0</v>
      </c>
      <c r="AV530">
        <v>3</v>
      </c>
      <c r="AW530">
        <v>1</v>
      </c>
      <c r="AX530" t="s">
        <v>90</v>
      </c>
      <c r="AY530">
        <v>5</v>
      </c>
      <c r="AZ530" t="s">
        <v>97</v>
      </c>
      <c r="BA530">
        <v>0</v>
      </c>
      <c r="BB530" t="s">
        <v>126</v>
      </c>
      <c r="BC530" t="s">
        <v>119</v>
      </c>
      <c r="BD530" t="s">
        <v>99</v>
      </c>
      <c r="BE530">
        <v>2</v>
      </c>
      <c r="BF530">
        <v>440</v>
      </c>
      <c r="BG530" t="s">
        <v>88</v>
      </c>
      <c r="BH530" t="s">
        <v>95</v>
      </c>
      <c r="BI530">
        <v>171</v>
      </c>
      <c r="BJ530">
        <v>48</v>
      </c>
      <c r="BK530">
        <v>0</v>
      </c>
      <c r="BL530">
        <v>0</v>
      </c>
      <c r="BM530">
        <v>0</v>
      </c>
      <c r="BN530" t="s">
        <v>100</v>
      </c>
      <c r="BO530">
        <v>0</v>
      </c>
      <c r="BP530">
        <v>7</v>
      </c>
      <c r="BQ530">
        <v>2009</v>
      </c>
      <c r="BR530" t="s">
        <v>101</v>
      </c>
      <c r="BS530" t="s">
        <v>102</v>
      </c>
      <c r="BT530">
        <v>156000</v>
      </c>
      <c r="BU530">
        <v>0</v>
      </c>
      <c r="BV530">
        <v>0</v>
      </c>
      <c r="BW530">
        <v>4</v>
      </c>
      <c r="BX530">
        <v>3</v>
      </c>
      <c r="BY530">
        <v>4</v>
      </c>
      <c r="BZ530">
        <v>152455.44210337201</v>
      </c>
    </row>
    <row r="531" spans="1:78" x14ac:dyDescent="0.25">
      <c r="A531">
        <v>160</v>
      </c>
      <c r="B531" t="s">
        <v>174</v>
      </c>
      <c r="C531">
        <v>34</v>
      </c>
      <c r="D531">
        <v>3230</v>
      </c>
      <c r="E531" t="s">
        <v>167</v>
      </c>
      <c r="F531" t="s">
        <v>76</v>
      </c>
      <c r="G531" t="s">
        <v>77</v>
      </c>
      <c r="H531" t="s">
        <v>104</v>
      </c>
      <c r="I531" t="s">
        <v>79</v>
      </c>
      <c r="J531" t="s">
        <v>128</v>
      </c>
      <c r="K531" t="s">
        <v>106</v>
      </c>
      <c r="L531" t="s">
        <v>169</v>
      </c>
      <c r="M531" t="s">
        <v>107</v>
      </c>
      <c r="N531">
        <v>6</v>
      </c>
      <c r="O531">
        <v>5</v>
      </c>
      <c r="P531" t="s">
        <v>84</v>
      </c>
      <c r="Q531" t="s">
        <v>85</v>
      </c>
      <c r="R531" t="s">
        <v>86</v>
      </c>
      <c r="S531" t="s">
        <v>86</v>
      </c>
      <c r="T531" t="s">
        <v>109</v>
      </c>
      <c r="U531">
        <v>894</v>
      </c>
      <c r="V531" t="s">
        <v>88</v>
      </c>
      <c r="W531" t="s">
        <v>110</v>
      </c>
      <c r="X531" t="s">
        <v>90</v>
      </c>
      <c r="Y531" t="s">
        <v>118</v>
      </c>
      <c r="Z531" t="s">
        <v>112</v>
      </c>
      <c r="AA531">
        <v>381</v>
      </c>
      <c r="AB531" t="s">
        <v>92</v>
      </c>
      <c r="AC531">
        <v>0</v>
      </c>
      <c r="AD531">
        <f t="shared" si="32"/>
        <v>1</v>
      </c>
      <c r="AE531">
        <v>348</v>
      </c>
      <c r="AF531">
        <f t="shared" si="33"/>
        <v>0.91</v>
      </c>
      <c r="AG531">
        <f t="shared" si="34"/>
        <v>0.48</v>
      </c>
      <c r="AH531">
        <v>729</v>
      </c>
      <c r="AI531" t="s">
        <v>93</v>
      </c>
      <c r="AJ531" t="s">
        <v>90</v>
      </c>
      <c r="AK531" t="s">
        <v>95</v>
      </c>
      <c r="AL531" t="s">
        <v>96</v>
      </c>
      <c r="AM531">
        <v>742</v>
      </c>
      <c r="AN531">
        <v>729</v>
      </c>
      <c r="AO531">
        <v>0</v>
      </c>
      <c r="AP531">
        <f t="shared" si="35"/>
        <v>0</v>
      </c>
      <c r="AQ531">
        <v>1471</v>
      </c>
      <c r="AR531">
        <v>0</v>
      </c>
      <c r="AS531">
        <v>0</v>
      </c>
      <c r="AT531">
        <v>2</v>
      </c>
      <c r="AU531">
        <v>1</v>
      </c>
      <c r="AV531">
        <v>3</v>
      </c>
      <c r="AW531">
        <v>1</v>
      </c>
      <c r="AX531" t="s">
        <v>88</v>
      </c>
      <c r="AY531">
        <v>6</v>
      </c>
      <c r="AZ531" t="s">
        <v>97</v>
      </c>
      <c r="BA531">
        <v>0</v>
      </c>
      <c r="BB531" t="s">
        <v>126</v>
      </c>
      <c r="BC531" t="s">
        <v>119</v>
      </c>
      <c r="BD531" t="s">
        <v>92</v>
      </c>
      <c r="BE531">
        <v>2</v>
      </c>
      <c r="BF531">
        <v>440</v>
      </c>
      <c r="BG531" t="s">
        <v>88</v>
      </c>
      <c r="BH531" t="s">
        <v>95</v>
      </c>
      <c r="BI531">
        <v>0</v>
      </c>
      <c r="BJ531">
        <v>24</v>
      </c>
      <c r="BK531">
        <v>0</v>
      </c>
      <c r="BL531">
        <v>0</v>
      </c>
      <c r="BM531">
        <v>0</v>
      </c>
      <c r="BN531" t="s">
        <v>100</v>
      </c>
      <c r="BO531">
        <v>0</v>
      </c>
      <c r="BP531">
        <v>3</v>
      </c>
      <c r="BQ531">
        <v>2009</v>
      </c>
      <c r="BR531" t="s">
        <v>101</v>
      </c>
      <c r="BS531" t="s">
        <v>102</v>
      </c>
      <c r="BT531">
        <v>172500</v>
      </c>
      <c r="BU531">
        <v>0</v>
      </c>
      <c r="BV531">
        <v>0</v>
      </c>
      <c r="BW531">
        <v>5</v>
      </c>
      <c r="BX531">
        <v>4</v>
      </c>
      <c r="BY531">
        <v>3</v>
      </c>
      <c r="BZ531">
        <v>159327.67399605</v>
      </c>
    </row>
    <row r="532" spans="1:78" x14ac:dyDescent="0.25">
      <c r="A532">
        <v>60</v>
      </c>
      <c r="B532" t="s">
        <v>74</v>
      </c>
      <c r="C532">
        <v>69</v>
      </c>
      <c r="D532">
        <v>11616</v>
      </c>
      <c r="E532" t="s">
        <v>75</v>
      </c>
      <c r="F532" t="s">
        <v>103</v>
      </c>
      <c r="G532" t="s">
        <v>77</v>
      </c>
      <c r="H532" t="s">
        <v>154</v>
      </c>
      <c r="I532" t="s">
        <v>79</v>
      </c>
      <c r="J532" t="s">
        <v>144</v>
      </c>
      <c r="K532" t="s">
        <v>106</v>
      </c>
      <c r="L532" t="s">
        <v>82</v>
      </c>
      <c r="M532" t="s">
        <v>107</v>
      </c>
      <c r="N532">
        <v>6</v>
      </c>
      <c r="O532">
        <v>5</v>
      </c>
      <c r="P532" t="s">
        <v>137</v>
      </c>
      <c r="Q532" t="s">
        <v>85</v>
      </c>
      <c r="R532" t="s">
        <v>145</v>
      </c>
      <c r="S532" t="s">
        <v>145</v>
      </c>
      <c r="T532" t="s">
        <v>193</v>
      </c>
      <c r="U532">
        <v>328</v>
      </c>
      <c r="V532" t="s">
        <v>88</v>
      </c>
      <c r="W532" t="s">
        <v>89</v>
      </c>
      <c r="X532" t="s">
        <v>88</v>
      </c>
      <c r="Y532" t="s">
        <v>111</v>
      </c>
      <c r="Z532" t="s">
        <v>165</v>
      </c>
      <c r="AA532">
        <v>438</v>
      </c>
      <c r="AB532" t="s">
        <v>92</v>
      </c>
      <c r="AC532">
        <v>0</v>
      </c>
      <c r="AD532">
        <f t="shared" si="32"/>
        <v>1</v>
      </c>
      <c r="AE532">
        <v>234</v>
      </c>
      <c r="AF532">
        <f t="shared" si="33"/>
        <v>0.53</v>
      </c>
      <c r="AG532">
        <f t="shared" si="34"/>
        <v>0.35</v>
      </c>
      <c r="AH532">
        <v>672</v>
      </c>
      <c r="AI532" t="s">
        <v>93</v>
      </c>
      <c r="AJ532" t="s">
        <v>88</v>
      </c>
      <c r="AK532" t="s">
        <v>95</v>
      </c>
      <c r="AL532" t="s">
        <v>96</v>
      </c>
      <c r="AM532">
        <v>672</v>
      </c>
      <c r="AN532">
        <v>714</v>
      </c>
      <c r="AO532">
        <v>0</v>
      </c>
      <c r="AP532">
        <f t="shared" si="35"/>
        <v>0</v>
      </c>
      <c r="AQ532">
        <v>1386</v>
      </c>
      <c r="AR532">
        <v>0</v>
      </c>
      <c r="AS532">
        <v>0</v>
      </c>
      <c r="AT532">
        <v>2</v>
      </c>
      <c r="AU532">
        <v>1</v>
      </c>
      <c r="AV532">
        <v>3</v>
      </c>
      <c r="AW532">
        <v>1</v>
      </c>
      <c r="AX532" t="s">
        <v>88</v>
      </c>
      <c r="AY532">
        <v>6</v>
      </c>
      <c r="AZ532" t="s">
        <v>97</v>
      </c>
      <c r="BA532">
        <v>1</v>
      </c>
      <c r="BB532" t="s">
        <v>88</v>
      </c>
      <c r="BC532" t="s">
        <v>98</v>
      </c>
      <c r="BD532" t="s">
        <v>140</v>
      </c>
      <c r="BE532">
        <v>2</v>
      </c>
      <c r="BF532">
        <v>440</v>
      </c>
      <c r="BG532" t="s">
        <v>88</v>
      </c>
      <c r="BH532" t="s">
        <v>95</v>
      </c>
      <c r="BI532">
        <v>335</v>
      </c>
      <c r="BJ532">
        <v>0</v>
      </c>
      <c r="BK532">
        <v>0</v>
      </c>
      <c r="BL532">
        <v>0</v>
      </c>
      <c r="BM532">
        <v>0</v>
      </c>
      <c r="BN532" t="s">
        <v>153</v>
      </c>
      <c r="BO532">
        <v>0</v>
      </c>
      <c r="BP532">
        <v>4</v>
      </c>
      <c r="BQ532">
        <v>2010</v>
      </c>
      <c r="BR532" t="s">
        <v>101</v>
      </c>
      <c r="BS532" t="s">
        <v>120</v>
      </c>
      <c r="BT532">
        <v>158900</v>
      </c>
      <c r="BU532">
        <v>0</v>
      </c>
      <c r="BV532">
        <v>0</v>
      </c>
      <c r="BW532">
        <v>5</v>
      </c>
      <c r="BX532">
        <v>4</v>
      </c>
      <c r="BY532">
        <v>3</v>
      </c>
      <c r="BZ532">
        <v>149463.04397212199</v>
      </c>
    </row>
    <row r="533" spans="1:78" x14ac:dyDescent="0.25">
      <c r="A533">
        <v>60</v>
      </c>
      <c r="B533" t="s">
        <v>74</v>
      </c>
      <c r="C533">
        <v>65</v>
      </c>
      <c r="D533">
        <v>12257</v>
      </c>
      <c r="E533" t="s">
        <v>75</v>
      </c>
      <c r="F533" t="s">
        <v>103</v>
      </c>
      <c r="G533" t="s">
        <v>77</v>
      </c>
      <c r="H533" t="s">
        <v>104</v>
      </c>
      <c r="I533" t="s">
        <v>79</v>
      </c>
      <c r="J533" t="s">
        <v>121</v>
      </c>
      <c r="K533" t="s">
        <v>106</v>
      </c>
      <c r="L533" t="s">
        <v>82</v>
      </c>
      <c r="M533" t="s">
        <v>107</v>
      </c>
      <c r="N533">
        <v>8</v>
      </c>
      <c r="O533">
        <v>5</v>
      </c>
      <c r="P533" t="s">
        <v>84</v>
      </c>
      <c r="Q533" t="s">
        <v>85</v>
      </c>
      <c r="R533" t="s">
        <v>108</v>
      </c>
      <c r="S533" t="s">
        <v>108</v>
      </c>
      <c r="T533" t="s">
        <v>109</v>
      </c>
      <c r="U533">
        <v>513</v>
      </c>
      <c r="V533" t="s">
        <v>90</v>
      </c>
      <c r="W533" t="s">
        <v>110</v>
      </c>
      <c r="X533" t="s">
        <v>90</v>
      </c>
      <c r="Y533" t="s">
        <v>122</v>
      </c>
      <c r="Z533" t="s">
        <v>173</v>
      </c>
      <c r="AA533">
        <v>56</v>
      </c>
      <c r="AB533" t="s">
        <v>91</v>
      </c>
      <c r="AC533">
        <v>64</v>
      </c>
      <c r="AD533">
        <f t="shared" si="32"/>
        <v>2</v>
      </c>
      <c r="AE533">
        <v>1198</v>
      </c>
      <c r="AF533">
        <f t="shared" si="33"/>
        <v>9.98</v>
      </c>
      <c r="AG533">
        <f t="shared" si="34"/>
        <v>0.91</v>
      </c>
      <c r="AH533">
        <v>1318</v>
      </c>
      <c r="AI533" t="s">
        <v>93</v>
      </c>
      <c r="AJ533" t="s">
        <v>94</v>
      </c>
      <c r="AK533" t="s">
        <v>95</v>
      </c>
      <c r="AL533" t="s">
        <v>96</v>
      </c>
      <c r="AM533">
        <v>1328</v>
      </c>
      <c r="AN533">
        <v>1203</v>
      </c>
      <c r="AO533">
        <v>0</v>
      </c>
      <c r="AP533">
        <f t="shared" si="35"/>
        <v>0</v>
      </c>
      <c r="AQ533">
        <v>2531</v>
      </c>
      <c r="AR533">
        <v>0</v>
      </c>
      <c r="AS533">
        <v>0</v>
      </c>
      <c r="AT533">
        <v>2</v>
      </c>
      <c r="AU533">
        <v>1</v>
      </c>
      <c r="AV533">
        <v>4</v>
      </c>
      <c r="AW533">
        <v>1</v>
      </c>
      <c r="AX533" t="s">
        <v>90</v>
      </c>
      <c r="AY533">
        <v>9</v>
      </c>
      <c r="AZ533" t="s">
        <v>97</v>
      </c>
      <c r="BA533">
        <v>1</v>
      </c>
      <c r="BB533" t="s">
        <v>88</v>
      </c>
      <c r="BC533" t="s">
        <v>98</v>
      </c>
      <c r="BD533" t="s">
        <v>99</v>
      </c>
      <c r="BE533">
        <v>3</v>
      </c>
      <c r="BF533">
        <v>752</v>
      </c>
      <c r="BG533" t="s">
        <v>88</v>
      </c>
      <c r="BH533" t="s">
        <v>95</v>
      </c>
      <c r="BI533">
        <v>222</v>
      </c>
      <c r="BJ533">
        <v>98</v>
      </c>
      <c r="BK533">
        <v>0</v>
      </c>
      <c r="BL533">
        <v>0</v>
      </c>
      <c r="BM533">
        <v>0</v>
      </c>
      <c r="BN533" t="s">
        <v>100</v>
      </c>
      <c r="BO533">
        <v>0</v>
      </c>
      <c r="BP533">
        <v>11</v>
      </c>
      <c r="BQ533">
        <v>2007</v>
      </c>
      <c r="BR533" t="s">
        <v>101</v>
      </c>
      <c r="BS533" t="s">
        <v>102</v>
      </c>
      <c r="BT533">
        <v>290000</v>
      </c>
      <c r="BU533">
        <v>0</v>
      </c>
      <c r="BV533">
        <v>0</v>
      </c>
      <c r="BW533">
        <v>5</v>
      </c>
      <c r="BX533">
        <v>4</v>
      </c>
      <c r="BY533">
        <v>3</v>
      </c>
      <c r="BZ533">
        <v>295496.17805104598</v>
      </c>
    </row>
    <row r="534" spans="1:78" x14ac:dyDescent="0.25">
      <c r="A534">
        <v>30</v>
      </c>
      <c r="B534" t="s">
        <v>130</v>
      </c>
      <c r="C534">
        <v>60</v>
      </c>
      <c r="D534">
        <v>6911</v>
      </c>
      <c r="E534" t="s">
        <v>75</v>
      </c>
      <c r="F534" t="s">
        <v>76</v>
      </c>
      <c r="G534" t="s">
        <v>77</v>
      </c>
      <c r="H534" t="s">
        <v>78</v>
      </c>
      <c r="I534" t="s">
        <v>79</v>
      </c>
      <c r="J534" t="s">
        <v>150</v>
      </c>
      <c r="K534" t="s">
        <v>81</v>
      </c>
      <c r="L534" t="s">
        <v>82</v>
      </c>
      <c r="M534" t="s">
        <v>83</v>
      </c>
      <c r="N534">
        <v>5</v>
      </c>
      <c r="O534">
        <v>5</v>
      </c>
      <c r="P534" t="s">
        <v>84</v>
      </c>
      <c r="Q534" t="s">
        <v>85</v>
      </c>
      <c r="R534" t="s">
        <v>115</v>
      </c>
      <c r="S534" t="s">
        <v>115</v>
      </c>
      <c r="T534" t="s">
        <v>87</v>
      </c>
      <c r="U534">
        <v>0</v>
      </c>
      <c r="V534" t="s">
        <v>88</v>
      </c>
      <c r="W534" t="s">
        <v>110</v>
      </c>
      <c r="X534" t="s">
        <v>88</v>
      </c>
      <c r="Y534" t="s">
        <v>111</v>
      </c>
      <c r="Z534" t="s">
        <v>173</v>
      </c>
      <c r="AA534">
        <v>405</v>
      </c>
      <c r="AB534" t="s">
        <v>92</v>
      </c>
      <c r="AC534">
        <v>0</v>
      </c>
      <c r="AD534">
        <f t="shared" si="32"/>
        <v>1</v>
      </c>
      <c r="AE534">
        <v>740</v>
      </c>
      <c r="AF534">
        <f t="shared" si="33"/>
        <v>1.83</v>
      </c>
      <c r="AG534">
        <f t="shared" si="34"/>
        <v>0.65</v>
      </c>
      <c r="AH534">
        <v>1145</v>
      </c>
      <c r="AI534" t="s">
        <v>93</v>
      </c>
      <c r="AJ534" t="s">
        <v>88</v>
      </c>
      <c r="AK534" t="s">
        <v>95</v>
      </c>
      <c r="AL534" t="s">
        <v>96</v>
      </c>
      <c r="AM534">
        <v>1301</v>
      </c>
      <c r="AN534">
        <v>0</v>
      </c>
      <c r="AO534">
        <v>0</v>
      </c>
      <c r="AP534">
        <f t="shared" si="35"/>
        <v>0</v>
      </c>
      <c r="AQ534">
        <v>1301</v>
      </c>
      <c r="AR534">
        <v>0</v>
      </c>
      <c r="AS534">
        <v>0</v>
      </c>
      <c r="AT534">
        <v>1</v>
      </c>
      <c r="AU534">
        <v>0</v>
      </c>
      <c r="AV534">
        <v>2</v>
      </c>
      <c r="AW534">
        <v>1</v>
      </c>
      <c r="AX534" t="s">
        <v>135</v>
      </c>
      <c r="AY534">
        <v>5</v>
      </c>
      <c r="AZ534" t="s">
        <v>134</v>
      </c>
      <c r="BA534">
        <v>0</v>
      </c>
      <c r="BB534" t="s">
        <v>126</v>
      </c>
      <c r="BC534" t="s">
        <v>119</v>
      </c>
      <c r="BD534" t="s">
        <v>92</v>
      </c>
      <c r="BE534">
        <v>2</v>
      </c>
      <c r="BF534">
        <v>440</v>
      </c>
      <c r="BG534" t="s">
        <v>88</v>
      </c>
      <c r="BH534" t="s">
        <v>95</v>
      </c>
      <c r="BI534">
        <v>0</v>
      </c>
      <c r="BJ534">
        <v>0</v>
      </c>
      <c r="BK534">
        <v>0</v>
      </c>
      <c r="BL534">
        <v>0</v>
      </c>
      <c r="BM534">
        <v>0</v>
      </c>
      <c r="BN534" t="s">
        <v>100</v>
      </c>
      <c r="BO534">
        <v>0</v>
      </c>
      <c r="BP534">
        <v>10</v>
      </c>
      <c r="BQ534">
        <v>2009</v>
      </c>
      <c r="BR534" t="s">
        <v>101</v>
      </c>
      <c r="BS534" t="s">
        <v>102</v>
      </c>
      <c r="BT534">
        <v>100000</v>
      </c>
      <c r="BU534">
        <v>0</v>
      </c>
      <c r="BV534">
        <v>0</v>
      </c>
      <c r="BW534">
        <v>2</v>
      </c>
      <c r="BX534">
        <v>3</v>
      </c>
      <c r="BY534">
        <v>1</v>
      </c>
      <c r="BZ534">
        <v>106531.587929585</v>
      </c>
    </row>
    <row r="535" spans="1:78" x14ac:dyDescent="0.25">
      <c r="A535">
        <v>60</v>
      </c>
      <c r="B535" t="s">
        <v>174</v>
      </c>
      <c r="C535">
        <v>72</v>
      </c>
      <c r="D535">
        <v>8640</v>
      </c>
      <c r="E535" t="s">
        <v>75</v>
      </c>
      <c r="F535" t="s">
        <v>76</v>
      </c>
      <c r="G535" t="s">
        <v>77</v>
      </c>
      <c r="H535" t="s">
        <v>104</v>
      </c>
      <c r="I535" t="s">
        <v>79</v>
      </c>
      <c r="J535" t="s">
        <v>128</v>
      </c>
      <c r="K535" t="s">
        <v>106</v>
      </c>
      <c r="L535" t="s">
        <v>82</v>
      </c>
      <c r="M535" t="s">
        <v>107</v>
      </c>
      <c r="N535">
        <v>7</v>
      </c>
      <c r="O535">
        <v>5</v>
      </c>
      <c r="P535" t="s">
        <v>84</v>
      </c>
      <c r="Q535" t="s">
        <v>85</v>
      </c>
      <c r="R535" t="s">
        <v>108</v>
      </c>
      <c r="S535" t="s">
        <v>108</v>
      </c>
      <c r="T535" t="s">
        <v>87</v>
      </c>
      <c r="U535">
        <v>0</v>
      </c>
      <c r="V535" t="s">
        <v>88</v>
      </c>
      <c r="W535" t="s">
        <v>110</v>
      </c>
      <c r="X535" t="s">
        <v>90</v>
      </c>
      <c r="Y535" t="s">
        <v>111</v>
      </c>
      <c r="Z535" t="s">
        <v>112</v>
      </c>
      <c r="AA535">
        <v>24</v>
      </c>
      <c r="AB535" t="s">
        <v>92</v>
      </c>
      <c r="AC535">
        <v>0</v>
      </c>
      <c r="AD535">
        <f t="shared" si="32"/>
        <v>1</v>
      </c>
      <c r="AE535">
        <v>732</v>
      </c>
      <c r="AF535">
        <f t="shared" si="33"/>
        <v>30.5</v>
      </c>
      <c r="AG535">
        <f t="shared" si="34"/>
        <v>0.97</v>
      </c>
      <c r="AH535">
        <v>756</v>
      </c>
      <c r="AI535" t="s">
        <v>93</v>
      </c>
      <c r="AJ535" t="s">
        <v>94</v>
      </c>
      <c r="AK535" t="s">
        <v>95</v>
      </c>
      <c r="AL535" t="s">
        <v>96</v>
      </c>
      <c r="AM535">
        <v>764</v>
      </c>
      <c r="AN535">
        <v>783</v>
      </c>
      <c r="AO535">
        <v>0</v>
      </c>
      <c r="AP535">
        <f t="shared" si="35"/>
        <v>0</v>
      </c>
      <c r="AQ535">
        <v>1547</v>
      </c>
      <c r="AR535">
        <v>0</v>
      </c>
      <c r="AS535">
        <v>0</v>
      </c>
      <c r="AT535">
        <v>2</v>
      </c>
      <c r="AU535">
        <v>1</v>
      </c>
      <c r="AV535">
        <v>3</v>
      </c>
      <c r="AW535">
        <v>1</v>
      </c>
      <c r="AX535" t="s">
        <v>90</v>
      </c>
      <c r="AY535">
        <v>7</v>
      </c>
      <c r="AZ535" t="s">
        <v>97</v>
      </c>
      <c r="BA535">
        <v>0</v>
      </c>
      <c r="BB535" t="s">
        <v>126</v>
      </c>
      <c r="BC535" t="s">
        <v>98</v>
      </c>
      <c r="BD535" t="s">
        <v>92</v>
      </c>
      <c r="BE535">
        <v>2</v>
      </c>
      <c r="BF535">
        <v>614</v>
      </c>
      <c r="BG535" t="s">
        <v>88</v>
      </c>
      <c r="BH535" t="s">
        <v>95</v>
      </c>
      <c r="BI535">
        <v>169</v>
      </c>
      <c r="BJ535">
        <v>45</v>
      </c>
      <c r="BK535">
        <v>0</v>
      </c>
      <c r="BL535">
        <v>0</v>
      </c>
      <c r="BM535">
        <v>0</v>
      </c>
      <c r="BN535" t="s">
        <v>100</v>
      </c>
      <c r="BO535">
        <v>0</v>
      </c>
      <c r="BP535">
        <v>6</v>
      </c>
      <c r="BQ535">
        <v>2010</v>
      </c>
      <c r="BR535" t="s">
        <v>223</v>
      </c>
      <c r="BS535" t="s">
        <v>102</v>
      </c>
      <c r="BT535">
        <v>215200</v>
      </c>
      <c r="BU535">
        <v>0</v>
      </c>
      <c r="BV535">
        <v>0</v>
      </c>
      <c r="BW535">
        <v>6</v>
      </c>
      <c r="BX535">
        <v>5</v>
      </c>
      <c r="BY535">
        <v>4</v>
      </c>
      <c r="BZ535">
        <v>201434.48008611801</v>
      </c>
    </row>
    <row r="536" spans="1:78" x14ac:dyDescent="0.25">
      <c r="A536">
        <v>60</v>
      </c>
      <c r="B536" t="s">
        <v>74</v>
      </c>
      <c r="C536">
        <v>82</v>
      </c>
      <c r="D536">
        <v>9430</v>
      </c>
      <c r="E536" t="s">
        <v>75</v>
      </c>
      <c r="F536" t="s">
        <v>76</v>
      </c>
      <c r="G536" t="s">
        <v>77</v>
      </c>
      <c r="H536" t="s">
        <v>104</v>
      </c>
      <c r="I536" t="s">
        <v>79</v>
      </c>
      <c r="J536" t="s">
        <v>121</v>
      </c>
      <c r="K536" t="s">
        <v>106</v>
      </c>
      <c r="L536" t="s">
        <v>82</v>
      </c>
      <c r="M536" t="s">
        <v>107</v>
      </c>
      <c r="N536">
        <v>8</v>
      </c>
      <c r="O536">
        <v>5</v>
      </c>
      <c r="P536" t="s">
        <v>84</v>
      </c>
      <c r="Q536" t="s">
        <v>85</v>
      </c>
      <c r="R536" t="s">
        <v>108</v>
      </c>
      <c r="S536" t="s">
        <v>108</v>
      </c>
      <c r="T536" t="s">
        <v>109</v>
      </c>
      <c r="U536">
        <v>673</v>
      </c>
      <c r="V536" t="s">
        <v>90</v>
      </c>
      <c r="W536" t="s">
        <v>110</v>
      </c>
      <c r="X536" t="s">
        <v>90</v>
      </c>
      <c r="Y536" t="s">
        <v>111</v>
      </c>
      <c r="Z536" t="s">
        <v>112</v>
      </c>
      <c r="AA536">
        <v>1163</v>
      </c>
      <c r="AB536" t="s">
        <v>92</v>
      </c>
      <c r="AC536">
        <v>0</v>
      </c>
      <c r="AD536">
        <f t="shared" si="32"/>
        <v>1</v>
      </c>
      <c r="AE536">
        <v>89</v>
      </c>
      <c r="AF536">
        <f t="shared" si="33"/>
        <v>0.08</v>
      </c>
      <c r="AG536">
        <f t="shared" si="34"/>
        <v>7.0000000000000007E-2</v>
      </c>
      <c r="AH536">
        <v>1252</v>
      </c>
      <c r="AI536" t="s">
        <v>93</v>
      </c>
      <c r="AJ536" t="s">
        <v>94</v>
      </c>
      <c r="AK536" t="s">
        <v>95</v>
      </c>
      <c r="AL536" t="s">
        <v>96</v>
      </c>
      <c r="AM536">
        <v>1268</v>
      </c>
      <c r="AN536">
        <v>1097</v>
      </c>
      <c r="AO536">
        <v>0</v>
      </c>
      <c r="AP536">
        <f t="shared" si="35"/>
        <v>0</v>
      </c>
      <c r="AQ536">
        <v>2365</v>
      </c>
      <c r="AR536">
        <v>1</v>
      </c>
      <c r="AS536">
        <v>0</v>
      </c>
      <c r="AT536">
        <v>2</v>
      </c>
      <c r="AU536">
        <v>1</v>
      </c>
      <c r="AV536">
        <v>3</v>
      </c>
      <c r="AW536">
        <v>1</v>
      </c>
      <c r="AX536" t="s">
        <v>90</v>
      </c>
      <c r="AY536">
        <v>8</v>
      </c>
      <c r="AZ536" t="s">
        <v>97</v>
      </c>
      <c r="BA536">
        <v>1</v>
      </c>
      <c r="BB536" t="s">
        <v>90</v>
      </c>
      <c r="BC536" t="s">
        <v>98</v>
      </c>
      <c r="BD536" t="s">
        <v>99</v>
      </c>
      <c r="BE536">
        <v>3</v>
      </c>
      <c r="BF536">
        <v>856</v>
      </c>
      <c r="BG536" t="s">
        <v>88</v>
      </c>
      <c r="BH536" t="s">
        <v>95</v>
      </c>
      <c r="BI536">
        <v>0</v>
      </c>
      <c r="BJ536">
        <v>128</v>
      </c>
      <c r="BK536">
        <v>0</v>
      </c>
      <c r="BL536">
        <v>0</v>
      </c>
      <c r="BM536">
        <v>180</v>
      </c>
      <c r="BN536" t="s">
        <v>100</v>
      </c>
      <c r="BO536">
        <v>0</v>
      </c>
      <c r="BP536">
        <v>7</v>
      </c>
      <c r="BQ536">
        <v>2009</v>
      </c>
      <c r="BR536" t="s">
        <v>101</v>
      </c>
      <c r="BS536" t="s">
        <v>102</v>
      </c>
      <c r="BT536">
        <v>337000</v>
      </c>
      <c r="BU536">
        <v>0</v>
      </c>
      <c r="BV536">
        <v>0</v>
      </c>
      <c r="BW536">
        <v>5</v>
      </c>
      <c r="BX536">
        <v>4</v>
      </c>
      <c r="BY536">
        <v>3</v>
      </c>
      <c r="BZ536">
        <v>335257.83603407</v>
      </c>
    </row>
    <row r="537" spans="1:78" x14ac:dyDescent="0.25">
      <c r="A537">
        <v>120</v>
      </c>
      <c r="B537" t="s">
        <v>74</v>
      </c>
      <c r="C537">
        <v>30</v>
      </c>
      <c r="D537">
        <v>9549</v>
      </c>
      <c r="E537" t="s">
        <v>75</v>
      </c>
      <c r="F537" t="s">
        <v>103</v>
      </c>
      <c r="G537" t="s">
        <v>77</v>
      </c>
      <c r="H537" t="s">
        <v>154</v>
      </c>
      <c r="I537" t="s">
        <v>79</v>
      </c>
      <c r="J537" t="s">
        <v>80</v>
      </c>
      <c r="K537" t="s">
        <v>106</v>
      </c>
      <c r="L537" t="s">
        <v>169</v>
      </c>
      <c r="M537" t="s">
        <v>83</v>
      </c>
      <c r="N537">
        <v>8</v>
      </c>
      <c r="O537">
        <v>5</v>
      </c>
      <c r="P537" t="s">
        <v>137</v>
      </c>
      <c r="Q537" t="s">
        <v>85</v>
      </c>
      <c r="R537" t="s">
        <v>109</v>
      </c>
      <c r="S537" t="s">
        <v>109</v>
      </c>
      <c r="T537" t="s">
        <v>87</v>
      </c>
      <c r="U537">
        <v>0</v>
      </c>
      <c r="V537" t="s">
        <v>90</v>
      </c>
      <c r="W537" t="s">
        <v>110</v>
      </c>
      <c r="X537" t="s">
        <v>90</v>
      </c>
      <c r="Y537" t="s">
        <v>122</v>
      </c>
      <c r="Z537" t="s">
        <v>173</v>
      </c>
      <c r="AA537">
        <v>437</v>
      </c>
      <c r="AB537" t="s">
        <v>112</v>
      </c>
      <c r="AC537">
        <v>1057</v>
      </c>
      <c r="AD537">
        <f t="shared" si="32"/>
        <v>2</v>
      </c>
      <c r="AE537">
        <v>0</v>
      </c>
      <c r="AF537">
        <f t="shared" si="33"/>
        <v>0</v>
      </c>
      <c r="AG537">
        <f t="shared" si="34"/>
        <v>0</v>
      </c>
      <c r="AH537">
        <v>1494</v>
      </c>
      <c r="AI537" t="s">
        <v>93</v>
      </c>
      <c r="AJ537" t="s">
        <v>94</v>
      </c>
      <c r="AK537" t="s">
        <v>95</v>
      </c>
      <c r="AL537" t="s">
        <v>96</v>
      </c>
      <c r="AM537">
        <v>1494</v>
      </c>
      <c r="AN537">
        <v>0</v>
      </c>
      <c r="AO537">
        <v>0</v>
      </c>
      <c r="AP537">
        <f t="shared" si="35"/>
        <v>0</v>
      </c>
      <c r="AQ537">
        <v>1494</v>
      </c>
      <c r="AR537">
        <v>1</v>
      </c>
      <c r="AS537">
        <v>0</v>
      </c>
      <c r="AT537">
        <v>1</v>
      </c>
      <c r="AU537">
        <v>1</v>
      </c>
      <c r="AV537">
        <v>2</v>
      </c>
      <c r="AW537">
        <v>1</v>
      </c>
      <c r="AX537" t="s">
        <v>94</v>
      </c>
      <c r="AY537">
        <v>6</v>
      </c>
      <c r="AZ537" t="s">
        <v>97</v>
      </c>
      <c r="BA537">
        <v>1</v>
      </c>
      <c r="BB537" t="s">
        <v>90</v>
      </c>
      <c r="BC537" t="s">
        <v>98</v>
      </c>
      <c r="BD537" t="s">
        <v>140</v>
      </c>
      <c r="BE537">
        <v>2</v>
      </c>
      <c r="BF537">
        <v>481</v>
      </c>
      <c r="BG537" t="s">
        <v>88</v>
      </c>
      <c r="BH537" t="s">
        <v>95</v>
      </c>
      <c r="BI537">
        <v>0</v>
      </c>
      <c r="BJ537">
        <v>30</v>
      </c>
      <c r="BK537">
        <v>0</v>
      </c>
      <c r="BL537">
        <v>0</v>
      </c>
      <c r="BM537">
        <v>216</v>
      </c>
      <c r="BN537" t="s">
        <v>100</v>
      </c>
      <c r="BO537">
        <v>0</v>
      </c>
      <c r="BP537">
        <v>4</v>
      </c>
      <c r="BQ537">
        <v>2006</v>
      </c>
      <c r="BR537" t="s">
        <v>101</v>
      </c>
      <c r="BS537" t="s">
        <v>102</v>
      </c>
      <c r="BT537">
        <v>270000</v>
      </c>
      <c r="BU537">
        <v>0</v>
      </c>
      <c r="BV537">
        <v>0</v>
      </c>
      <c r="BW537">
        <v>5</v>
      </c>
      <c r="BX537">
        <v>4</v>
      </c>
      <c r="BY537">
        <v>3</v>
      </c>
      <c r="BZ537">
        <v>260831.30166915699</v>
      </c>
    </row>
    <row r="538" spans="1:78" x14ac:dyDescent="0.25">
      <c r="A538">
        <v>20</v>
      </c>
      <c r="B538" t="s">
        <v>74</v>
      </c>
      <c r="C538">
        <v>75</v>
      </c>
      <c r="D538">
        <v>14587</v>
      </c>
      <c r="E538" t="s">
        <v>75</v>
      </c>
      <c r="F538" t="s">
        <v>103</v>
      </c>
      <c r="G538" t="s">
        <v>77</v>
      </c>
      <c r="H538" t="s">
        <v>104</v>
      </c>
      <c r="I538" t="s">
        <v>79</v>
      </c>
      <c r="J538" t="s">
        <v>128</v>
      </c>
      <c r="K538" t="s">
        <v>106</v>
      </c>
      <c r="L538" t="s">
        <v>82</v>
      </c>
      <c r="M538" t="s">
        <v>83</v>
      </c>
      <c r="N538">
        <v>9</v>
      </c>
      <c r="O538">
        <v>5</v>
      </c>
      <c r="P538" t="s">
        <v>84</v>
      </c>
      <c r="Q538" t="s">
        <v>85</v>
      </c>
      <c r="R538" t="s">
        <v>108</v>
      </c>
      <c r="S538" t="s">
        <v>108</v>
      </c>
      <c r="T538" t="s">
        <v>129</v>
      </c>
      <c r="U538">
        <v>284</v>
      </c>
      <c r="V538" t="s">
        <v>90</v>
      </c>
      <c r="W538" t="s">
        <v>110</v>
      </c>
      <c r="X538" t="s">
        <v>90</v>
      </c>
      <c r="Y538" t="s">
        <v>118</v>
      </c>
      <c r="Z538" t="s">
        <v>92</v>
      </c>
      <c r="AA538">
        <v>0</v>
      </c>
      <c r="AB538" t="s">
        <v>92</v>
      </c>
      <c r="AC538">
        <v>0</v>
      </c>
      <c r="AD538">
        <f t="shared" si="32"/>
        <v>1</v>
      </c>
      <c r="AE538">
        <v>1498</v>
      </c>
      <c r="AF538">
        <f t="shared" si="33"/>
        <v>1200</v>
      </c>
      <c r="AG538">
        <f t="shared" si="34"/>
        <v>1</v>
      </c>
      <c r="AH538">
        <v>1498</v>
      </c>
      <c r="AI538" t="s">
        <v>93</v>
      </c>
      <c r="AJ538" t="s">
        <v>94</v>
      </c>
      <c r="AK538" t="s">
        <v>95</v>
      </c>
      <c r="AL538" t="s">
        <v>96</v>
      </c>
      <c r="AM538">
        <v>1506</v>
      </c>
      <c r="AN538">
        <v>0</v>
      </c>
      <c r="AO538">
        <v>0</v>
      </c>
      <c r="AP538">
        <f t="shared" si="35"/>
        <v>0</v>
      </c>
      <c r="AQ538">
        <v>1506</v>
      </c>
      <c r="AR538">
        <v>0</v>
      </c>
      <c r="AS538">
        <v>0</v>
      </c>
      <c r="AT538">
        <v>2</v>
      </c>
      <c r="AU538">
        <v>0</v>
      </c>
      <c r="AV538">
        <v>2</v>
      </c>
      <c r="AW538">
        <v>1</v>
      </c>
      <c r="AX538" t="s">
        <v>94</v>
      </c>
      <c r="AY538">
        <v>6</v>
      </c>
      <c r="AZ538" t="s">
        <v>97</v>
      </c>
      <c r="BA538">
        <v>1</v>
      </c>
      <c r="BB538" t="s">
        <v>90</v>
      </c>
      <c r="BC538" t="s">
        <v>98</v>
      </c>
      <c r="BD538" t="s">
        <v>140</v>
      </c>
      <c r="BE538">
        <v>2</v>
      </c>
      <c r="BF538">
        <v>592</v>
      </c>
      <c r="BG538" t="s">
        <v>88</v>
      </c>
      <c r="BH538" t="s">
        <v>95</v>
      </c>
      <c r="BI538">
        <v>0</v>
      </c>
      <c r="BJ538">
        <v>174</v>
      </c>
      <c r="BK538">
        <v>0</v>
      </c>
      <c r="BL538">
        <v>0</v>
      </c>
      <c r="BM538">
        <v>0</v>
      </c>
      <c r="BN538" t="s">
        <v>100</v>
      </c>
      <c r="BO538">
        <v>0</v>
      </c>
      <c r="BP538">
        <v>8</v>
      </c>
      <c r="BQ538">
        <v>2008</v>
      </c>
      <c r="BR538" t="s">
        <v>141</v>
      </c>
      <c r="BS538" t="s">
        <v>142</v>
      </c>
      <c r="BT538">
        <v>264132</v>
      </c>
      <c r="BU538">
        <v>0</v>
      </c>
      <c r="BV538">
        <v>0</v>
      </c>
      <c r="BW538">
        <v>6</v>
      </c>
      <c r="BX538">
        <v>5</v>
      </c>
      <c r="BY538">
        <v>4</v>
      </c>
      <c r="BZ538">
        <v>274953.43080059899</v>
      </c>
    </row>
    <row r="539" spans="1:78" x14ac:dyDescent="0.25">
      <c r="A539">
        <v>20</v>
      </c>
      <c r="B539" t="s">
        <v>74</v>
      </c>
      <c r="C539">
        <v>70</v>
      </c>
      <c r="D539">
        <v>9100</v>
      </c>
      <c r="E539" t="s">
        <v>75</v>
      </c>
      <c r="F539" t="s">
        <v>76</v>
      </c>
      <c r="G539" t="s">
        <v>77</v>
      </c>
      <c r="H539" t="s">
        <v>104</v>
      </c>
      <c r="I539" t="s">
        <v>79</v>
      </c>
      <c r="J539" t="s">
        <v>105</v>
      </c>
      <c r="K539" t="s">
        <v>106</v>
      </c>
      <c r="L539" t="s">
        <v>82</v>
      </c>
      <c r="M539" t="s">
        <v>83</v>
      </c>
      <c r="N539">
        <v>7</v>
      </c>
      <c r="O539">
        <v>5</v>
      </c>
      <c r="P539" t="s">
        <v>137</v>
      </c>
      <c r="Q539" t="s">
        <v>85</v>
      </c>
      <c r="R539" t="s">
        <v>108</v>
      </c>
      <c r="S539" t="s">
        <v>108</v>
      </c>
      <c r="T539" t="s">
        <v>87</v>
      </c>
      <c r="U539">
        <v>0</v>
      </c>
      <c r="V539" t="s">
        <v>90</v>
      </c>
      <c r="W539" t="s">
        <v>110</v>
      </c>
      <c r="X539" t="s">
        <v>90</v>
      </c>
      <c r="Y539" t="s">
        <v>118</v>
      </c>
      <c r="Z539" t="s">
        <v>112</v>
      </c>
      <c r="AA539">
        <v>24</v>
      </c>
      <c r="AB539" t="s">
        <v>92</v>
      </c>
      <c r="AC539">
        <v>0</v>
      </c>
      <c r="AD539">
        <f t="shared" si="32"/>
        <v>1</v>
      </c>
      <c r="AE539">
        <v>1836</v>
      </c>
      <c r="AF539">
        <f t="shared" si="33"/>
        <v>76.5</v>
      </c>
      <c r="AG539">
        <f t="shared" si="34"/>
        <v>0.99</v>
      </c>
      <c r="AH539">
        <v>1860</v>
      </c>
      <c r="AI539" t="s">
        <v>93</v>
      </c>
      <c r="AJ539" t="s">
        <v>94</v>
      </c>
      <c r="AK539" t="s">
        <v>95</v>
      </c>
      <c r="AL539" t="s">
        <v>96</v>
      </c>
      <c r="AM539">
        <v>1836</v>
      </c>
      <c r="AN539">
        <v>0</v>
      </c>
      <c r="AO539">
        <v>0</v>
      </c>
      <c r="AP539">
        <f t="shared" si="35"/>
        <v>0</v>
      </c>
      <c r="AQ539">
        <v>1836</v>
      </c>
      <c r="AR539">
        <v>0</v>
      </c>
      <c r="AS539">
        <v>0</v>
      </c>
      <c r="AT539">
        <v>2</v>
      </c>
      <c r="AU539">
        <v>0</v>
      </c>
      <c r="AV539">
        <v>3</v>
      </c>
      <c r="AW539">
        <v>1</v>
      </c>
      <c r="AX539" t="s">
        <v>90</v>
      </c>
      <c r="AY539">
        <v>8</v>
      </c>
      <c r="AZ539" t="s">
        <v>97</v>
      </c>
      <c r="BA539">
        <v>1</v>
      </c>
      <c r="BB539" t="s">
        <v>90</v>
      </c>
      <c r="BC539" t="s">
        <v>98</v>
      </c>
      <c r="BD539" t="s">
        <v>140</v>
      </c>
      <c r="BE539">
        <v>2</v>
      </c>
      <c r="BF539">
        <v>484</v>
      </c>
      <c r="BG539" t="s">
        <v>88</v>
      </c>
      <c r="BH539" t="s">
        <v>95</v>
      </c>
      <c r="BI539">
        <v>120</v>
      </c>
      <c r="BJ539">
        <v>33</v>
      </c>
      <c r="BK539">
        <v>0</v>
      </c>
      <c r="BL539">
        <v>0</v>
      </c>
      <c r="BM539">
        <v>0</v>
      </c>
      <c r="BN539" t="s">
        <v>100</v>
      </c>
      <c r="BO539">
        <v>0</v>
      </c>
      <c r="BP539">
        <v>10</v>
      </c>
      <c r="BQ539">
        <v>2006</v>
      </c>
      <c r="BR539" t="s">
        <v>101</v>
      </c>
      <c r="BS539" t="s">
        <v>102</v>
      </c>
      <c r="BT539">
        <v>216837</v>
      </c>
      <c r="BU539">
        <v>0</v>
      </c>
      <c r="BV539">
        <v>0</v>
      </c>
      <c r="BW539">
        <v>6</v>
      </c>
      <c r="BX539">
        <v>5</v>
      </c>
      <c r="BY539">
        <v>4</v>
      </c>
      <c r="BZ539">
        <v>214432.29177263399</v>
      </c>
    </row>
    <row r="540" spans="1:78" x14ac:dyDescent="0.25">
      <c r="A540">
        <v>60</v>
      </c>
      <c r="B540" t="s">
        <v>74</v>
      </c>
      <c r="C540">
        <v>47</v>
      </c>
      <c r="D540">
        <v>53504</v>
      </c>
      <c r="E540" t="s">
        <v>75</v>
      </c>
      <c r="F540" t="s">
        <v>143</v>
      </c>
      <c r="G540" t="s">
        <v>184</v>
      </c>
      <c r="H540" t="s">
        <v>154</v>
      </c>
      <c r="I540" t="s">
        <v>178</v>
      </c>
      <c r="J540" t="s">
        <v>185</v>
      </c>
      <c r="K540" t="s">
        <v>106</v>
      </c>
      <c r="L540" t="s">
        <v>82</v>
      </c>
      <c r="M540" t="s">
        <v>107</v>
      </c>
      <c r="N540">
        <v>8</v>
      </c>
      <c r="O540">
        <v>5</v>
      </c>
      <c r="P540" t="s">
        <v>137</v>
      </c>
      <c r="Q540" t="s">
        <v>85</v>
      </c>
      <c r="R540" t="s">
        <v>190</v>
      </c>
      <c r="S540" t="s">
        <v>116</v>
      </c>
      <c r="T540" t="s">
        <v>109</v>
      </c>
      <c r="U540">
        <v>603</v>
      </c>
      <c r="V540" t="s">
        <v>94</v>
      </c>
      <c r="W540" t="s">
        <v>110</v>
      </c>
      <c r="X540" t="s">
        <v>90</v>
      </c>
      <c r="Y540" t="s">
        <v>90</v>
      </c>
      <c r="Z540" t="s">
        <v>91</v>
      </c>
      <c r="AA540">
        <v>1416</v>
      </c>
      <c r="AB540" t="s">
        <v>92</v>
      </c>
      <c r="AC540">
        <v>0</v>
      </c>
      <c r="AD540">
        <f t="shared" si="32"/>
        <v>1</v>
      </c>
      <c r="AE540">
        <v>234</v>
      </c>
      <c r="AF540">
        <f t="shared" si="33"/>
        <v>0.17</v>
      </c>
      <c r="AG540">
        <f t="shared" si="34"/>
        <v>0.14000000000000001</v>
      </c>
      <c r="AH540">
        <v>1650</v>
      </c>
      <c r="AI540" t="s">
        <v>93</v>
      </c>
      <c r="AJ540" t="s">
        <v>94</v>
      </c>
      <c r="AK540" t="s">
        <v>95</v>
      </c>
      <c r="AL540" t="s">
        <v>96</v>
      </c>
      <c r="AM540">
        <v>1690</v>
      </c>
      <c r="AN540">
        <v>1589</v>
      </c>
      <c r="AO540">
        <v>0</v>
      </c>
      <c r="AP540">
        <f t="shared" si="35"/>
        <v>0</v>
      </c>
      <c r="AQ540">
        <v>3279</v>
      </c>
      <c r="AR540">
        <v>1</v>
      </c>
      <c r="AS540">
        <v>0</v>
      </c>
      <c r="AT540">
        <v>3</v>
      </c>
      <c r="AU540">
        <v>1</v>
      </c>
      <c r="AV540">
        <v>4</v>
      </c>
      <c r="AW540">
        <v>1</v>
      </c>
      <c r="AX540" t="s">
        <v>94</v>
      </c>
      <c r="AY540">
        <v>12</v>
      </c>
      <c r="AZ540" t="s">
        <v>178</v>
      </c>
      <c r="BA540">
        <v>1</v>
      </c>
      <c r="BB540" t="s">
        <v>90</v>
      </c>
      <c r="BC540" t="s">
        <v>139</v>
      </c>
      <c r="BD540" t="s">
        <v>140</v>
      </c>
      <c r="BE540">
        <v>3</v>
      </c>
      <c r="BF540">
        <v>841</v>
      </c>
      <c r="BG540" t="s">
        <v>88</v>
      </c>
      <c r="BH540" t="s">
        <v>95</v>
      </c>
      <c r="BI540">
        <v>503</v>
      </c>
      <c r="BJ540">
        <v>36</v>
      </c>
      <c r="BK540">
        <v>0</v>
      </c>
      <c r="BL540">
        <v>0</v>
      </c>
      <c r="BM540">
        <v>210</v>
      </c>
      <c r="BN540" t="s">
        <v>100</v>
      </c>
      <c r="BO540">
        <v>0</v>
      </c>
      <c r="BP540">
        <v>6</v>
      </c>
      <c r="BQ540">
        <v>2010</v>
      </c>
      <c r="BR540" t="s">
        <v>101</v>
      </c>
      <c r="BS540" t="s">
        <v>102</v>
      </c>
      <c r="BT540">
        <v>538000</v>
      </c>
      <c r="BU540">
        <v>0</v>
      </c>
      <c r="BV540">
        <v>0</v>
      </c>
      <c r="BW540">
        <v>6</v>
      </c>
      <c r="BX540">
        <v>5</v>
      </c>
      <c r="BY540">
        <v>4</v>
      </c>
      <c r="BZ540">
        <v>514187.31484464603</v>
      </c>
    </row>
    <row r="541" spans="1:78" x14ac:dyDescent="0.25">
      <c r="A541">
        <v>20</v>
      </c>
      <c r="B541" t="s">
        <v>74</v>
      </c>
      <c r="C541">
        <v>67</v>
      </c>
      <c r="D541">
        <v>8877</v>
      </c>
      <c r="E541" t="s">
        <v>75</v>
      </c>
      <c r="F541" t="s">
        <v>76</v>
      </c>
      <c r="G541" t="s">
        <v>77</v>
      </c>
      <c r="H541" t="s">
        <v>104</v>
      </c>
      <c r="I541" t="s">
        <v>79</v>
      </c>
      <c r="J541" t="s">
        <v>194</v>
      </c>
      <c r="K541" t="s">
        <v>106</v>
      </c>
      <c r="L541" t="s">
        <v>82</v>
      </c>
      <c r="M541" t="s">
        <v>83</v>
      </c>
      <c r="N541">
        <v>4</v>
      </c>
      <c r="O541">
        <v>5</v>
      </c>
      <c r="P541" t="s">
        <v>84</v>
      </c>
      <c r="Q541" t="s">
        <v>85</v>
      </c>
      <c r="R541" t="s">
        <v>115</v>
      </c>
      <c r="S541" t="s">
        <v>115</v>
      </c>
      <c r="T541" t="s">
        <v>87</v>
      </c>
      <c r="U541">
        <v>0</v>
      </c>
      <c r="V541" t="s">
        <v>88</v>
      </c>
      <c r="W541" t="s">
        <v>89</v>
      </c>
      <c r="X541" t="s">
        <v>135</v>
      </c>
      <c r="Y541" t="s">
        <v>118</v>
      </c>
      <c r="Z541" t="s">
        <v>173</v>
      </c>
      <c r="AA541">
        <v>836</v>
      </c>
      <c r="AB541" t="s">
        <v>92</v>
      </c>
      <c r="AC541">
        <v>0</v>
      </c>
      <c r="AD541">
        <f t="shared" si="32"/>
        <v>1</v>
      </c>
      <c r="AE541">
        <v>0</v>
      </c>
      <c r="AF541">
        <f t="shared" si="33"/>
        <v>0</v>
      </c>
      <c r="AG541">
        <f t="shared" si="34"/>
        <v>0</v>
      </c>
      <c r="AH541">
        <v>836</v>
      </c>
      <c r="AI541" t="s">
        <v>93</v>
      </c>
      <c r="AJ541" t="s">
        <v>88</v>
      </c>
      <c r="AK541" t="s">
        <v>95</v>
      </c>
      <c r="AL541" t="s">
        <v>133</v>
      </c>
      <c r="AM541">
        <v>1220</v>
      </c>
      <c r="AN541">
        <v>0</v>
      </c>
      <c r="AO541">
        <v>0</v>
      </c>
      <c r="AP541">
        <f t="shared" si="35"/>
        <v>0</v>
      </c>
      <c r="AQ541">
        <v>1220</v>
      </c>
      <c r="AR541">
        <v>0</v>
      </c>
      <c r="AS541">
        <v>0</v>
      </c>
      <c r="AT541">
        <v>1</v>
      </c>
      <c r="AU541">
        <v>0</v>
      </c>
      <c r="AV541">
        <v>2</v>
      </c>
      <c r="AW541">
        <v>1</v>
      </c>
      <c r="AX541" t="s">
        <v>88</v>
      </c>
      <c r="AY541">
        <v>6</v>
      </c>
      <c r="AZ541" t="s">
        <v>97</v>
      </c>
      <c r="BA541">
        <v>0</v>
      </c>
      <c r="BB541" t="s">
        <v>126</v>
      </c>
      <c r="BC541" t="s">
        <v>119</v>
      </c>
      <c r="BD541" t="s">
        <v>92</v>
      </c>
      <c r="BE541">
        <v>2</v>
      </c>
      <c r="BF541">
        <v>396</v>
      </c>
      <c r="BG541" t="s">
        <v>88</v>
      </c>
      <c r="BH541" t="s">
        <v>95</v>
      </c>
      <c r="BI541">
        <v>0</v>
      </c>
      <c r="BJ541">
        <v>0</v>
      </c>
      <c r="BK541">
        <v>0</v>
      </c>
      <c r="BL541">
        <v>0</v>
      </c>
      <c r="BM541">
        <v>0</v>
      </c>
      <c r="BN541" t="s">
        <v>100</v>
      </c>
      <c r="BO541">
        <v>0</v>
      </c>
      <c r="BP541">
        <v>4</v>
      </c>
      <c r="BQ541">
        <v>2006</v>
      </c>
      <c r="BR541" t="s">
        <v>196</v>
      </c>
      <c r="BS541" t="s">
        <v>102</v>
      </c>
      <c r="BT541">
        <v>102000</v>
      </c>
      <c r="BU541">
        <v>0</v>
      </c>
      <c r="BV541">
        <v>0</v>
      </c>
      <c r="BW541">
        <v>4</v>
      </c>
      <c r="BX541">
        <v>3</v>
      </c>
      <c r="BY541">
        <v>2</v>
      </c>
      <c r="BZ541">
        <v>110540.975503571</v>
      </c>
    </row>
    <row r="542" spans="1:78" x14ac:dyDescent="0.25">
      <c r="A542">
        <v>80</v>
      </c>
      <c r="B542" t="s">
        <v>74</v>
      </c>
      <c r="C542">
        <v>94</v>
      </c>
      <c r="D542">
        <v>7819</v>
      </c>
      <c r="E542" t="s">
        <v>75</v>
      </c>
      <c r="F542" t="s">
        <v>76</v>
      </c>
      <c r="G542" t="s">
        <v>77</v>
      </c>
      <c r="H542" t="s">
        <v>104</v>
      </c>
      <c r="I542" t="s">
        <v>79</v>
      </c>
      <c r="J542" t="s">
        <v>194</v>
      </c>
      <c r="K542" t="s">
        <v>106</v>
      </c>
      <c r="L542" t="s">
        <v>82</v>
      </c>
      <c r="M542" t="s">
        <v>182</v>
      </c>
      <c r="N542">
        <v>6</v>
      </c>
      <c r="O542">
        <v>5</v>
      </c>
      <c r="P542" t="s">
        <v>84</v>
      </c>
      <c r="Q542" t="s">
        <v>85</v>
      </c>
      <c r="R542" t="s">
        <v>146</v>
      </c>
      <c r="S542" t="s">
        <v>146</v>
      </c>
      <c r="T542" t="s">
        <v>87</v>
      </c>
      <c r="U542">
        <v>0</v>
      </c>
      <c r="V542" t="s">
        <v>88</v>
      </c>
      <c r="W542" t="s">
        <v>89</v>
      </c>
      <c r="X542" t="s">
        <v>88</v>
      </c>
      <c r="Y542" t="s">
        <v>122</v>
      </c>
      <c r="Z542" t="s">
        <v>91</v>
      </c>
      <c r="AA542">
        <v>422</v>
      </c>
      <c r="AB542" t="s">
        <v>148</v>
      </c>
      <c r="AC542">
        <v>127</v>
      </c>
      <c r="AD542">
        <f t="shared" si="32"/>
        <v>2</v>
      </c>
      <c r="AE542">
        <v>480</v>
      </c>
      <c r="AF542">
        <f t="shared" si="33"/>
        <v>0.87</v>
      </c>
      <c r="AG542">
        <f t="shared" si="34"/>
        <v>0.47</v>
      </c>
      <c r="AH542">
        <v>1029</v>
      </c>
      <c r="AI542" t="s">
        <v>93</v>
      </c>
      <c r="AJ542" t="s">
        <v>88</v>
      </c>
      <c r="AK542" t="s">
        <v>95</v>
      </c>
      <c r="AL542" t="s">
        <v>96</v>
      </c>
      <c r="AM542">
        <v>1117</v>
      </c>
      <c r="AN542">
        <v>0</v>
      </c>
      <c r="AO542">
        <v>0</v>
      </c>
      <c r="AP542">
        <f t="shared" si="35"/>
        <v>0</v>
      </c>
      <c r="AQ542">
        <v>1117</v>
      </c>
      <c r="AR542">
        <v>1</v>
      </c>
      <c r="AS542">
        <v>0</v>
      </c>
      <c r="AT542">
        <v>1</v>
      </c>
      <c r="AU542">
        <v>0</v>
      </c>
      <c r="AV542">
        <v>3</v>
      </c>
      <c r="AW542">
        <v>1</v>
      </c>
      <c r="AX542" t="s">
        <v>88</v>
      </c>
      <c r="AY542">
        <v>6</v>
      </c>
      <c r="AZ542" t="s">
        <v>97</v>
      </c>
      <c r="BA542">
        <v>1</v>
      </c>
      <c r="BB542" t="s">
        <v>88</v>
      </c>
      <c r="BC542" t="s">
        <v>119</v>
      </c>
      <c r="BD542" t="s">
        <v>92</v>
      </c>
      <c r="BE542">
        <v>2</v>
      </c>
      <c r="BF542">
        <v>672</v>
      </c>
      <c r="BG542" t="s">
        <v>88</v>
      </c>
      <c r="BH542" t="s">
        <v>95</v>
      </c>
      <c r="BI542">
        <v>144</v>
      </c>
      <c r="BJ542">
        <v>0</v>
      </c>
      <c r="BK542">
        <v>0</v>
      </c>
      <c r="BL542">
        <v>0</v>
      </c>
      <c r="BM542">
        <v>0</v>
      </c>
      <c r="BN542" t="s">
        <v>127</v>
      </c>
      <c r="BO542">
        <v>0</v>
      </c>
      <c r="BP542">
        <v>3</v>
      </c>
      <c r="BQ542">
        <v>2010</v>
      </c>
      <c r="BR542" t="s">
        <v>101</v>
      </c>
      <c r="BS542" t="s">
        <v>120</v>
      </c>
      <c r="BT542">
        <v>107000</v>
      </c>
      <c r="BU542">
        <v>0</v>
      </c>
      <c r="BV542">
        <v>0</v>
      </c>
      <c r="BW542">
        <v>5</v>
      </c>
      <c r="BX542">
        <v>4</v>
      </c>
      <c r="BY542">
        <v>3</v>
      </c>
      <c r="BZ542">
        <v>118668.23719539899</v>
      </c>
    </row>
    <row r="543" spans="1:78" x14ac:dyDescent="0.25">
      <c r="A543">
        <v>20</v>
      </c>
      <c r="B543" t="s">
        <v>74</v>
      </c>
      <c r="C543">
        <v>70</v>
      </c>
      <c r="D543">
        <v>10150</v>
      </c>
      <c r="E543" t="s">
        <v>75</v>
      </c>
      <c r="F543" t="s">
        <v>76</v>
      </c>
      <c r="G543" t="s">
        <v>77</v>
      </c>
      <c r="H543" t="s">
        <v>104</v>
      </c>
      <c r="I543" t="s">
        <v>79</v>
      </c>
      <c r="J543" t="s">
        <v>147</v>
      </c>
      <c r="K543" t="s">
        <v>81</v>
      </c>
      <c r="L543" t="s">
        <v>82</v>
      </c>
      <c r="M543" t="s">
        <v>83</v>
      </c>
      <c r="N543">
        <v>5</v>
      </c>
      <c r="O543">
        <v>5</v>
      </c>
      <c r="P543" t="s">
        <v>84</v>
      </c>
      <c r="Q543" t="s">
        <v>85</v>
      </c>
      <c r="R543" t="s">
        <v>115</v>
      </c>
      <c r="S543" t="s">
        <v>115</v>
      </c>
      <c r="T543" t="s">
        <v>87</v>
      </c>
      <c r="U543">
        <v>1</v>
      </c>
      <c r="V543" t="s">
        <v>88</v>
      </c>
      <c r="W543" t="s">
        <v>89</v>
      </c>
      <c r="X543" t="s">
        <v>88</v>
      </c>
      <c r="Y543" t="s">
        <v>118</v>
      </c>
      <c r="Z543" t="s">
        <v>165</v>
      </c>
      <c r="AA543">
        <v>456</v>
      </c>
      <c r="AB543" t="s">
        <v>92</v>
      </c>
      <c r="AC543">
        <v>0</v>
      </c>
      <c r="AD543">
        <f t="shared" si="32"/>
        <v>1</v>
      </c>
      <c r="AE543">
        <v>456</v>
      </c>
      <c r="AF543">
        <f t="shared" si="33"/>
        <v>1</v>
      </c>
      <c r="AG543">
        <f t="shared" si="34"/>
        <v>0.5</v>
      </c>
      <c r="AH543">
        <v>912</v>
      </c>
      <c r="AI543" t="s">
        <v>93</v>
      </c>
      <c r="AJ543" t="s">
        <v>94</v>
      </c>
      <c r="AK543" t="s">
        <v>95</v>
      </c>
      <c r="AL543" t="s">
        <v>152</v>
      </c>
      <c r="AM543">
        <v>912</v>
      </c>
      <c r="AN543">
        <v>0</v>
      </c>
      <c r="AO543">
        <v>0</v>
      </c>
      <c r="AP543">
        <f t="shared" si="35"/>
        <v>0</v>
      </c>
      <c r="AQ543">
        <v>912</v>
      </c>
      <c r="AR543">
        <v>0</v>
      </c>
      <c r="AS543">
        <v>0</v>
      </c>
      <c r="AT543">
        <v>1</v>
      </c>
      <c r="AU543">
        <v>0</v>
      </c>
      <c r="AV543">
        <v>2</v>
      </c>
      <c r="AW543">
        <v>1</v>
      </c>
      <c r="AX543" t="s">
        <v>88</v>
      </c>
      <c r="AY543">
        <v>5</v>
      </c>
      <c r="AZ543" t="s">
        <v>97</v>
      </c>
      <c r="BA543">
        <v>0</v>
      </c>
      <c r="BB543" t="s">
        <v>126</v>
      </c>
      <c r="BC543" t="s">
        <v>98</v>
      </c>
      <c r="BD543" t="s">
        <v>99</v>
      </c>
      <c r="BE543">
        <v>1</v>
      </c>
      <c r="BF543">
        <v>275</v>
      </c>
      <c r="BG543" t="s">
        <v>88</v>
      </c>
      <c r="BH543" t="s">
        <v>95</v>
      </c>
      <c r="BI543">
        <v>0</v>
      </c>
      <c r="BJ543">
        <v>0</v>
      </c>
      <c r="BK543">
        <v>0</v>
      </c>
      <c r="BL543">
        <v>0</v>
      </c>
      <c r="BM543">
        <v>0</v>
      </c>
      <c r="BN543" t="s">
        <v>100</v>
      </c>
      <c r="BO543">
        <v>0</v>
      </c>
      <c r="BP543">
        <v>7</v>
      </c>
      <c r="BQ543">
        <v>2007</v>
      </c>
      <c r="BR543" t="s">
        <v>196</v>
      </c>
      <c r="BS543" t="s">
        <v>102</v>
      </c>
      <c r="BT543">
        <v>114500</v>
      </c>
      <c r="BU543">
        <v>0</v>
      </c>
      <c r="BV543">
        <v>0</v>
      </c>
      <c r="BW543">
        <v>4</v>
      </c>
      <c r="BX543">
        <v>3</v>
      </c>
      <c r="BY543">
        <v>2</v>
      </c>
      <c r="BZ543">
        <v>117001.154039746</v>
      </c>
    </row>
    <row r="544" spans="1:78" x14ac:dyDescent="0.25">
      <c r="A544">
        <v>20</v>
      </c>
      <c r="B544" t="s">
        <v>74</v>
      </c>
      <c r="C544">
        <v>110</v>
      </c>
      <c r="D544">
        <v>14226</v>
      </c>
      <c r="E544" t="s">
        <v>75</v>
      </c>
      <c r="F544" t="s">
        <v>76</v>
      </c>
      <c r="G544" t="s">
        <v>77</v>
      </c>
      <c r="H544" t="s">
        <v>113</v>
      </c>
      <c r="I544" t="s">
        <v>79</v>
      </c>
      <c r="J544" t="s">
        <v>136</v>
      </c>
      <c r="K544" t="s">
        <v>106</v>
      </c>
      <c r="L544" t="s">
        <v>82</v>
      </c>
      <c r="M544" t="s">
        <v>83</v>
      </c>
      <c r="N544">
        <v>8</v>
      </c>
      <c r="O544">
        <v>5</v>
      </c>
      <c r="P544" t="s">
        <v>137</v>
      </c>
      <c r="Q544" t="s">
        <v>85</v>
      </c>
      <c r="R544" t="s">
        <v>108</v>
      </c>
      <c r="S544" t="s">
        <v>108</v>
      </c>
      <c r="T544" t="s">
        <v>109</v>
      </c>
      <c r="U544">
        <v>375</v>
      </c>
      <c r="V544" t="s">
        <v>90</v>
      </c>
      <c r="W544" t="s">
        <v>110</v>
      </c>
      <c r="X544" t="s">
        <v>90</v>
      </c>
      <c r="Y544" t="s">
        <v>122</v>
      </c>
      <c r="Z544" t="s">
        <v>92</v>
      </c>
      <c r="AA544">
        <v>0</v>
      </c>
      <c r="AB544" t="s">
        <v>92</v>
      </c>
      <c r="AC544">
        <v>0</v>
      </c>
      <c r="AD544">
        <f t="shared" si="32"/>
        <v>1</v>
      </c>
      <c r="AE544">
        <v>1935</v>
      </c>
      <c r="AF544">
        <f t="shared" si="33"/>
        <v>1200</v>
      </c>
      <c r="AG544">
        <f t="shared" si="34"/>
        <v>1</v>
      </c>
      <c r="AH544">
        <v>1935</v>
      </c>
      <c r="AI544" t="s">
        <v>93</v>
      </c>
      <c r="AJ544" t="s">
        <v>90</v>
      </c>
      <c r="AK544" t="s">
        <v>95</v>
      </c>
      <c r="AL544" t="s">
        <v>96</v>
      </c>
      <c r="AM544">
        <v>1973</v>
      </c>
      <c r="AN544">
        <v>0</v>
      </c>
      <c r="AO544">
        <v>0</v>
      </c>
      <c r="AP544">
        <f t="shared" si="35"/>
        <v>0</v>
      </c>
      <c r="AQ544">
        <v>1973</v>
      </c>
      <c r="AR544">
        <v>0</v>
      </c>
      <c r="AS544">
        <v>0</v>
      </c>
      <c r="AT544">
        <v>2</v>
      </c>
      <c r="AU544">
        <v>0</v>
      </c>
      <c r="AV544">
        <v>3</v>
      </c>
      <c r="AW544">
        <v>1</v>
      </c>
      <c r="AX544" t="s">
        <v>90</v>
      </c>
      <c r="AY544">
        <v>9</v>
      </c>
      <c r="AZ544" t="s">
        <v>97</v>
      </c>
      <c r="BA544">
        <v>1</v>
      </c>
      <c r="BB544" t="s">
        <v>90</v>
      </c>
      <c r="BC544" t="s">
        <v>98</v>
      </c>
      <c r="BD544" t="s">
        <v>140</v>
      </c>
      <c r="BE544">
        <v>3</v>
      </c>
      <c r="BF544">
        <v>895</v>
      </c>
      <c r="BG544" t="s">
        <v>88</v>
      </c>
      <c r="BH544" t="s">
        <v>95</v>
      </c>
      <c r="BI544">
        <v>315</v>
      </c>
      <c r="BJ544">
        <v>45</v>
      </c>
      <c r="BK544">
        <v>0</v>
      </c>
      <c r="BL544">
        <v>0</v>
      </c>
      <c r="BM544">
        <v>0</v>
      </c>
      <c r="BN544" t="s">
        <v>100</v>
      </c>
      <c r="BO544">
        <v>0</v>
      </c>
      <c r="BP544">
        <v>7</v>
      </c>
      <c r="BQ544">
        <v>2007</v>
      </c>
      <c r="BR544" t="s">
        <v>141</v>
      </c>
      <c r="BS544" t="s">
        <v>142</v>
      </c>
      <c r="BT544">
        <v>395000</v>
      </c>
      <c r="BU544">
        <v>0</v>
      </c>
      <c r="BV544">
        <v>0</v>
      </c>
      <c r="BW544">
        <v>6</v>
      </c>
      <c r="BX544">
        <v>5</v>
      </c>
      <c r="BY544">
        <v>4</v>
      </c>
      <c r="BZ544">
        <v>338056.19721912598</v>
      </c>
    </row>
    <row r="545" spans="1:78" x14ac:dyDescent="0.25">
      <c r="A545">
        <v>20</v>
      </c>
      <c r="B545" t="s">
        <v>74</v>
      </c>
      <c r="C545">
        <v>86</v>
      </c>
      <c r="D545">
        <v>11210</v>
      </c>
      <c r="E545" t="s">
        <v>75</v>
      </c>
      <c r="F545" t="s">
        <v>103</v>
      </c>
      <c r="G545" t="s">
        <v>77</v>
      </c>
      <c r="H545" t="s">
        <v>104</v>
      </c>
      <c r="I545" t="s">
        <v>79</v>
      </c>
      <c r="J545" t="s">
        <v>105</v>
      </c>
      <c r="K545" t="s">
        <v>106</v>
      </c>
      <c r="L545" t="s">
        <v>82</v>
      </c>
      <c r="M545" t="s">
        <v>83</v>
      </c>
      <c r="N545">
        <v>7</v>
      </c>
      <c r="O545">
        <v>5</v>
      </c>
      <c r="P545" t="s">
        <v>84</v>
      </c>
      <c r="Q545" t="s">
        <v>85</v>
      </c>
      <c r="R545" t="s">
        <v>108</v>
      </c>
      <c r="S545" t="s">
        <v>108</v>
      </c>
      <c r="T545" t="s">
        <v>109</v>
      </c>
      <c r="U545">
        <v>240</v>
      </c>
      <c r="V545" t="s">
        <v>90</v>
      </c>
      <c r="W545" t="s">
        <v>110</v>
      </c>
      <c r="X545" t="s">
        <v>90</v>
      </c>
      <c r="Y545" t="s">
        <v>122</v>
      </c>
      <c r="Z545" t="s">
        <v>112</v>
      </c>
      <c r="AA545">
        <v>20</v>
      </c>
      <c r="AB545" t="s">
        <v>92</v>
      </c>
      <c r="AC545">
        <v>0</v>
      </c>
      <c r="AD545">
        <f t="shared" si="32"/>
        <v>1</v>
      </c>
      <c r="AE545">
        <v>1594</v>
      </c>
      <c r="AF545">
        <f t="shared" si="33"/>
        <v>79.7</v>
      </c>
      <c r="AG545">
        <f t="shared" si="34"/>
        <v>0.99</v>
      </c>
      <c r="AH545">
        <v>1614</v>
      </c>
      <c r="AI545" t="s">
        <v>93</v>
      </c>
      <c r="AJ545" t="s">
        <v>94</v>
      </c>
      <c r="AK545" t="s">
        <v>95</v>
      </c>
      <c r="AL545" t="s">
        <v>96</v>
      </c>
      <c r="AM545">
        <v>1614</v>
      </c>
      <c r="AN545">
        <v>0</v>
      </c>
      <c r="AO545">
        <v>0</v>
      </c>
      <c r="AP545">
        <f t="shared" si="35"/>
        <v>0</v>
      </c>
      <c r="AQ545">
        <v>1614</v>
      </c>
      <c r="AR545">
        <v>0</v>
      </c>
      <c r="AS545">
        <v>0</v>
      </c>
      <c r="AT545">
        <v>2</v>
      </c>
      <c r="AU545">
        <v>0</v>
      </c>
      <c r="AV545">
        <v>3</v>
      </c>
      <c r="AW545">
        <v>1</v>
      </c>
      <c r="AX545" t="s">
        <v>90</v>
      </c>
      <c r="AY545">
        <v>7</v>
      </c>
      <c r="AZ545" t="s">
        <v>97</v>
      </c>
      <c r="BA545">
        <v>0</v>
      </c>
      <c r="BB545" t="s">
        <v>126</v>
      </c>
      <c r="BC545" t="s">
        <v>98</v>
      </c>
      <c r="BD545" t="s">
        <v>99</v>
      </c>
      <c r="BE545">
        <v>3</v>
      </c>
      <c r="BF545">
        <v>865</v>
      </c>
      <c r="BG545" t="s">
        <v>88</v>
      </c>
      <c r="BH545" t="s">
        <v>95</v>
      </c>
      <c r="BI545">
        <v>144</v>
      </c>
      <c r="BJ545">
        <v>59</v>
      </c>
      <c r="BK545">
        <v>0</v>
      </c>
      <c r="BL545">
        <v>0</v>
      </c>
      <c r="BM545">
        <v>0</v>
      </c>
      <c r="BN545" t="s">
        <v>100</v>
      </c>
      <c r="BO545">
        <v>0</v>
      </c>
      <c r="BP545">
        <v>7</v>
      </c>
      <c r="BQ545">
        <v>2006</v>
      </c>
      <c r="BR545" t="s">
        <v>141</v>
      </c>
      <c r="BS545" t="s">
        <v>142</v>
      </c>
      <c r="BT545">
        <v>221500</v>
      </c>
      <c r="BU545">
        <v>0</v>
      </c>
      <c r="BV545">
        <v>0</v>
      </c>
      <c r="BW545">
        <v>6</v>
      </c>
      <c r="BX545">
        <v>5</v>
      </c>
      <c r="BY545">
        <v>4</v>
      </c>
      <c r="BZ545">
        <v>216357.65820367</v>
      </c>
    </row>
    <row r="546" spans="1:78" x14ac:dyDescent="0.25">
      <c r="A546">
        <v>20</v>
      </c>
      <c r="B546" t="s">
        <v>74</v>
      </c>
      <c r="C546">
        <v>100</v>
      </c>
      <c r="D546">
        <v>13350</v>
      </c>
      <c r="E546" t="s">
        <v>75</v>
      </c>
      <c r="F546" t="s">
        <v>103</v>
      </c>
      <c r="G546" t="s">
        <v>77</v>
      </c>
      <c r="H546" t="s">
        <v>104</v>
      </c>
      <c r="I546" t="s">
        <v>79</v>
      </c>
      <c r="J546" t="s">
        <v>144</v>
      </c>
      <c r="K546" t="s">
        <v>106</v>
      </c>
      <c r="L546" t="s">
        <v>82</v>
      </c>
      <c r="M546" t="s">
        <v>83</v>
      </c>
      <c r="N546">
        <v>5</v>
      </c>
      <c r="O546">
        <v>5</v>
      </c>
      <c r="P546" t="s">
        <v>137</v>
      </c>
      <c r="Q546" t="s">
        <v>85</v>
      </c>
      <c r="R546" t="s">
        <v>145</v>
      </c>
      <c r="S546" t="s">
        <v>146</v>
      </c>
      <c r="T546" t="s">
        <v>87</v>
      </c>
      <c r="U546">
        <v>0</v>
      </c>
      <c r="V546" t="s">
        <v>88</v>
      </c>
      <c r="W546" t="s">
        <v>89</v>
      </c>
      <c r="X546" t="s">
        <v>88</v>
      </c>
      <c r="Y546" t="s">
        <v>118</v>
      </c>
      <c r="Z546" t="s">
        <v>91</v>
      </c>
      <c r="AA546">
        <v>762</v>
      </c>
      <c r="AB546" t="s">
        <v>92</v>
      </c>
      <c r="AC546">
        <v>0</v>
      </c>
      <c r="AD546">
        <f t="shared" si="32"/>
        <v>1</v>
      </c>
      <c r="AE546">
        <v>102</v>
      </c>
      <c r="AF546">
        <f t="shared" si="33"/>
        <v>0.13</v>
      </c>
      <c r="AG546">
        <f t="shared" si="34"/>
        <v>0.12</v>
      </c>
      <c r="AH546">
        <v>864</v>
      </c>
      <c r="AI546" t="s">
        <v>93</v>
      </c>
      <c r="AJ546" t="s">
        <v>88</v>
      </c>
      <c r="AK546" t="s">
        <v>95</v>
      </c>
      <c r="AL546" t="s">
        <v>96</v>
      </c>
      <c r="AM546">
        <v>894</v>
      </c>
      <c r="AN546">
        <v>0</v>
      </c>
      <c r="AO546">
        <v>0</v>
      </c>
      <c r="AP546">
        <f t="shared" si="35"/>
        <v>0</v>
      </c>
      <c r="AQ546">
        <v>894</v>
      </c>
      <c r="AR546">
        <v>1</v>
      </c>
      <c r="AS546">
        <v>0</v>
      </c>
      <c r="AT546">
        <v>1</v>
      </c>
      <c r="AU546">
        <v>0</v>
      </c>
      <c r="AV546">
        <v>3</v>
      </c>
      <c r="AW546">
        <v>1</v>
      </c>
      <c r="AX546" t="s">
        <v>88</v>
      </c>
      <c r="AY546">
        <v>5</v>
      </c>
      <c r="AZ546" t="s">
        <v>97</v>
      </c>
      <c r="BA546">
        <v>1</v>
      </c>
      <c r="BB546" t="s">
        <v>135</v>
      </c>
      <c r="BC546" t="s">
        <v>98</v>
      </c>
      <c r="BD546" t="s">
        <v>92</v>
      </c>
      <c r="BE546">
        <v>2</v>
      </c>
      <c r="BF546">
        <v>440</v>
      </c>
      <c r="BG546" t="s">
        <v>88</v>
      </c>
      <c r="BH546" t="s">
        <v>95</v>
      </c>
      <c r="BI546">
        <v>241</v>
      </c>
      <c r="BJ546">
        <v>0</v>
      </c>
      <c r="BK546">
        <v>0</v>
      </c>
      <c r="BL546">
        <v>0</v>
      </c>
      <c r="BM546">
        <v>0</v>
      </c>
      <c r="BN546" t="s">
        <v>127</v>
      </c>
      <c r="BO546">
        <v>0</v>
      </c>
      <c r="BP546">
        <v>6</v>
      </c>
      <c r="BQ546">
        <v>2006</v>
      </c>
      <c r="BR546" t="s">
        <v>101</v>
      </c>
      <c r="BS546" t="s">
        <v>102</v>
      </c>
      <c r="BT546">
        <v>142500</v>
      </c>
      <c r="BU546">
        <v>0</v>
      </c>
      <c r="BV546">
        <v>0</v>
      </c>
      <c r="BW546">
        <v>4</v>
      </c>
      <c r="BX546">
        <v>3</v>
      </c>
      <c r="BY546">
        <v>2</v>
      </c>
      <c r="BZ546">
        <v>142817.71244925301</v>
      </c>
    </row>
    <row r="547" spans="1:78" x14ac:dyDescent="0.25">
      <c r="A547">
        <v>90</v>
      </c>
      <c r="B547" t="s">
        <v>224</v>
      </c>
      <c r="C547">
        <v>60</v>
      </c>
      <c r="D547">
        <v>8400</v>
      </c>
      <c r="E547" t="s">
        <v>75</v>
      </c>
      <c r="F547" t="s">
        <v>76</v>
      </c>
      <c r="G547" t="s">
        <v>77</v>
      </c>
      <c r="H547" t="s">
        <v>104</v>
      </c>
      <c r="I547" t="s">
        <v>79</v>
      </c>
      <c r="J547" t="s">
        <v>159</v>
      </c>
      <c r="K547" t="s">
        <v>81</v>
      </c>
      <c r="L547" t="s">
        <v>155</v>
      </c>
      <c r="M547" t="s">
        <v>83</v>
      </c>
      <c r="N547">
        <v>5</v>
      </c>
      <c r="O547">
        <v>5</v>
      </c>
      <c r="P547" t="s">
        <v>84</v>
      </c>
      <c r="Q547" t="s">
        <v>85</v>
      </c>
      <c r="R547" t="s">
        <v>146</v>
      </c>
      <c r="S547" t="s">
        <v>146</v>
      </c>
      <c r="T547" t="s">
        <v>109</v>
      </c>
      <c r="U547">
        <v>320</v>
      </c>
      <c r="V547" t="s">
        <v>88</v>
      </c>
      <c r="W547" t="s">
        <v>156</v>
      </c>
      <c r="X547" t="s">
        <v>157</v>
      </c>
      <c r="Y547" t="s">
        <v>157</v>
      </c>
      <c r="Z547" t="s">
        <v>157</v>
      </c>
      <c r="AA547">
        <v>0</v>
      </c>
      <c r="AB547" t="s">
        <v>157</v>
      </c>
      <c r="AC547">
        <v>0</v>
      </c>
      <c r="AD547">
        <f t="shared" si="32"/>
        <v>-1</v>
      </c>
      <c r="AE547">
        <v>0</v>
      </c>
      <c r="AF547">
        <f t="shared" si="33"/>
        <v>-1</v>
      </c>
      <c r="AG547">
        <f t="shared" si="34"/>
        <v>-1</v>
      </c>
      <c r="AH547">
        <v>0</v>
      </c>
      <c r="AI547" t="s">
        <v>93</v>
      </c>
      <c r="AJ547" t="s">
        <v>88</v>
      </c>
      <c r="AK547" t="s">
        <v>95</v>
      </c>
      <c r="AL547" t="s">
        <v>96</v>
      </c>
      <c r="AM547">
        <v>2020</v>
      </c>
      <c r="AN547">
        <v>0</v>
      </c>
      <c r="AO547">
        <v>0</v>
      </c>
      <c r="AP547">
        <f t="shared" si="35"/>
        <v>0</v>
      </c>
      <c r="AQ547">
        <v>2020</v>
      </c>
      <c r="AR547">
        <v>0</v>
      </c>
      <c r="AS547">
        <v>0</v>
      </c>
      <c r="AT547">
        <v>2</v>
      </c>
      <c r="AU547">
        <v>0</v>
      </c>
      <c r="AV547">
        <v>4</v>
      </c>
      <c r="AW547">
        <v>2</v>
      </c>
      <c r="AX547" t="s">
        <v>88</v>
      </c>
      <c r="AY547">
        <v>10</v>
      </c>
      <c r="AZ547" t="s">
        <v>97</v>
      </c>
      <c r="BA547">
        <v>2</v>
      </c>
      <c r="BB547" t="s">
        <v>88</v>
      </c>
      <c r="BC547" t="s">
        <v>119</v>
      </c>
      <c r="BD547" t="s">
        <v>92</v>
      </c>
      <c r="BE547">
        <v>2</v>
      </c>
      <c r="BF547">
        <v>630</v>
      </c>
      <c r="BG547" t="s">
        <v>88</v>
      </c>
      <c r="BH547" t="s">
        <v>95</v>
      </c>
      <c r="BI547">
        <v>0</v>
      </c>
      <c r="BJ547">
        <v>0</v>
      </c>
      <c r="BK547">
        <v>0</v>
      </c>
      <c r="BL547">
        <v>0</v>
      </c>
      <c r="BM547">
        <v>0</v>
      </c>
      <c r="BN547" t="s">
        <v>100</v>
      </c>
      <c r="BO547">
        <v>0</v>
      </c>
      <c r="BP547">
        <v>10</v>
      </c>
      <c r="BQ547">
        <v>2007</v>
      </c>
      <c r="BR547" t="s">
        <v>101</v>
      </c>
      <c r="BS547" t="s">
        <v>102</v>
      </c>
      <c r="BT547">
        <v>144000</v>
      </c>
      <c r="BU547">
        <v>0</v>
      </c>
      <c r="BV547">
        <v>0</v>
      </c>
      <c r="BW547">
        <v>5</v>
      </c>
      <c r="BX547">
        <v>4</v>
      </c>
      <c r="BY547">
        <v>3</v>
      </c>
      <c r="BZ547">
        <v>143710.57542271301</v>
      </c>
    </row>
    <row r="548" spans="1:78" x14ac:dyDescent="0.25">
      <c r="A548">
        <v>90</v>
      </c>
      <c r="B548" t="s">
        <v>74</v>
      </c>
      <c r="C548">
        <v>78</v>
      </c>
      <c r="D548">
        <v>10530</v>
      </c>
      <c r="E548" t="s">
        <v>75</v>
      </c>
      <c r="F548" t="s">
        <v>76</v>
      </c>
      <c r="G548" t="s">
        <v>77</v>
      </c>
      <c r="H548" t="s">
        <v>104</v>
      </c>
      <c r="I548" t="s">
        <v>79</v>
      </c>
      <c r="J548" t="s">
        <v>123</v>
      </c>
      <c r="K548" t="s">
        <v>106</v>
      </c>
      <c r="L548" t="s">
        <v>155</v>
      </c>
      <c r="M548" t="s">
        <v>172</v>
      </c>
      <c r="N548">
        <v>6</v>
      </c>
      <c r="O548">
        <v>5</v>
      </c>
      <c r="P548" t="s">
        <v>84</v>
      </c>
      <c r="Q548" t="s">
        <v>85</v>
      </c>
      <c r="R548" t="s">
        <v>146</v>
      </c>
      <c r="S548" t="s">
        <v>221</v>
      </c>
      <c r="T548" t="s">
        <v>109</v>
      </c>
      <c r="U548">
        <v>90</v>
      </c>
      <c r="V548" t="s">
        <v>88</v>
      </c>
      <c r="W548" t="s">
        <v>89</v>
      </c>
      <c r="X548" t="s">
        <v>90</v>
      </c>
      <c r="Y548" t="s">
        <v>90</v>
      </c>
      <c r="Z548" t="s">
        <v>112</v>
      </c>
      <c r="AA548">
        <v>975</v>
      </c>
      <c r="AB548" t="s">
        <v>92</v>
      </c>
      <c r="AC548">
        <v>0</v>
      </c>
      <c r="AD548">
        <f t="shared" si="32"/>
        <v>1</v>
      </c>
      <c r="AE548">
        <v>0</v>
      </c>
      <c r="AF548">
        <f t="shared" si="33"/>
        <v>0</v>
      </c>
      <c r="AG548">
        <f t="shared" si="34"/>
        <v>0</v>
      </c>
      <c r="AH548">
        <v>975</v>
      </c>
      <c r="AI548" t="s">
        <v>93</v>
      </c>
      <c r="AJ548" t="s">
        <v>88</v>
      </c>
      <c r="AK548" t="s">
        <v>95</v>
      </c>
      <c r="AL548" t="s">
        <v>96</v>
      </c>
      <c r="AM548">
        <v>1004</v>
      </c>
      <c r="AN548">
        <v>0</v>
      </c>
      <c r="AO548">
        <v>0</v>
      </c>
      <c r="AP548">
        <f t="shared" si="35"/>
        <v>0</v>
      </c>
      <c r="AQ548">
        <v>1004</v>
      </c>
      <c r="AR548">
        <v>1</v>
      </c>
      <c r="AS548">
        <v>0</v>
      </c>
      <c r="AT548">
        <v>1</v>
      </c>
      <c r="AU548">
        <v>0</v>
      </c>
      <c r="AV548">
        <v>2</v>
      </c>
      <c r="AW548">
        <v>1</v>
      </c>
      <c r="AX548" t="s">
        <v>88</v>
      </c>
      <c r="AY548">
        <v>4</v>
      </c>
      <c r="AZ548" t="s">
        <v>97</v>
      </c>
      <c r="BA548">
        <v>0</v>
      </c>
      <c r="BB548" t="s">
        <v>126</v>
      </c>
      <c r="BC548" t="s">
        <v>98</v>
      </c>
      <c r="BD548" t="s">
        <v>92</v>
      </c>
      <c r="BE548">
        <v>2</v>
      </c>
      <c r="BF548">
        <v>504</v>
      </c>
      <c r="BG548" t="s">
        <v>88</v>
      </c>
      <c r="BH548" t="s">
        <v>95</v>
      </c>
      <c r="BI548">
        <v>0</v>
      </c>
      <c r="BJ548">
        <v>0</v>
      </c>
      <c r="BK548">
        <v>0</v>
      </c>
      <c r="BL548">
        <v>0</v>
      </c>
      <c r="BM548">
        <v>0</v>
      </c>
      <c r="BN548" t="s">
        <v>100</v>
      </c>
      <c r="BO548">
        <v>0</v>
      </c>
      <c r="BP548">
        <v>5</v>
      </c>
      <c r="BQ548">
        <v>2006</v>
      </c>
      <c r="BR548" t="s">
        <v>101</v>
      </c>
      <c r="BS548" t="s">
        <v>102</v>
      </c>
      <c r="BT548">
        <v>135000</v>
      </c>
      <c r="BU548">
        <v>0</v>
      </c>
      <c r="BV548">
        <v>0</v>
      </c>
      <c r="BW548">
        <v>5</v>
      </c>
      <c r="BX548">
        <v>4</v>
      </c>
      <c r="BY548">
        <v>3</v>
      </c>
      <c r="BZ548">
        <v>144799.73879323801</v>
      </c>
    </row>
    <row r="549" spans="1:78" x14ac:dyDescent="0.25">
      <c r="A549">
        <v>60</v>
      </c>
      <c r="B549" t="s">
        <v>74</v>
      </c>
      <c r="C549">
        <v>65</v>
      </c>
      <c r="D549">
        <v>7153</v>
      </c>
      <c r="E549" t="s">
        <v>75</v>
      </c>
      <c r="F549" t="s">
        <v>76</v>
      </c>
      <c r="G549" t="s">
        <v>77</v>
      </c>
      <c r="H549" t="s">
        <v>104</v>
      </c>
      <c r="I549" t="s">
        <v>79</v>
      </c>
      <c r="J549" t="s">
        <v>159</v>
      </c>
      <c r="K549" t="s">
        <v>106</v>
      </c>
      <c r="L549" t="s">
        <v>82</v>
      </c>
      <c r="M549" t="s">
        <v>107</v>
      </c>
      <c r="N549">
        <v>6</v>
      </c>
      <c r="O549">
        <v>5</v>
      </c>
      <c r="P549" t="s">
        <v>84</v>
      </c>
      <c r="Q549" t="s">
        <v>85</v>
      </c>
      <c r="R549" t="s">
        <v>108</v>
      </c>
      <c r="S549" t="s">
        <v>108</v>
      </c>
      <c r="T549" t="s">
        <v>87</v>
      </c>
      <c r="U549">
        <v>0</v>
      </c>
      <c r="V549" t="s">
        <v>90</v>
      </c>
      <c r="W549" t="s">
        <v>110</v>
      </c>
      <c r="X549" t="s">
        <v>90</v>
      </c>
      <c r="Y549" t="s">
        <v>118</v>
      </c>
      <c r="Z549" t="s">
        <v>91</v>
      </c>
      <c r="AA549">
        <v>387</v>
      </c>
      <c r="AB549" t="s">
        <v>92</v>
      </c>
      <c r="AC549">
        <v>0</v>
      </c>
      <c r="AD549">
        <f t="shared" si="32"/>
        <v>1</v>
      </c>
      <c r="AE549">
        <v>374</v>
      </c>
      <c r="AF549">
        <f t="shared" si="33"/>
        <v>0.97</v>
      </c>
      <c r="AG549">
        <f t="shared" si="34"/>
        <v>0.49</v>
      </c>
      <c r="AH549">
        <v>761</v>
      </c>
      <c r="AI549" t="s">
        <v>93</v>
      </c>
      <c r="AJ549" t="s">
        <v>94</v>
      </c>
      <c r="AK549" t="s">
        <v>95</v>
      </c>
      <c r="AL549" t="s">
        <v>96</v>
      </c>
      <c r="AM549">
        <v>810</v>
      </c>
      <c r="AN549">
        <v>793</v>
      </c>
      <c r="AO549">
        <v>0</v>
      </c>
      <c r="AP549">
        <f t="shared" si="35"/>
        <v>0</v>
      </c>
      <c r="AQ549">
        <v>1603</v>
      </c>
      <c r="AR549">
        <v>0</v>
      </c>
      <c r="AS549">
        <v>0</v>
      </c>
      <c r="AT549">
        <v>2</v>
      </c>
      <c r="AU549">
        <v>1</v>
      </c>
      <c r="AV549">
        <v>3</v>
      </c>
      <c r="AW549">
        <v>1</v>
      </c>
      <c r="AX549" t="s">
        <v>90</v>
      </c>
      <c r="AY549">
        <v>7</v>
      </c>
      <c r="AZ549" t="s">
        <v>97</v>
      </c>
      <c r="BA549">
        <v>0</v>
      </c>
      <c r="BB549" t="s">
        <v>126</v>
      </c>
      <c r="BC549" t="s">
        <v>98</v>
      </c>
      <c r="BD549" t="s">
        <v>99</v>
      </c>
      <c r="BE549">
        <v>2</v>
      </c>
      <c r="BF549">
        <v>484</v>
      </c>
      <c r="BG549" t="s">
        <v>88</v>
      </c>
      <c r="BH549" t="s">
        <v>95</v>
      </c>
      <c r="BI549">
        <v>0</v>
      </c>
      <c r="BJ549">
        <v>124</v>
      </c>
      <c r="BK549">
        <v>0</v>
      </c>
      <c r="BL549">
        <v>0</v>
      </c>
      <c r="BM549">
        <v>0</v>
      </c>
      <c r="BN549" t="s">
        <v>100</v>
      </c>
      <c r="BO549">
        <v>0</v>
      </c>
      <c r="BP549">
        <v>7</v>
      </c>
      <c r="BQ549">
        <v>2006</v>
      </c>
      <c r="BR549" t="s">
        <v>101</v>
      </c>
      <c r="BS549" t="s">
        <v>102</v>
      </c>
      <c r="BT549">
        <v>175900</v>
      </c>
      <c r="BU549">
        <v>0</v>
      </c>
      <c r="BV549">
        <v>0</v>
      </c>
      <c r="BW549">
        <v>5</v>
      </c>
      <c r="BX549">
        <v>4</v>
      </c>
      <c r="BY549">
        <v>3</v>
      </c>
      <c r="BZ549">
        <v>179515.68129745699</v>
      </c>
    </row>
    <row r="550" spans="1:78" x14ac:dyDescent="0.25">
      <c r="A550">
        <v>20</v>
      </c>
      <c r="B550" t="s">
        <v>74</v>
      </c>
      <c r="C550">
        <v>67</v>
      </c>
      <c r="D550">
        <v>16285</v>
      </c>
      <c r="E550" t="s">
        <v>75</v>
      </c>
      <c r="F550" t="s">
        <v>143</v>
      </c>
      <c r="G550" t="s">
        <v>77</v>
      </c>
      <c r="H550" t="s">
        <v>104</v>
      </c>
      <c r="I550" t="s">
        <v>79</v>
      </c>
      <c r="J550" t="s">
        <v>105</v>
      </c>
      <c r="K550" t="s">
        <v>106</v>
      </c>
      <c r="L550" t="s">
        <v>82</v>
      </c>
      <c r="M550" t="s">
        <v>83</v>
      </c>
      <c r="N550">
        <v>7</v>
      </c>
      <c r="O550">
        <v>5</v>
      </c>
      <c r="P550" t="s">
        <v>84</v>
      </c>
      <c r="Q550" t="s">
        <v>85</v>
      </c>
      <c r="R550" t="s">
        <v>108</v>
      </c>
      <c r="S550" t="s">
        <v>108</v>
      </c>
      <c r="T550" t="s">
        <v>87</v>
      </c>
      <c r="U550">
        <v>0</v>
      </c>
      <c r="V550" t="s">
        <v>90</v>
      </c>
      <c r="W550" t="s">
        <v>110</v>
      </c>
      <c r="X550" t="s">
        <v>90</v>
      </c>
      <c r="Y550" t="s">
        <v>118</v>
      </c>
      <c r="Z550" t="s">
        <v>92</v>
      </c>
      <c r="AA550">
        <v>0</v>
      </c>
      <c r="AB550" t="s">
        <v>92</v>
      </c>
      <c r="AC550">
        <v>0</v>
      </c>
      <c r="AD550">
        <f t="shared" si="32"/>
        <v>1</v>
      </c>
      <c r="AE550">
        <v>1413</v>
      </c>
      <c r="AF550">
        <f t="shared" si="33"/>
        <v>1200</v>
      </c>
      <c r="AG550">
        <f t="shared" si="34"/>
        <v>1</v>
      </c>
      <c r="AH550">
        <v>1413</v>
      </c>
      <c r="AI550" t="s">
        <v>93</v>
      </c>
      <c r="AJ550" t="s">
        <v>94</v>
      </c>
      <c r="AK550" t="s">
        <v>95</v>
      </c>
      <c r="AL550" t="s">
        <v>96</v>
      </c>
      <c r="AM550">
        <v>1430</v>
      </c>
      <c r="AN550">
        <v>0</v>
      </c>
      <c r="AO550">
        <v>0</v>
      </c>
      <c r="AP550">
        <f t="shared" si="35"/>
        <v>0</v>
      </c>
      <c r="AQ550">
        <v>1430</v>
      </c>
      <c r="AR550">
        <v>0</v>
      </c>
      <c r="AS550">
        <v>0</v>
      </c>
      <c r="AT550">
        <v>2</v>
      </c>
      <c r="AU550">
        <v>0</v>
      </c>
      <c r="AV550">
        <v>3</v>
      </c>
      <c r="AW550">
        <v>1</v>
      </c>
      <c r="AX550" t="s">
        <v>90</v>
      </c>
      <c r="AY550">
        <v>6</v>
      </c>
      <c r="AZ550" t="s">
        <v>97</v>
      </c>
      <c r="BA550">
        <v>0</v>
      </c>
      <c r="BB550" t="s">
        <v>126</v>
      </c>
      <c r="BC550" t="s">
        <v>98</v>
      </c>
      <c r="BD550" t="s">
        <v>99</v>
      </c>
      <c r="BE550">
        <v>2</v>
      </c>
      <c r="BF550">
        <v>605</v>
      </c>
      <c r="BG550" t="s">
        <v>88</v>
      </c>
      <c r="BH550" t="s">
        <v>95</v>
      </c>
      <c r="BI550">
        <v>0</v>
      </c>
      <c r="BJ550">
        <v>33</v>
      </c>
      <c r="BK550">
        <v>0</v>
      </c>
      <c r="BL550">
        <v>0</v>
      </c>
      <c r="BM550">
        <v>0</v>
      </c>
      <c r="BN550" t="s">
        <v>100</v>
      </c>
      <c r="BO550">
        <v>0</v>
      </c>
      <c r="BP550">
        <v>6</v>
      </c>
      <c r="BQ550">
        <v>2009</v>
      </c>
      <c r="BR550" t="s">
        <v>101</v>
      </c>
      <c r="BS550" t="s">
        <v>102</v>
      </c>
      <c r="BT550">
        <v>187100</v>
      </c>
      <c r="BU550">
        <v>0</v>
      </c>
      <c r="BV550">
        <v>0</v>
      </c>
      <c r="BW550">
        <v>6</v>
      </c>
      <c r="BX550">
        <v>5</v>
      </c>
      <c r="BY550">
        <v>4</v>
      </c>
      <c r="BZ550">
        <v>194713.901700783</v>
      </c>
    </row>
    <row r="551" spans="1:78" x14ac:dyDescent="0.25">
      <c r="A551">
        <v>50</v>
      </c>
      <c r="B551" t="s">
        <v>130</v>
      </c>
      <c r="C551">
        <v>60</v>
      </c>
      <c r="D551">
        <v>10800</v>
      </c>
      <c r="E551" t="s">
        <v>75</v>
      </c>
      <c r="F551" t="s">
        <v>76</v>
      </c>
      <c r="G551" t="s">
        <v>77</v>
      </c>
      <c r="H551" t="s">
        <v>104</v>
      </c>
      <c r="I551" t="s">
        <v>79</v>
      </c>
      <c r="J551" t="s">
        <v>131</v>
      </c>
      <c r="K551" t="s">
        <v>132</v>
      </c>
      <c r="L551" t="s">
        <v>82</v>
      </c>
      <c r="M551" t="s">
        <v>124</v>
      </c>
      <c r="N551">
        <v>5</v>
      </c>
      <c r="O551">
        <v>6</v>
      </c>
      <c r="P551" t="s">
        <v>84</v>
      </c>
      <c r="Q551" t="s">
        <v>85</v>
      </c>
      <c r="R551" t="s">
        <v>86</v>
      </c>
      <c r="S551" t="s">
        <v>86</v>
      </c>
      <c r="T551" t="s">
        <v>87</v>
      </c>
      <c r="U551">
        <v>0</v>
      </c>
      <c r="V551" t="s">
        <v>88</v>
      </c>
      <c r="W551" t="s">
        <v>110</v>
      </c>
      <c r="X551" t="s">
        <v>135</v>
      </c>
      <c r="Y551" t="s">
        <v>118</v>
      </c>
      <c r="Z551" t="s">
        <v>173</v>
      </c>
      <c r="AA551">
        <v>686</v>
      </c>
      <c r="AB551" t="s">
        <v>92</v>
      </c>
      <c r="AC551">
        <v>0</v>
      </c>
      <c r="AD551">
        <f t="shared" si="32"/>
        <v>1</v>
      </c>
      <c r="AE551">
        <v>0</v>
      </c>
      <c r="AF551">
        <f t="shared" si="33"/>
        <v>0</v>
      </c>
      <c r="AG551">
        <f t="shared" si="34"/>
        <v>0</v>
      </c>
      <c r="AH551">
        <v>686</v>
      </c>
      <c r="AI551" t="s">
        <v>93</v>
      </c>
      <c r="AJ551" t="s">
        <v>88</v>
      </c>
      <c r="AK551" t="s">
        <v>95</v>
      </c>
      <c r="AL551" t="s">
        <v>96</v>
      </c>
      <c r="AM551">
        <v>966</v>
      </c>
      <c r="AN551">
        <v>686</v>
      </c>
      <c r="AO551">
        <v>0</v>
      </c>
      <c r="AP551">
        <f t="shared" si="35"/>
        <v>0</v>
      </c>
      <c r="AQ551">
        <v>1652</v>
      </c>
      <c r="AR551">
        <v>1</v>
      </c>
      <c r="AS551">
        <v>0</v>
      </c>
      <c r="AT551">
        <v>2</v>
      </c>
      <c r="AU551">
        <v>0</v>
      </c>
      <c r="AV551">
        <v>4</v>
      </c>
      <c r="AW551">
        <v>1</v>
      </c>
      <c r="AX551" t="s">
        <v>88</v>
      </c>
      <c r="AY551">
        <v>7</v>
      </c>
      <c r="AZ551" t="s">
        <v>97</v>
      </c>
      <c r="BA551">
        <v>0</v>
      </c>
      <c r="BB551" t="s">
        <v>126</v>
      </c>
      <c r="BC551" t="s">
        <v>119</v>
      </c>
      <c r="BD551" t="s">
        <v>92</v>
      </c>
      <c r="BE551">
        <v>1</v>
      </c>
      <c r="BF551">
        <v>416</v>
      </c>
      <c r="BG551" t="s">
        <v>88</v>
      </c>
      <c r="BH551" t="s">
        <v>95</v>
      </c>
      <c r="BI551">
        <v>0</v>
      </c>
      <c r="BJ551">
        <v>0</v>
      </c>
      <c r="BK551">
        <v>196</v>
      </c>
      <c r="BL551">
        <v>0</v>
      </c>
      <c r="BM551">
        <v>0</v>
      </c>
      <c r="BN551" t="s">
        <v>100</v>
      </c>
      <c r="BO551">
        <v>1200</v>
      </c>
      <c r="BP551">
        <v>6</v>
      </c>
      <c r="BQ551">
        <v>2010</v>
      </c>
      <c r="BR551" t="s">
        <v>101</v>
      </c>
      <c r="BS551" t="s">
        <v>102</v>
      </c>
      <c r="BT551">
        <v>139000</v>
      </c>
      <c r="BU551">
        <v>0</v>
      </c>
      <c r="BV551">
        <v>1</v>
      </c>
      <c r="BW551">
        <v>2</v>
      </c>
      <c r="BX551">
        <v>3</v>
      </c>
      <c r="BY551">
        <v>1</v>
      </c>
      <c r="BZ551">
        <v>135000.183761897</v>
      </c>
    </row>
    <row r="552" spans="1:78" x14ac:dyDescent="0.25">
      <c r="A552">
        <v>60</v>
      </c>
      <c r="B552" t="s">
        <v>74</v>
      </c>
      <c r="C552">
        <v>76</v>
      </c>
      <c r="D552">
        <v>10142</v>
      </c>
      <c r="E552" t="s">
        <v>75</v>
      </c>
      <c r="F552" t="s">
        <v>103</v>
      </c>
      <c r="G552" t="s">
        <v>77</v>
      </c>
      <c r="H552" t="s">
        <v>104</v>
      </c>
      <c r="I552" t="s">
        <v>79</v>
      </c>
      <c r="J552" t="s">
        <v>159</v>
      </c>
      <c r="K552" t="s">
        <v>106</v>
      </c>
      <c r="L552" t="s">
        <v>82</v>
      </c>
      <c r="M552" t="s">
        <v>107</v>
      </c>
      <c r="N552">
        <v>7</v>
      </c>
      <c r="O552">
        <v>5</v>
      </c>
      <c r="P552" t="s">
        <v>84</v>
      </c>
      <c r="Q552" t="s">
        <v>85</v>
      </c>
      <c r="R552" t="s">
        <v>108</v>
      </c>
      <c r="S552" t="s">
        <v>108</v>
      </c>
      <c r="T552" t="s">
        <v>87</v>
      </c>
      <c r="U552">
        <v>0</v>
      </c>
      <c r="V552" t="s">
        <v>90</v>
      </c>
      <c r="W552" t="s">
        <v>110</v>
      </c>
      <c r="X552" t="s">
        <v>90</v>
      </c>
      <c r="Y552" t="s">
        <v>118</v>
      </c>
      <c r="Z552" t="s">
        <v>112</v>
      </c>
      <c r="AA552">
        <v>656</v>
      </c>
      <c r="AB552" t="s">
        <v>92</v>
      </c>
      <c r="AC552">
        <v>0</v>
      </c>
      <c r="AD552">
        <f t="shared" si="32"/>
        <v>1</v>
      </c>
      <c r="AE552">
        <v>300</v>
      </c>
      <c r="AF552">
        <f t="shared" si="33"/>
        <v>0.46</v>
      </c>
      <c r="AG552">
        <f t="shared" si="34"/>
        <v>0.31</v>
      </c>
      <c r="AH552">
        <v>956</v>
      </c>
      <c r="AI552" t="s">
        <v>93</v>
      </c>
      <c r="AJ552" t="s">
        <v>94</v>
      </c>
      <c r="AK552" t="s">
        <v>95</v>
      </c>
      <c r="AL552" t="s">
        <v>96</v>
      </c>
      <c r="AM552">
        <v>956</v>
      </c>
      <c r="AN552">
        <v>1128</v>
      </c>
      <c r="AO552">
        <v>0</v>
      </c>
      <c r="AP552">
        <f t="shared" si="35"/>
        <v>0</v>
      </c>
      <c r="AQ552">
        <v>2084</v>
      </c>
      <c r="AR552">
        <v>1</v>
      </c>
      <c r="AS552">
        <v>0</v>
      </c>
      <c r="AT552">
        <v>2</v>
      </c>
      <c r="AU552">
        <v>1</v>
      </c>
      <c r="AV552">
        <v>4</v>
      </c>
      <c r="AW552">
        <v>1</v>
      </c>
      <c r="AX552" t="s">
        <v>90</v>
      </c>
      <c r="AY552">
        <v>8</v>
      </c>
      <c r="AZ552" t="s">
        <v>97</v>
      </c>
      <c r="BA552">
        <v>0</v>
      </c>
      <c r="BB552" t="s">
        <v>126</v>
      </c>
      <c r="BC552" t="s">
        <v>139</v>
      </c>
      <c r="BD552" t="s">
        <v>99</v>
      </c>
      <c r="BE552">
        <v>2</v>
      </c>
      <c r="BF552">
        <v>618</v>
      </c>
      <c r="BG552" t="s">
        <v>88</v>
      </c>
      <c r="BH552" t="s">
        <v>95</v>
      </c>
      <c r="BI552">
        <v>0</v>
      </c>
      <c r="BJ552">
        <v>45</v>
      </c>
      <c r="BK552">
        <v>0</v>
      </c>
      <c r="BL552">
        <v>0</v>
      </c>
      <c r="BM552">
        <v>0</v>
      </c>
      <c r="BN552" t="s">
        <v>100</v>
      </c>
      <c r="BO552">
        <v>0</v>
      </c>
      <c r="BP552">
        <v>1</v>
      </c>
      <c r="BQ552">
        <v>2010</v>
      </c>
      <c r="BR552" t="s">
        <v>101</v>
      </c>
      <c r="BS552" t="s">
        <v>102</v>
      </c>
      <c r="BT552">
        <v>233000</v>
      </c>
      <c r="BU552">
        <v>0</v>
      </c>
      <c r="BV552">
        <v>0</v>
      </c>
      <c r="BW552">
        <v>6</v>
      </c>
      <c r="BX552">
        <v>5</v>
      </c>
      <c r="BY552">
        <v>4</v>
      </c>
      <c r="BZ552">
        <v>229339.094888994</v>
      </c>
    </row>
    <row r="553" spans="1:78" x14ac:dyDescent="0.25">
      <c r="A553">
        <v>60</v>
      </c>
      <c r="B553" t="s">
        <v>74</v>
      </c>
      <c r="C553">
        <v>69</v>
      </c>
      <c r="D553">
        <v>12205</v>
      </c>
      <c r="E553" t="s">
        <v>75</v>
      </c>
      <c r="F553" t="s">
        <v>103</v>
      </c>
      <c r="G553" t="s">
        <v>180</v>
      </c>
      <c r="H553" t="s">
        <v>104</v>
      </c>
      <c r="I553" t="s">
        <v>79</v>
      </c>
      <c r="J553" t="s">
        <v>187</v>
      </c>
      <c r="K553" t="s">
        <v>106</v>
      </c>
      <c r="L553" t="s">
        <v>82</v>
      </c>
      <c r="M553" t="s">
        <v>107</v>
      </c>
      <c r="N553">
        <v>6</v>
      </c>
      <c r="O553">
        <v>8</v>
      </c>
      <c r="P553" t="s">
        <v>84</v>
      </c>
      <c r="Q553" t="s">
        <v>85</v>
      </c>
      <c r="R553" t="s">
        <v>145</v>
      </c>
      <c r="S553" t="s">
        <v>145</v>
      </c>
      <c r="T553" t="s">
        <v>109</v>
      </c>
      <c r="U553">
        <v>157</v>
      </c>
      <c r="V553" t="s">
        <v>88</v>
      </c>
      <c r="W553" t="s">
        <v>89</v>
      </c>
      <c r="X553" t="s">
        <v>88</v>
      </c>
      <c r="Y553" t="s">
        <v>90</v>
      </c>
      <c r="Z553" t="s">
        <v>173</v>
      </c>
      <c r="AA553">
        <v>568</v>
      </c>
      <c r="AB553" t="s">
        <v>92</v>
      </c>
      <c r="AC553">
        <v>0</v>
      </c>
      <c r="AD553">
        <f t="shared" si="32"/>
        <v>1</v>
      </c>
      <c r="AE553">
        <v>264</v>
      </c>
      <c r="AF553">
        <f t="shared" si="33"/>
        <v>0.46</v>
      </c>
      <c r="AG553">
        <f t="shared" si="34"/>
        <v>0.32</v>
      </c>
      <c r="AH553">
        <v>832</v>
      </c>
      <c r="AI553" t="s">
        <v>93</v>
      </c>
      <c r="AJ553" t="s">
        <v>90</v>
      </c>
      <c r="AK553" t="s">
        <v>95</v>
      </c>
      <c r="AL553" t="s">
        <v>96</v>
      </c>
      <c r="AM553">
        <v>976</v>
      </c>
      <c r="AN553">
        <v>1111</v>
      </c>
      <c r="AO553">
        <v>0</v>
      </c>
      <c r="AP553">
        <f t="shared" si="35"/>
        <v>0</v>
      </c>
      <c r="AQ553">
        <v>2087</v>
      </c>
      <c r="AR553">
        <v>0</v>
      </c>
      <c r="AS553">
        <v>0</v>
      </c>
      <c r="AT553">
        <v>2</v>
      </c>
      <c r="AU553">
        <v>1</v>
      </c>
      <c r="AV553">
        <v>5</v>
      </c>
      <c r="AW553">
        <v>1</v>
      </c>
      <c r="AX553" t="s">
        <v>90</v>
      </c>
      <c r="AY553">
        <v>9</v>
      </c>
      <c r="AZ553" t="s">
        <v>97</v>
      </c>
      <c r="BA553">
        <v>0</v>
      </c>
      <c r="BB553" t="s">
        <v>126</v>
      </c>
      <c r="BC553" t="s">
        <v>98</v>
      </c>
      <c r="BD553" t="s">
        <v>140</v>
      </c>
      <c r="BE553">
        <v>2</v>
      </c>
      <c r="BF553">
        <v>444</v>
      </c>
      <c r="BG553" t="s">
        <v>88</v>
      </c>
      <c r="BH553" t="s">
        <v>95</v>
      </c>
      <c r="BI553">
        <v>133</v>
      </c>
      <c r="BJ553">
        <v>168</v>
      </c>
      <c r="BK553">
        <v>0</v>
      </c>
      <c r="BL553">
        <v>0</v>
      </c>
      <c r="BM553">
        <v>0</v>
      </c>
      <c r="BN553" t="s">
        <v>100</v>
      </c>
      <c r="BO553">
        <v>0</v>
      </c>
      <c r="BP553">
        <v>7</v>
      </c>
      <c r="BQ553">
        <v>2007</v>
      </c>
      <c r="BR553" t="s">
        <v>101</v>
      </c>
      <c r="BS553" t="s">
        <v>102</v>
      </c>
      <c r="BT553">
        <v>187500</v>
      </c>
      <c r="BU553">
        <v>0</v>
      </c>
      <c r="BV553">
        <v>0</v>
      </c>
      <c r="BW553">
        <v>4</v>
      </c>
      <c r="BX553">
        <v>3</v>
      </c>
      <c r="BY553">
        <v>4</v>
      </c>
      <c r="BZ553">
        <v>200777.21484944501</v>
      </c>
    </row>
    <row r="554" spans="1:78" x14ac:dyDescent="0.25">
      <c r="A554">
        <v>120</v>
      </c>
      <c r="B554" t="s">
        <v>74</v>
      </c>
      <c r="C554">
        <v>43</v>
      </c>
      <c r="D554">
        <v>3182</v>
      </c>
      <c r="E554" t="s">
        <v>75</v>
      </c>
      <c r="F554" t="s">
        <v>76</v>
      </c>
      <c r="G554" t="s">
        <v>77</v>
      </c>
      <c r="H554" t="s">
        <v>104</v>
      </c>
      <c r="I554" t="s">
        <v>79</v>
      </c>
      <c r="J554" t="s">
        <v>214</v>
      </c>
      <c r="K554" t="s">
        <v>106</v>
      </c>
      <c r="L554" t="s">
        <v>169</v>
      </c>
      <c r="M554" t="s">
        <v>83</v>
      </c>
      <c r="N554">
        <v>7</v>
      </c>
      <c r="O554">
        <v>5</v>
      </c>
      <c r="P554" t="s">
        <v>84</v>
      </c>
      <c r="Q554" t="s">
        <v>85</v>
      </c>
      <c r="R554" t="s">
        <v>108</v>
      </c>
      <c r="S554" t="s">
        <v>108</v>
      </c>
      <c r="T554" t="s">
        <v>109</v>
      </c>
      <c r="U554">
        <v>11</v>
      </c>
      <c r="V554" t="s">
        <v>90</v>
      </c>
      <c r="W554" t="s">
        <v>110</v>
      </c>
      <c r="X554" t="s">
        <v>90</v>
      </c>
      <c r="Y554" t="s">
        <v>118</v>
      </c>
      <c r="Z554" t="s">
        <v>112</v>
      </c>
      <c r="AA554">
        <v>16</v>
      </c>
      <c r="AB554" t="s">
        <v>92</v>
      </c>
      <c r="AC554">
        <v>0</v>
      </c>
      <c r="AD554">
        <f t="shared" si="32"/>
        <v>1</v>
      </c>
      <c r="AE554">
        <v>1129</v>
      </c>
      <c r="AF554">
        <f t="shared" si="33"/>
        <v>70.56</v>
      </c>
      <c r="AG554">
        <f t="shared" si="34"/>
        <v>0.99</v>
      </c>
      <c r="AH554">
        <v>1145</v>
      </c>
      <c r="AI554" t="s">
        <v>93</v>
      </c>
      <c r="AJ554" t="s">
        <v>94</v>
      </c>
      <c r="AK554" t="s">
        <v>95</v>
      </c>
      <c r="AL554" t="s">
        <v>96</v>
      </c>
      <c r="AM554">
        <v>1145</v>
      </c>
      <c r="AN554">
        <v>0</v>
      </c>
      <c r="AO554">
        <v>0</v>
      </c>
      <c r="AP554">
        <f t="shared" si="35"/>
        <v>0</v>
      </c>
      <c r="AQ554">
        <v>1145</v>
      </c>
      <c r="AR554">
        <v>0</v>
      </c>
      <c r="AS554">
        <v>0</v>
      </c>
      <c r="AT554">
        <v>2</v>
      </c>
      <c r="AU554">
        <v>0</v>
      </c>
      <c r="AV554">
        <v>2</v>
      </c>
      <c r="AW554">
        <v>1</v>
      </c>
      <c r="AX554" t="s">
        <v>90</v>
      </c>
      <c r="AY554">
        <v>5</v>
      </c>
      <c r="AZ554" t="s">
        <v>97</v>
      </c>
      <c r="BA554">
        <v>1</v>
      </c>
      <c r="BB554" t="s">
        <v>90</v>
      </c>
      <c r="BC554" t="s">
        <v>98</v>
      </c>
      <c r="BD554" t="s">
        <v>140</v>
      </c>
      <c r="BE554">
        <v>2</v>
      </c>
      <c r="BF554">
        <v>397</v>
      </c>
      <c r="BG554" t="s">
        <v>88</v>
      </c>
      <c r="BH554" t="s">
        <v>95</v>
      </c>
      <c r="BI554">
        <v>100</v>
      </c>
      <c r="BJ554">
        <v>16</v>
      </c>
      <c r="BK554">
        <v>0</v>
      </c>
      <c r="BL554">
        <v>0</v>
      </c>
      <c r="BM554">
        <v>0</v>
      </c>
      <c r="BN554" t="s">
        <v>100</v>
      </c>
      <c r="BO554">
        <v>0</v>
      </c>
      <c r="BP554">
        <v>9</v>
      </c>
      <c r="BQ554">
        <v>2009</v>
      </c>
      <c r="BR554" t="s">
        <v>101</v>
      </c>
      <c r="BS554" t="s">
        <v>102</v>
      </c>
      <c r="BT554">
        <v>160200</v>
      </c>
      <c r="BU554">
        <v>0</v>
      </c>
      <c r="BV554">
        <v>0</v>
      </c>
      <c r="BW554">
        <v>6</v>
      </c>
      <c r="BX554">
        <v>5</v>
      </c>
      <c r="BY554">
        <v>4</v>
      </c>
      <c r="BZ554">
        <v>165198.13157408699</v>
      </c>
    </row>
    <row r="555" spans="1:78" x14ac:dyDescent="0.25">
      <c r="A555">
        <v>80</v>
      </c>
      <c r="B555" t="s">
        <v>74</v>
      </c>
      <c r="C555">
        <v>69</v>
      </c>
      <c r="D555">
        <v>11333</v>
      </c>
      <c r="E555" t="s">
        <v>75</v>
      </c>
      <c r="F555" t="s">
        <v>103</v>
      </c>
      <c r="G555" t="s">
        <v>77</v>
      </c>
      <c r="H555" t="s">
        <v>113</v>
      </c>
      <c r="I555" t="s">
        <v>79</v>
      </c>
      <c r="J555" t="s">
        <v>123</v>
      </c>
      <c r="K555" t="s">
        <v>106</v>
      </c>
      <c r="L555" t="s">
        <v>82</v>
      </c>
      <c r="M555" t="s">
        <v>182</v>
      </c>
      <c r="N555">
        <v>6</v>
      </c>
      <c r="O555">
        <v>5</v>
      </c>
      <c r="P555" t="s">
        <v>84</v>
      </c>
      <c r="Q555" t="s">
        <v>85</v>
      </c>
      <c r="R555" t="s">
        <v>145</v>
      </c>
      <c r="S555" t="s">
        <v>145</v>
      </c>
      <c r="T555" t="s">
        <v>87</v>
      </c>
      <c r="U555">
        <v>0</v>
      </c>
      <c r="V555" t="s">
        <v>88</v>
      </c>
      <c r="W555" t="s">
        <v>110</v>
      </c>
      <c r="X555" t="s">
        <v>90</v>
      </c>
      <c r="Y555" t="s">
        <v>122</v>
      </c>
      <c r="Z555" t="s">
        <v>91</v>
      </c>
      <c r="AA555">
        <v>539</v>
      </c>
      <c r="AB555" t="s">
        <v>92</v>
      </c>
      <c r="AC555">
        <v>0</v>
      </c>
      <c r="AD555">
        <f t="shared" si="32"/>
        <v>1</v>
      </c>
      <c r="AE555">
        <v>490</v>
      </c>
      <c r="AF555">
        <f t="shared" si="33"/>
        <v>0.91</v>
      </c>
      <c r="AG555">
        <f t="shared" si="34"/>
        <v>0.48</v>
      </c>
      <c r="AH555">
        <v>1029</v>
      </c>
      <c r="AI555" t="s">
        <v>93</v>
      </c>
      <c r="AJ555" t="s">
        <v>88</v>
      </c>
      <c r="AK555" t="s">
        <v>95</v>
      </c>
      <c r="AL555" t="s">
        <v>96</v>
      </c>
      <c r="AM555">
        <v>1062</v>
      </c>
      <c r="AN555">
        <v>0</v>
      </c>
      <c r="AO555">
        <v>0</v>
      </c>
      <c r="AP555">
        <f t="shared" si="35"/>
        <v>0</v>
      </c>
      <c r="AQ555">
        <v>1062</v>
      </c>
      <c r="AR555">
        <v>1</v>
      </c>
      <c r="AS555">
        <v>0</v>
      </c>
      <c r="AT555">
        <v>1</v>
      </c>
      <c r="AU555">
        <v>0</v>
      </c>
      <c r="AV555">
        <v>3</v>
      </c>
      <c r="AW555">
        <v>1</v>
      </c>
      <c r="AX555" t="s">
        <v>88</v>
      </c>
      <c r="AY555">
        <v>5</v>
      </c>
      <c r="AZ555" t="s">
        <v>97</v>
      </c>
      <c r="BA555">
        <v>2</v>
      </c>
      <c r="BB555" t="s">
        <v>88</v>
      </c>
      <c r="BC555" t="s">
        <v>98</v>
      </c>
      <c r="BD555" t="s">
        <v>99</v>
      </c>
      <c r="BE555">
        <v>2</v>
      </c>
      <c r="BF555">
        <v>539</v>
      </c>
      <c r="BG555" t="s">
        <v>88</v>
      </c>
      <c r="BH555" t="s">
        <v>95</v>
      </c>
      <c r="BI555">
        <v>120</v>
      </c>
      <c r="BJ555">
        <v>0</v>
      </c>
      <c r="BK555">
        <v>0</v>
      </c>
      <c r="BL555">
        <v>0</v>
      </c>
      <c r="BM555">
        <v>0</v>
      </c>
      <c r="BN555" t="s">
        <v>100</v>
      </c>
      <c r="BO555">
        <v>0</v>
      </c>
      <c r="BP555">
        <v>5</v>
      </c>
      <c r="BQ555">
        <v>2007</v>
      </c>
      <c r="BR555" t="s">
        <v>101</v>
      </c>
      <c r="BS555" t="s">
        <v>102</v>
      </c>
      <c r="BT555">
        <v>146800</v>
      </c>
      <c r="BU555">
        <v>0</v>
      </c>
      <c r="BV555">
        <v>0</v>
      </c>
      <c r="BW555">
        <v>5</v>
      </c>
      <c r="BX555">
        <v>4</v>
      </c>
      <c r="BY555">
        <v>3</v>
      </c>
      <c r="BZ555">
        <v>149918.15304236999</v>
      </c>
    </row>
    <row r="556" spans="1:78" x14ac:dyDescent="0.25">
      <c r="A556">
        <v>60</v>
      </c>
      <c r="B556" t="s">
        <v>74</v>
      </c>
      <c r="C556">
        <v>92</v>
      </c>
      <c r="D556">
        <v>9920</v>
      </c>
      <c r="E556" t="s">
        <v>75</v>
      </c>
      <c r="F556" t="s">
        <v>103</v>
      </c>
      <c r="G556" t="s">
        <v>77</v>
      </c>
      <c r="H556" t="s">
        <v>154</v>
      </c>
      <c r="I556" t="s">
        <v>79</v>
      </c>
      <c r="J556" t="s">
        <v>121</v>
      </c>
      <c r="K556" t="s">
        <v>106</v>
      </c>
      <c r="L556" t="s">
        <v>82</v>
      </c>
      <c r="M556" t="s">
        <v>107</v>
      </c>
      <c r="N556">
        <v>7</v>
      </c>
      <c r="O556">
        <v>5</v>
      </c>
      <c r="P556" t="s">
        <v>84</v>
      </c>
      <c r="Q556" t="s">
        <v>85</v>
      </c>
      <c r="R556" t="s">
        <v>86</v>
      </c>
      <c r="S556" t="s">
        <v>86</v>
      </c>
      <c r="T556" t="s">
        <v>87</v>
      </c>
      <c r="U556">
        <v>0</v>
      </c>
      <c r="V556" t="s">
        <v>90</v>
      </c>
      <c r="W556" t="s">
        <v>110</v>
      </c>
      <c r="X556" t="s">
        <v>90</v>
      </c>
      <c r="Y556" t="s">
        <v>122</v>
      </c>
      <c r="Z556" t="s">
        <v>112</v>
      </c>
      <c r="AA556">
        <v>862</v>
      </c>
      <c r="AB556" t="s">
        <v>92</v>
      </c>
      <c r="AC556">
        <v>0</v>
      </c>
      <c r="AD556">
        <f t="shared" si="32"/>
        <v>1</v>
      </c>
      <c r="AE556">
        <v>255</v>
      </c>
      <c r="AF556">
        <f t="shared" si="33"/>
        <v>0.3</v>
      </c>
      <c r="AG556">
        <f t="shared" si="34"/>
        <v>0.23</v>
      </c>
      <c r="AH556">
        <v>1117</v>
      </c>
      <c r="AI556" t="s">
        <v>93</v>
      </c>
      <c r="AJ556" t="s">
        <v>94</v>
      </c>
      <c r="AK556" t="s">
        <v>95</v>
      </c>
      <c r="AL556" t="s">
        <v>96</v>
      </c>
      <c r="AM556">
        <v>1127</v>
      </c>
      <c r="AN556">
        <v>886</v>
      </c>
      <c r="AO556">
        <v>0</v>
      </c>
      <c r="AP556">
        <f t="shared" si="35"/>
        <v>0</v>
      </c>
      <c r="AQ556">
        <v>2013</v>
      </c>
      <c r="AR556">
        <v>1</v>
      </c>
      <c r="AS556">
        <v>0</v>
      </c>
      <c r="AT556">
        <v>2</v>
      </c>
      <c r="AU556">
        <v>1</v>
      </c>
      <c r="AV556">
        <v>3</v>
      </c>
      <c r="AW556">
        <v>1</v>
      </c>
      <c r="AX556" t="s">
        <v>88</v>
      </c>
      <c r="AY556">
        <v>8</v>
      </c>
      <c r="AZ556" t="s">
        <v>97</v>
      </c>
      <c r="BA556">
        <v>1</v>
      </c>
      <c r="BB556" t="s">
        <v>88</v>
      </c>
      <c r="BC556" t="s">
        <v>98</v>
      </c>
      <c r="BD556" t="s">
        <v>92</v>
      </c>
      <c r="BE556">
        <v>2</v>
      </c>
      <c r="BF556">
        <v>455</v>
      </c>
      <c r="BG556" t="s">
        <v>88</v>
      </c>
      <c r="BH556" t="s">
        <v>95</v>
      </c>
      <c r="BI556">
        <v>180</v>
      </c>
      <c r="BJ556">
        <v>130</v>
      </c>
      <c r="BK556">
        <v>0</v>
      </c>
      <c r="BL556">
        <v>0</v>
      </c>
      <c r="BM556">
        <v>0</v>
      </c>
      <c r="BN556" t="s">
        <v>100</v>
      </c>
      <c r="BO556">
        <v>0</v>
      </c>
      <c r="BP556">
        <v>6</v>
      </c>
      <c r="BQ556">
        <v>2007</v>
      </c>
      <c r="BR556" t="s">
        <v>101</v>
      </c>
      <c r="BS556" t="s">
        <v>102</v>
      </c>
      <c r="BT556">
        <v>269790</v>
      </c>
      <c r="BU556">
        <v>0</v>
      </c>
      <c r="BV556">
        <v>0</v>
      </c>
      <c r="BW556">
        <v>5</v>
      </c>
      <c r="BX556">
        <v>4</v>
      </c>
      <c r="BY556">
        <v>3</v>
      </c>
      <c r="BZ556">
        <v>246083.72534812099</v>
      </c>
    </row>
    <row r="557" spans="1:78" x14ac:dyDescent="0.25">
      <c r="A557">
        <v>20</v>
      </c>
      <c r="B557" t="s">
        <v>74</v>
      </c>
      <c r="C557">
        <v>76</v>
      </c>
      <c r="D557">
        <v>9158</v>
      </c>
      <c r="E557" t="s">
        <v>75</v>
      </c>
      <c r="F557" t="s">
        <v>76</v>
      </c>
      <c r="G557" t="s">
        <v>77</v>
      </c>
      <c r="H557" t="s">
        <v>104</v>
      </c>
      <c r="I557" t="s">
        <v>79</v>
      </c>
      <c r="J557" t="s">
        <v>128</v>
      </c>
      <c r="K557" t="s">
        <v>106</v>
      </c>
      <c r="L557" t="s">
        <v>82</v>
      </c>
      <c r="M557" t="s">
        <v>83</v>
      </c>
      <c r="N557">
        <v>8</v>
      </c>
      <c r="O557">
        <v>5</v>
      </c>
      <c r="P557" t="s">
        <v>84</v>
      </c>
      <c r="Q557" t="s">
        <v>85</v>
      </c>
      <c r="R557" t="s">
        <v>190</v>
      </c>
      <c r="S557" t="s">
        <v>191</v>
      </c>
      <c r="T557" t="s">
        <v>129</v>
      </c>
      <c r="U557">
        <v>140</v>
      </c>
      <c r="V557" t="s">
        <v>90</v>
      </c>
      <c r="W557" t="s">
        <v>110</v>
      </c>
      <c r="X557" t="s">
        <v>90</v>
      </c>
      <c r="Y557" t="s">
        <v>122</v>
      </c>
      <c r="Z557" t="s">
        <v>92</v>
      </c>
      <c r="AA557">
        <v>0</v>
      </c>
      <c r="AB557" t="s">
        <v>92</v>
      </c>
      <c r="AC557">
        <v>0</v>
      </c>
      <c r="AD557">
        <f t="shared" si="32"/>
        <v>1</v>
      </c>
      <c r="AE557">
        <v>1496</v>
      </c>
      <c r="AF557">
        <f t="shared" si="33"/>
        <v>1200</v>
      </c>
      <c r="AG557">
        <f t="shared" si="34"/>
        <v>1</v>
      </c>
      <c r="AH557">
        <v>1496</v>
      </c>
      <c r="AI557" t="s">
        <v>93</v>
      </c>
      <c r="AJ557" t="s">
        <v>94</v>
      </c>
      <c r="AK557" t="s">
        <v>95</v>
      </c>
      <c r="AL557" t="s">
        <v>96</v>
      </c>
      <c r="AM557">
        <v>1496</v>
      </c>
      <c r="AN557">
        <v>0</v>
      </c>
      <c r="AO557">
        <v>0</v>
      </c>
      <c r="AP557">
        <f t="shared" si="35"/>
        <v>0</v>
      </c>
      <c r="AQ557">
        <v>1496</v>
      </c>
      <c r="AR557">
        <v>0</v>
      </c>
      <c r="AS557">
        <v>0</v>
      </c>
      <c r="AT557">
        <v>2</v>
      </c>
      <c r="AU557">
        <v>0</v>
      </c>
      <c r="AV557">
        <v>3</v>
      </c>
      <c r="AW557">
        <v>1</v>
      </c>
      <c r="AX557" t="s">
        <v>90</v>
      </c>
      <c r="AY557">
        <v>7</v>
      </c>
      <c r="AZ557" t="s">
        <v>97</v>
      </c>
      <c r="BA557">
        <v>0</v>
      </c>
      <c r="BB557" t="s">
        <v>126</v>
      </c>
      <c r="BC557" t="s">
        <v>98</v>
      </c>
      <c r="BD557" t="s">
        <v>140</v>
      </c>
      <c r="BE557">
        <v>2</v>
      </c>
      <c r="BF557">
        <v>474</v>
      </c>
      <c r="BG557" t="s">
        <v>88</v>
      </c>
      <c r="BH557" t="s">
        <v>95</v>
      </c>
      <c r="BI557">
        <v>168</v>
      </c>
      <c r="BJ557">
        <v>130</v>
      </c>
      <c r="BK557">
        <v>0</v>
      </c>
      <c r="BL557">
        <v>0</v>
      </c>
      <c r="BM557">
        <v>0</v>
      </c>
      <c r="BN557" t="s">
        <v>100</v>
      </c>
      <c r="BO557">
        <v>0</v>
      </c>
      <c r="BP557">
        <v>6</v>
      </c>
      <c r="BQ557">
        <v>2007</v>
      </c>
      <c r="BR557" t="s">
        <v>141</v>
      </c>
      <c r="BS557" t="s">
        <v>142</v>
      </c>
      <c r="BT557">
        <v>225000</v>
      </c>
      <c r="BU557">
        <v>0</v>
      </c>
      <c r="BV557">
        <v>0</v>
      </c>
      <c r="BW557">
        <v>6</v>
      </c>
      <c r="BX557">
        <v>5</v>
      </c>
      <c r="BY557">
        <v>4</v>
      </c>
      <c r="BZ557">
        <v>234878.292237188</v>
      </c>
    </row>
    <row r="558" spans="1:78" x14ac:dyDescent="0.25">
      <c r="A558">
        <v>60</v>
      </c>
      <c r="B558" t="s">
        <v>74</v>
      </c>
      <c r="C558">
        <v>70</v>
      </c>
      <c r="D558">
        <v>8400</v>
      </c>
      <c r="E558" t="s">
        <v>75</v>
      </c>
      <c r="F558" t="s">
        <v>76</v>
      </c>
      <c r="G558" t="s">
        <v>77</v>
      </c>
      <c r="H558" t="s">
        <v>104</v>
      </c>
      <c r="I558" t="s">
        <v>79</v>
      </c>
      <c r="J558" t="s">
        <v>159</v>
      </c>
      <c r="K558" t="s">
        <v>106</v>
      </c>
      <c r="L558" t="s">
        <v>82</v>
      </c>
      <c r="M558" t="s">
        <v>107</v>
      </c>
      <c r="N558">
        <v>6</v>
      </c>
      <c r="O558">
        <v>6</v>
      </c>
      <c r="P558" t="s">
        <v>84</v>
      </c>
      <c r="Q558" t="s">
        <v>85</v>
      </c>
      <c r="R558" t="s">
        <v>145</v>
      </c>
      <c r="S558" t="s">
        <v>145</v>
      </c>
      <c r="T558" t="s">
        <v>109</v>
      </c>
      <c r="U558">
        <v>130</v>
      </c>
      <c r="V558" t="s">
        <v>88</v>
      </c>
      <c r="W558" t="s">
        <v>89</v>
      </c>
      <c r="X558" t="s">
        <v>90</v>
      </c>
      <c r="Y558" t="s">
        <v>118</v>
      </c>
      <c r="Z558" t="s">
        <v>92</v>
      </c>
      <c r="AA558">
        <v>0</v>
      </c>
      <c r="AB558" t="s">
        <v>92</v>
      </c>
      <c r="AC558">
        <v>0</v>
      </c>
      <c r="AD558">
        <f t="shared" si="32"/>
        <v>1</v>
      </c>
      <c r="AE558">
        <v>650</v>
      </c>
      <c r="AF558">
        <f t="shared" si="33"/>
        <v>1200</v>
      </c>
      <c r="AG558">
        <f t="shared" si="34"/>
        <v>1</v>
      </c>
      <c r="AH558">
        <v>650</v>
      </c>
      <c r="AI558" t="s">
        <v>93</v>
      </c>
      <c r="AJ558" t="s">
        <v>88</v>
      </c>
      <c r="AK558" t="s">
        <v>95</v>
      </c>
      <c r="AL558" t="s">
        <v>96</v>
      </c>
      <c r="AM558">
        <v>888</v>
      </c>
      <c r="AN558">
        <v>676</v>
      </c>
      <c r="AO558">
        <v>0</v>
      </c>
      <c r="AP558">
        <f t="shared" si="35"/>
        <v>0</v>
      </c>
      <c r="AQ558">
        <v>1564</v>
      </c>
      <c r="AR558">
        <v>0</v>
      </c>
      <c r="AS558">
        <v>0</v>
      </c>
      <c r="AT558">
        <v>2</v>
      </c>
      <c r="AU558">
        <v>1</v>
      </c>
      <c r="AV558">
        <v>3</v>
      </c>
      <c r="AW558">
        <v>1</v>
      </c>
      <c r="AX558" t="s">
        <v>88</v>
      </c>
      <c r="AY558">
        <v>7</v>
      </c>
      <c r="AZ558" t="s">
        <v>97</v>
      </c>
      <c r="BA558">
        <v>1</v>
      </c>
      <c r="BB558" t="s">
        <v>88</v>
      </c>
      <c r="BC558" t="s">
        <v>98</v>
      </c>
      <c r="BD558" t="s">
        <v>92</v>
      </c>
      <c r="BE558">
        <v>2</v>
      </c>
      <c r="BF558">
        <v>476</v>
      </c>
      <c r="BG558" t="s">
        <v>88</v>
      </c>
      <c r="BH558" t="s">
        <v>95</v>
      </c>
      <c r="BI558">
        <v>0</v>
      </c>
      <c r="BJ558">
        <v>50</v>
      </c>
      <c r="BK558">
        <v>0</v>
      </c>
      <c r="BL558">
        <v>0</v>
      </c>
      <c r="BM558">
        <v>204</v>
      </c>
      <c r="BN558" t="s">
        <v>127</v>
      </c>
      <c r="BO558">
        <v>0</v>
      </c>
      <c r="BP558">
        <v>4</v>
      </c>
      <c r="BQ558">
        <v>2010</v>
      </c>
      <c r="BR558" t="s">
        <v>101</v>
      </c>
      <c r="BS558" t="s">
        <v>102</v>
      </c>
      <c r="BT558">
        <v>171000</v>
      </c>
      <c r="BU558">
        <v>0</v>
      </c>
      <c r="BV558">
        <v>0</v>
      </c>
      <c r="BW558">
        <v>5</v>
      </c>
      <c r="BX558">
        <v>4</v>
      </c>
      <c r="BY558">
        <v>3</v>
      </c>
      <c r="BZ558">
        <v>166666.17185690399</v>
      </c>
    </row>
    <row r="559" spans="1:78" x14ac:dyDescent="0.25">
      <c r="A559">
        <v>20</v>
      </c>
      <c r="B559" t="s">
        <v>74</v>
      </c>
      <c r="C559">
        <v>71</v>
      </c>
      <c r="D559">
        <v>8197</v>
      </c>
      <c r="E559" t="s">
        <v>75</v>
      </c>
      <c r="F559" t="s">
        <v>76</v>
      </c>
      <c r="G559" t="s">
        <v>77</v>
      </c>
      <c r="H559" t="s">
        <v>104</v>
      </c>
      <c r="I559" t="s">
        <v>79</v>
      </c>
      <c r="J559" t="s">
        <v>144</v>
      </c>
      <c r="K559" t="s">
        <v>106</v>
      </c>
      <c r="L559" t="s">
        <v>82</v>
      </c>
      <c r="M559" t="s">
        <v>83</v>
      </c>
      <c r="N559">
        <v>6</v>
      </c>
      <c r="O559">
        <v>5</v>
      </c>
      <c r="P559" t="s">
        <v>84</v>
      </c>
      <c r="Q559" t="s">
        <v>85</v>
      </c>
      <c r="R559" t="s">
        <v>146</v>
      </c>
      <c r="S559" t="s">
        <v>146</v>
      </c>
      <c r="T559" t="s">
        <v>109</v>
      </c>
      <c r="U559">
        <v>148</v>
      </c>
      <c r="V559" t="s">
        <v>88</v>
      </c>
      <c r="W559" t="s">
        <v>89</v>
      </c>
      <c r="X559" t="s">
        <v>88</v>
      </c>
      <c r="Y559" t="s">
        <v>118</v>
      </c>
      <c r="Z559" t="s">
        <v>92</v>
      </c>
      <c r="AA559">
        <v>0</v>
      </c>
      <c r="AB559" t="s">
        <v>92</v>
      </c>
      <c r="AC559">
        <v>0</v>
      </c>
      <c r="AD559">
        <f t="shared" si="32"/>
        <v>1</v>
      </c>
      <c r="AE559">
        <v>660</v>
      </c>
      <c r="AF559">
        <f t="shared" si="33"/>
        <v>1200</v>
      </c>
      <c r="AG559">
        <f t="shared" si="34"/>
        <v>1</v>
      </c>
      <c r="AH559">
        <v>660</v>
      </c>
      <c r="AI559" t="s">
        <v>93</v>
      </c>
      <c r="AJ559" t="s">
        <v>94</v>
      </c>
      <c r="AK559" t="s">
        <v>95</v>
      </c>
      <c r="AL559" t="s">
        <v>96</v>
      </c>
      <c r="AM559">
        <v>1285</v>
      </c>
      <c r="AN559">
        <v>0</v>
      </c>
      <c r="AO559">
        <v>0</v>
      </c>
      <c r="AP559">
        <f t="shared" si="35"/>
        <v>0</v>
      </c>
      <c r="AQ559">
        <v>1285</v>
      </c>
      <c r="AR559">
        <v>0</v>
      </c>
      <c r="AS559">
        <v>0</v>
      </c>
      <c r="AT559">
        <v>1</v>
      </c>
      <c r="AU559">
        <v>1</v>
      </c>
      <c r="AV559">
        <v>3</v>
      </c>
      <c r="AW559">
        <v>1</v>
      </c>
      <c r="AX559" t="s">
        <v>88</v>
      </c>
      <c r="AY559">
        <v>7</v>
      </c>
      <c r="AZ559" t="s">
        <v>97</v>
      </c>
      <c r="BA559">
        <v>1</v>
      </c>
      <c r="BB559" t="s">
        <v>88</v>
      </c>
      <c r="BC559" t="s">
        <v>98</v>
      </c>
      <c r="BD559" t="s">
        <v>99</v>
      </c>
      <c r="BE559">
        <v>2</v>
      </c>
      <c r="BF559">
        <v>528</v>
      </c>
      <c r="BG559" t="s">
        <v>88</v>
      </c>
      <c r="BH559" t="s">
        <v>95</v>
      </c>
      <c r="BI559">
        <v>138</v>
      </c>
      <c r="BJ559">
        <v>0</v>
      </c>
      <c r="BK559">
        <v>0</v>
      </c>
      <c r="BL559">
        <v>0</v>
      </c>
      <c r="BM559">
        <v>0</v>
      </c>
      <c r="BN559" t="s">
        <v>127</v>
      </c>
      <c r="BO559">
        <v>0</v>
      </c>
      <c r="BP559">
        <v>4</v>
      </c>
      <c r="BQ559">
        <v>2007</v>
      </c>
      <c r="BR559" t="s">
        <v>101</v>
      </c>
      <c r="BS559" t="s">
        <v>102</v>
      </c>
      <c r="BT559">
        <v>143500</v>
      </c>
      <c r="BU559">
        <v>0</v>
      </c>
      <c r="BV559">
        <v>0</v>
      </c>
      <c r="BW559">
        <v>5</v>
      </c>
      <c r="BX559">
        <v>4</v>
      </c>
      <c r="BY559">
        <v>3</v>
      </c>
      <c r="BZ559">
        <v>141852.317610709</v>
      </c>
    </row>
    <row r="560" spans="1:78" x14ac:dyDescent="0.25">
      <c r="A560">
        <v>20</v>
      </c>
      <c r="B560" t="s">
        <v>74</v>
      </c>
      <c r="C560">
        <v>57</v>
      </c>
      <c r="D560">
        <v>7677</v>
      </c>
      <c r="E560" t="s">
        <v>75</v>
      </c>
      <c r="F560" t="s">
        <v>76</v>
      </c>
      <c r="G560" t="s">
        <v>77</v>
      </c>
      <c r="H560" t="s">
        <v>104</v>
      </c>
      <c r="I560" t="s">
        <v>79</v>
      </c>
      <c r="J560" t="s">
        <v>147</v>
      </c>
      <c r="K560" t="s">
        <v>106</v>
      </c>
      <c r="L560" t="s">
        <v>82</v>
      </c>
      <c r="M560" t="s">
        <v>83</v>
      </c>
      <c r="N560">
        <v>5</v>
      </c>
      <c r="O560">
        <v>5</v>
      </c>
      <c r="P560" t="s">
        <v>84</v>
      </c>
      <c r="Q560" t="s">
        <v>85</v>
      </c>
      <c r="R560" t="s">
        <v>108</v>
      </c>
      <c r="S560" t="s">
        <v>108</v>
      </c>
      <c r="T560" t="s">
        <v>87</v>
      </c>
      <c r="U560">
        <v>0</v>
      </c>
      <c r="V560" t="s">
        <v>88</v>
      </c>
      <c r="W560" t="s">
        <v>89</v>
      </c>
      <c r="X560" t="s">
        <v>88</v>
      </c>
      <c r="Y560" t="s">
        <v>118</v>
      </c>
      <c r="Z560" t="s">
        <v>148</v>
      </c>
      <c r="AA560">
        <v>570</v>
      </c>
      <c r="AB560" t="s">
        <v>92</v>
      </c>
      <c r="AC560">
        <v>0</v>
      </c>
      <c r="AD560">
        <f t="shared" si="32"/>
        <v>1</v>
      </c>
      <c r="AE560">
        <v>203</v>
      </c>
      <c r="AF560">
        <f t="shared" si="33"/>
        <v>0.36</v>
      </c>
      <c r="AG560">
        <f t="shared" si="34"/>
        <v>0.26</v>
      </c>
      <c r="AH560">
        <v>773</v>
      </c>
      <c r="AI560" t="s">
        <v>93</v>
      </c>
      <c r="AJ560" t="s">
        <v>90</v>
      </c>
      <c r="AK560" t="s">
        <v>95</v>
      </c>
      <c r="AL560" t="s">
        <v>96</v>
      </c>
      <c r="AM560">
        <v>773</v>
      </c>
      <c r="AN560">
        <v>0</v>
      </c>
      <c r="AO560">
        <v>0</v>
      </c>
      <c r="AP560">
        <f t="shared" si="35"/>
        <v>0</v>
      </c>
      <c r="AQ560">
        <v>773</v>
      </c>
      <c r="AR560">
        <v>0</v>
      </c>
      <c r="AS560">
        <v>0</v>
      </c>
      <c r="AT560">
        <v>1</v>
      </c>
      <c r="AU560">
        <v>0</v>
      </c>
      <c r="AV560">
        <v>2</v>
      </c>
      <c r="AW560">
        <v>1</v>
      </c>
      <c r="AX560" t="s">
        <v>88</v>
      </c>
      <c r="AY560">
        <v>4</v>
      </c>
      <c r="AZ560" t="s">
        <v>97</v>
      </c>
      <c r="BA560">
        <v>0</v>
      </c>
      <c r="BB560" t="s">
        <v>126</v>
      </c>
      <c r="BC560" t="s">
        <v>98</v>
      </c>
      <c r="BD560" t="s">
        <v>92</v>
      </c>
      <c r="BE560">
        <v>1</v>
      </c>
      <c r="BF560">
        <v>240</v>
      </c>
      <c r="BG560" t="s">
        <v>88</v>
      </c>
      <c r="BH560" t="s">
        <v>95</v>
      </c>
      <c r="BI560">
        <v>0</v>
      </c>
      <c r="BJ560">
        <v>0</v>
      </c>
      <c r="BK560">
        <v>0</v>
      </c>
      <c r="BL560">
        <v>0</v>
      </c>
      <c r="BM560">
        <v>0</v>
      </c>
      <c r="BN560" t="s">
        <v>100</v>
      </c>
      <c r="BO560">
        <v>0</v>
      </c>
      <c r="BP560">
        <v>4</v>
      </c>
      <c r="BQ560">
        <v>2008</v>
      </c>
      <c r="BR560" t="s">
        <v>101</v>
      </c>
      <c r="BS560" t="s">
        <v>120</v>
      </c>
      <c r="BT560">
        <v>110000</v>
      </c>
      <c r="BU560">
        <v>0</v>
      </c>
      <c r="BV560">
        <v>0</v>
      </c>
      <c r="BW560">
        <v>4</v>
      </c>
      <c r="BX560">
        <v>3</v>
      </c>
      <c r="BY560">
        <v>2</v>
      </c>
      <c r="BZ560">
        <v>110788.25317014899</v>
      </c>
    </row>
    <row r="561" spans="1:78" x14ac:dyDescent="0.25">
      <c r="A561">
        <v>60</v>
      </c>
      <c r="B561" t="s">
        <v>74</v>
      </c>
      <c r="C561">
        <v>104</v>
      </c>
      <c r="D561">
        <v>13518</v>
      </c>
      <c r="E561" t="s">
        <v>75</v>
      </c>
      <c r="F561" t="s">
        <v>76</v>
      </c>
      <c r="G561" t="s">
        <v>77</v>
      </c>
      <c r="H561" t="s">
        <v>104</v>
      </c>
      <c r="I561" t="s">
        <v>79</v>
      </c>
      <c r="J561" t="s">
        <v>136</v>
      </c>
      <c r="K561" t="s">
        <v>106</v>
      </c>
      <c r="L561" t="s">
        <v>82</v>
      </c>
      <c r="M561" t="s">
        <v>107</v>
      </c>
      <c r="N561">
        <v>9</v>
      </c>
      <c r="O561">
        <v>5</v>
      </c>
      <c r="P561" t="s">
        <v>137</v>
      </c>
      <c r="Q561" t="s">
        <v>85</v>
      </c>
      <c r="R561" t="s">
        <v>108</v>
      </c>
      <c r="S561" t="s">
        <v>108</v>
      </c>
      <c r="T561" t="s">
        <v>129</v>
      </c>
      <c r="U561">
        <v>860</v>
      </c>
      <c r="V561" t="s">
        <v>94</v>
      </c>
      <c r="W561" t="s">
        <v>110</v>
      </c>
      <c r="X561" t="s">
        <v>94</v>
      </c>
      <c r="Y561" t="s">
        <v>118</v>
      </c>
      <c r="Z561" t="s">
        <v>92</v>
      </c>
      <c r="AA561">
        <v>0</v>
      </c>
      <c r="AB561" t="s">
        <v>92</v>
      </c>
      <c r="AC561">
        <v>0</v>
      </c>
      <c r="AD561">
        <f t="shared" si="32"/>
        <v>1</v>
      </c>
      <c r="AE561">
        <v>1926</v>
      </c>
      <c r="AF561">
        <f t="shared" si="33"/>
        <v>1200</v>
      </c>
      <c r="AG561">
        <f t="shared" si="34"/>
        <v>1</v>
      </c>
      <c r="AH561">
        <v>1926</v>
      </c>
      <c r="AI561" t="s">
        <v>93</v>
      </c>
      <c r="AJ561" t="s">
        <v>94</v>
      </c>
      <c r="AK561" t="s">
        <v>95</v>
      </c>
      <c r="AL561" t="s">
        <v>96</v>
      </c>
      <c r="AM561">
        <v>1966</v>
      </c>
      <c r="AN561">
        <v>1174</v>
      </c>
      <c r="AO561">
        <v>0</v>
      </c>
      <c r="AP561">
        <f t="shared" si="35"/>
        <v>0</v>
      </c>
      <c r="AQ561">
        <v>3140</v>
      </c>
      <c r="AR561">
        <v>0</v>
      </c>
      <c r="AS561">
        <v>0</v>
      </c>
      <c r="AT561">
        <v>3</v>
      </c>
      <c r="AU561">
        <v>1</v>
      </c>
      <c r="AV561">
        <v>4</v>
      </c>
      <c r="AW561">
        <v>1</v>
      </c>
      <c r="AX561" t="s">
        <v>94</v>
      </c>
      <c r="AY561">
        <v>11</v>
      </c>
      <c r="AZ561" t="s">
        <v>97</v>
      </c>
      <c r="BA561">
        <v>2</v>
      </c>
      <c r="BB561" t="s">
        <v>90</v>
      </c>
      <c r="BC561" t="s">
        <v>139</v>
      </c>
      <c r="BD561" t="s">
        <v>140</v>
      </c>
      <c r="BE561">
        <v>3</v>
      </c>
      <c r="BF561">
        <v>820</v>
      </c>
      <c r="BG561" t="s">
        <v>88</v>
      </c>
      <c r="BH561" t="s">
        <v>95</v>
      </c>
      <c r="BI561">
        <v>144</v>
      </c>
      <c r="BJ561">
        <v>78</v>
      </c>
      <c r="BK561">
        <v>0</v>
      </c>
      <c r="BL561">
        <v>0</v>
      </c>
      <c r="BM561">
        <v>0</v>
      </c>
      <c r="BN561" t="s">
        <v>100</v>
      </c>
      <c r="BO561">
        <v>0</v>
      </c>
      <c r="BP561">
        <v>7</v>
      </c>
      <c r="BQ561">
        <v>2009</v>
      </c>
      <c r="BR561" t="s">
        <v>141</v>
      </c>
      <c r="BS561" t="s">
        <v>142</v>
      </c>
      <c r="BT561">
        <v>485000</v>
      </c>
      <c r="BU561">
        <v>0</v>
      </c>
      <c r="BV561">
        <v>0</v>
      </c>
      <c r="BW561">
        <v>6</v>
      </c>
      <c r="BX561">
        <v>5</v>
      </c>
      <c r="BY561">
        <v>4</v>
      </c>
      <c r="BZ561">
        <v>496885.782549622</v>
      </c>
    </row>
    <row r="562" spans="1:78" x14ac:dyDescent="0.25">
      <c r="A562">
        <v>50</v>
      </c>
      <c r="B562" t="s">
        <v>74</v>
      </c>
      <c r="C562">
        <v>60</v>
      </c>
      <c r="D562">
        <v>7200</v>
      </c>
      <c r="E562" t="s">
        <v>75</v>
      </c>
      <c r="F562" t="s">
        <v>76</v>
      </c>
      <c r="G562" t="s">
        <v>77</v>
      </c>
      <c r="H562" t="s">
        <v>113</v>
      </c>
      <c r="I562" t="s">
        <v>79</v>
      </c>
      <c r="J562" t="s">
        <v>220</v>
      </c>
      <c r="K562" t="s">
        <v>81</v>
      </c>
      <c r="L562" t="s">
        <v>82</v>
      </c>
      <c r="M562" t="s">
        <v>124</v>
      </c>
      <c r="N562">
        <v>5</v>
      </c>
      <c r="O562">
        <v>7</v>
      </c>
      <c r="P562" t="s">
        <v>84</v>
      </c>
      <c r="Q562" t="s">
        <v>85</v>
      </c>
      <c r="R562" t="s">
        <v>115</v>
      </c>
      <c r="S562" t="s">
        <v>115</v>
      </c>
      <c r="T562" t="s">
        <v>109</v>
      </c>
      <c r="U562">
        <v>252</v>
      </c>
      <c r="V562" t="s">
        <v>88</v>
      </c>
      <c r="W562" t="s">
        <v>117</v>
      </c>
      <c r="X562" t="s">
        <v>90</v>
      </c>
      <c r="Y562" t="s">
        <v>118</v>
      </c>
      <c r="Z562" t="s">
        <v>91</v>
      </c>
      <c r="AA562">
        <v>569</v>
      </c>
      <c r="AB562" t="s">
        <v>92</v>
      </c>
      <c r="AC562">
        <v>0</v>
      </c>
      <c r="AD562">
        <f t="shared" si="32"/>
        <v>1</v>
      </c>
      <c r="AE562">
        <v>162</v>
      </c>
      <c r="AF562">
        <f t="shared" si="33"/>
        <v>0.28000000000000003</v>
      </c>
      <c r="AG562">
        <f t="shared" si="34"/>
        <v>0.22</v>
      </c>
      <c r="AH562">
        <v>731</v>
      </c>
      <c r="AI562" t="s">
        <v>93</v>
      </c>
      <c r="AJ562" t="s">
        <v>94</v>
      </c>
      <c r="AK562" t="s">
        <v>95</v>
      </c>
      <c r="AL562" t="s">
        <v>96</v>
      </c>
      <c r="AM562">
        <v>981</v>
      </c>
      <c r="AN562">
        <v>787</v>
      </c>
      <c r="AO562">
        <v>0</v>
      </c>
      <c r="AP562">
        <f t="shared" si="35"/>
        <v>0</v>
      </c>
      <c r="AQ562">
        <v>1768</v>
      </c>
      <c r="AR562">
        <v>1</v>
      </c>
      <c r="AS562">
        <v>0</v>
      </c>
      <c r="AT562">
        <v>1</v>
      </c>
      <c r="AU562">
        <v>1</v>
      </c>
      <c r="AV562">
        <v>3</v>
      </c>
      <c r="AW562">
        <v>1</v>
      </c>
      <c r="AX562" t="s">
        <v>90</v>
      </c>
      <c r="AY562">
        <v>7</v>
      </c>
      <c r="AZ562" t="s">
        <v>97</v>
      </c>
      <c r="BA562">
        <v>2</v>
      </c>
      <c r="BB562" t="s">
        <v>88</v>
      </c>
      <c r="BC562" t="s">
        <v>119</v>
      </c>
      <c r="BD562" t="s">
        <v>92</v>
      </c>
      <c r="BE562">
        <v>1</v>
      </c>
      <c r="BF562">
        <v>240</v>
      </c>
      <c r="BG562" t="s">
        <v>88</v>
      </c>
      <c r="BH562" t="s">
        <v>95</v>
      </c>
      <c r="BI562">
        <v>0</v>
      </c>
      <c r="BJ562">
        <v>0</v>
      </c>
      <c r="BK562">
        <v>264</v>
      </c>
      <c r="BL562">
        <v>0</v>
      </c>
      <c r="BM562">
        <v>0</v>
      </c>
      <c r="BN562" t="s">
        <v>127</v>
      </c>
      <c r="BO562">
        <v>0</v>
      </c>
      <c r="BP562">
        <v>6</v>
      </c>
      <c r="BQ562">
        <v>2007</v>
      </c>
      <c r="BR562" t="s">
        <v>101</v>
      </c>
      <c r="BS562" t="s">
        <v>102</v>
      </c>
      <c r="BT562">
        <v>175000</v>
      </c>
      <c r="BU562">
        <v>0</v>
      </c>
      <c r="BV562">
        <v>0</v>
      </c>
      <c r="BW562">
        <v>3</v>
      </c>
      <c r="BX562">
        <v>2</v>
      </c>
      <c r="BY562">
        <v>1</v>
      </c>
      <c r="BZ562">
        <v>163557.766879078</v>
      </c>
    </row>
    <row r="563" spans="1:78" x14ac:dyDescent="0.25">
      <c r="A563">
        <v>30</v>
      </c>
      <c r="B563" t="s">
        <v>130</v>
      </c>
      <c r="C563">
        <v>40</v>
      </c>
      <c r="D563">
        <v>4800</v>
      </c>
      <c r="E563" t="s">
        <v>75</v>
      </c>
      <c r="F563" t="s">
        <v>76</v>
      </c>
      <c r="G563" t="s">
        <v>77</v>
      </c>
      <c r="H563" t="s">
        <v>104</v>
      </c>
      <c r="I563" t="s">
        <v>79</v>
      </c>
      <c r="J563" t="s">
        <v>163</v>
      </c>
      <c r="K563" t="s">
        <v>106</v>
      </c>
      <c r="L563" t="s">
        <v>82</v>
      </c>
      <c r="M563" t="s">
        <v>83</v>
      </c>
      <c r="N563">
        <v>4</v>
      </c>
      <c r="O563">
        <v>7</v>
      </c>
      <c r="P563" t="s">
        <v>84</v>
      </c>
      <c r="Q563" t="s">
        <v>85</v>
      </c>
      <c r="R563" t="s">
        <v>86</v>
      </c>
      <c r="S563" t="s">
        <v>86</v>
      </c>
      <c r="T563" t="s">
        <v>87</v>
      </c>
      <c r="U563">
        <v>0</v>
      </c>
      <c r="V563" t="s">
        <v>88</v>
      </c>
      <c r="W563" t="s">
        <v>89</v>
      </c>
      <c r="X563" t="s">
        <v>88</v>
      </c>
      <c r="Y563" t="s">
        <v>118</v>
      </c>
      <c r="Z563" t="s">
        <v>173</v>
      </c>
      <c r="AA563">
        <v>197</v>
      </c>
      <c r="AB563" t="s">
        <v>92</v>
      </c>
      <c r="AC563">
        <v>0</v>
      </c>
      <c r="AD563">
        <f t="shared" si="32"/>
        <v>1</v>
      </c>
      <c r="AE563">
        <v>999</v>
      </c>
      <c r="AF563">
        <f t="shared" si="33"/>
        <v>5.07</v>
      </c>
      <c r="AG563">
        <f t="shared" si="34"/>
        <v>0.84</v>
      </c>
      <c r="AH563">
        <v>1196</v>
      </c>
      <c r="AI563" t="s">
        <v>93</v>
      </c>
      <c r="AJ563" t="s">
        <v>94</v>
      </c>
      <c r="AK563" t="s">
        <v>95</v>
      </c>
      <c r="AL563" t="s">
        <v>152</v>
      </c>
      <c r="AM563">
        <v>1196</v>
      </c>
      <c r="AN563">
        <v>0</v>
      </c>
      <c r="AO563">
        <v>0</v>
      </c>
      <c r="AP563">
        <f t="shared" si="35"/>
        <v>0</v>
      </c>
      <c r="AQ563">
        <v>1196</v>
      </c>
      <c r="AR563">
        <v>1</v>
      </c>
      <c r="AS563">
        <v>0</v>
      </c>
      <c r="AT563">
        <v>1</v>
      </c>
      <c r="AU563">
        <v>0</v>
      </c>
      <c r="AV563">
        <v>2</v>
      </c>
      <c r="AW563">
        <v>1</v>
      </c>
      <c r="AX563" t="s">
        <v>88</v>
      </c>
      <c r="AY563">
        <v>5</v>
      </c>
      <c r="AZ563" t="s">
        <v>97</v>
      </c>
      <c r="BA563">
        <v>0</v>
      </c>
      <c r="BB563" t="s">
        <v>126</v>
      </c>
      <c r="BC563" t="s">
        <v>119</v>
      </c>
      <c r="BD563" t="s">
        <v>92</v>
      </c>
      <c r="BE563">
        <v>2</v>
      </c>
      <c r="BF563">
        <v>440</v>
      </c>
      <c r="BG563" t="s">
        <v>88</v>
      </c>
      <c r="BH563" t="s">
        <v>95</v>
      </c>
      <c r="BI563">
        <v>0</v>
      </c>
      <c r="BJ563">
        <v>0</v>
      </c>
      <c r="BK563">
        <v>0</v>
      </c>
      <c r="BL563">
        <v>0</v>
      </c>
      <c r="BM563">
        <v>0</v>
      </c>
      <c r="BN563" t="s">
        <v>100</v>
      </c>
      <c r="BO563">
        <v>0</v>
      </c>
      <c r="BP563">
        <v>7</v>
      </c>
      <c r="BQ563">
        <v>2007</v>
      </c>
      <c r="BR563" t="s">
        <v>101</v>
      </c>
      <c r="BS563" t="s">
        <v>102</v>
      </c>
      <c r="BT563">
        <v>109900</v>
      </c>
      <c r="BU563">
        <v>0</v>
      </c>
      <c r="BV563">
        <v>0</v>
      </c>
      <c r="BW563">
        <v>2</v>
      </c>
      <c r="BX563">
        <v>3</v>
      </c>
      <c r="BY563">
        <v>3</v>
      </c>
      <c r="BZ563">
        <v>119181.218833158</v>
      </c>
    </row>
    <row r="564" spans="1:78" x14ac:dyDescent="0.25">
      <c r="A564">
        <v>60</v>
      </c>
      <c r="B564" t="s">
        <v>74</v>
      </c>
      <c r="C564">
        <v>63</v>
      </c>
      <c r="D564">
        <v>8199</v>
      </c>
      <c r="E564" t="s">
        <v>75</v>
      </c>
      <c r="F564" t="s">
        <v>76</v>
      </c>
      <c r="G564" t="s">
        <v>77</v>
      </c>
      <c r="H564" t="s">
        <v>104</v>
      </c>
      <c r="I564" t="s">
        <v>79</v>
      </c>
      <c r="J564" t="s">
        <v>105</v>
      </c>
      <c r="K564" t="s">
        <v>106</v>
      </c>
      <c r="L564" t="s">
        <v>82</v>
      </c>
      <c r="M564" t="s">
        <v>107</v>
      </c>
      <c r="N564">
        <v>7</v>
      </c>
      <c r="O564">
        <v>5</v>
      </c>
      <c r="P564" t="s">
        <v>84</v>
      </c>
      <c r="Q564" t="s">
        <v>85</v>
      </c>
      <c r="R564" t="s">
        <v>138</v>
      </c>
      <c r="S564" t="s">
        <v>116</v>
      </c>
      <c r="T564" t="s">
        <v>87</v>
      </c>
      <c r="U564">
        <v>0</v>
      </c>
      <c r="V564" t="s">
        <v>90</v>
      </c>
      <c r="W564" t="s">
        <v>110</v>
      </c>
      <c r="X564" t="s">
        <v>90</v>
      </c>
      <c r="Y564" t="s">
        <v>122</v>
      </c>
      <c r="Z564" t="s">
        <v>112</v>
      </c>
      <c r="AA564">
        <v>648</v>
      </c>
      <c r="AB564" t="s">
        <v>92</v>
      </c>
      <c r="AC564">
        <v>0</v>
      </c>
      <c r="AD564">
        <f t="shared" si="32"/>
        <v>1</v>
      </c>
      <c r="AE564">
        <v>80</v>
      </c>
      <c r="AF564">
        <f t="shared" si="33"/>
        <v>0.12</v>
      </c>
      <c r="AG564">
        <f t="shared" si="34"/>
        <v>0.11</v>
      </c>
      <c r="AH564">
        <v>728</v>
      </c>
      <c r="AI564" t="s">
        <v>93</v>
      </c>
      <c r="AJ564" t="s">
        <v>94</v>
      </c>
      <c r="AK564" t="s">
        <v>95</v>
      </c>
      <c r="AL564" t="s">
        <v>96</v>
      </c>
      <c r="AM564">
        <v>728</v>
      </c>
      <c r="AN564">
        <v>728</v>
      </c>
      <c r="AO564">
        <v>0</v>
      </c>
      <c r="AP564">
        <f t="shared" si="35"/>
        <v>0</v>
      </c>
      <c r="AQ564">
        <v>1456</v>
      </c>
      <c r="AR564">
        <v>1</v>
      </c>
      <c r="AS564">
        <v>0</v>
      </c>
      <c r="AT564">
        <v>2</v>
      </c>
      <c r="AU564">
        <v>1</v>
      </c>
      <c r="AV564">
        <v>3</v>
      </c>
      <c r="AW564">
        <v>1</v>
      </c>
      <c r="AX564" t="s">
        <v>90</v>
      </c>
      <c r="AY564">
        <v>7</v>
      </c>
      <c r="AZ564" t="s">
        <v>97</v>
      </c>
      <c r="BA564">
        <v>1</v>
      </c>
      <c r="BB564" t="s">
        <v>90</v>
      </c>
      <c r="BC564" t="s">
        <v>98</v>
      </c>
      <c r="BD564" t="s">
        <v>140</v>
      </c>
      <c r="BE564">
        <v>2</v>
      </c>
      <c r="BF564">
        <v>410</v>
      </c>
      <c r="BG564" t="s">
        <v>88</v>
      </c>
      <c r="BH564" t="s">
        <v>95</v>
      </c>
      <c r="BI564">
        <v>36</v>
      </c>
      <c r="BJ564">
        <v>18</v>
      </c>
      <c r="BK564">
        <v>0</v>
      </c>
      <c r="BL564">
        <v>0</v>
      </c>
      <c r="BM564">
        <v>0</v>
      </c>
      <c r="BN564" t="s">
        <v>100</v>
      </c>
      <c r="BO564">
        <v>0</v>
      </c>
      <c r="BP564">
        <v>10</v>
      </c>
      <c r="BQ564">
        <v>2008</v>
      </c>
      <c r="BR564" t="s">
        <v>101</v>
      </c>
      <c r="BS564" t="s">
        <v>102</v>
      </c>
      <c r="BT564">
        <v>189000</v>
      </c>
      <c r="BU564">
        <v>0</v>
      </c>
      <c r="BV564">
        <v>0</v>
      </c>
      <c r="BW564">
        <v>6</v>
      </c>
      <c r="BX564">
        <v>5</v>
      </c>
      <c r="BY564">
        <v>4</v>
      </c>
      <c r="BZ564">
        <v>188223.82743340201</v>
      </c>
    </row>
    <row r="565" spans="1:78" x14ac:dyDescent="0.25">
      <c r="A565">
        <v>60</v>
      </c>
      <c r="B565" t="s">
        <v>74</v>
      </c>
      <c r="C565">
        <v>107</v>
      </c>
      <c r="D565">
        <v>13891</v>
      </c>
      <c r="E565" t="s">
        <v>75</v>
      </c>
      <c r="F565" t="s">
        <v>76</v>
      </c>
      <c r="G565" t="s">
        <v>77</v>
      </c>
      <c r="H565" t="s">
        <v>104</v>
      </c>
      <c r="I565" t="s">
        <v>79</v>
      </c>
      <c r="J565" t="s">
        <v>136</v>
      </c>
      <c r="K565" t="s">
        <v>106</v>
      </c>
      <c r="L565" t="s">
        <v>82</v>
      </c>
      <c r="M565" t="s">
        <v>107</v>
      </c>
      <c r="N565">
        <v>9</v>
      </c>
      <c r="O565">
        <v>5</v>
      </c>
      <c r="P565" t="s">
        <v>137</v>
      </c>
      <c r="Q565" t="s">
        <v>85</v>
      </c>
      <c r="R565" t="s">
        <v>108</v>
      </c>
      <c r="S565" t="s">
        <v>108</v>
      </c>
      <c r="T565" t="s">
        <v>129</v>
      </c>
      <c r="U565">
        <v>424</v>
      </c>
      <c r="V565" t="s">
        <v>94</v>
      </c>
      <c r="W565" t="s">
        <v>110</v>
      </c>
      <c r="X565" t="s">
        <v>94</v>
      </c>
      <c r="Y565" t="s">
        <v>90</v>
      </c>
      <c r="Z565" t="s">
        <v>92</v>
      </c>
      <c r="AA565">
        <v>0</v>
      </c>
      <c r="AB565" t="s">
        <v>92</v>
      </c>
      <c r="AC565">
        <v>0</v>
      </c>
      <c r="AD565">
        <f t="shared" si="32"/>
        <v>1</v>
      </c>
      <c r="AE565">
        <v>1734</v>
      </c>
      <c r="AF565">
        <f t="shared" si="33"/>
        <v>1200</v>
      </c>
      <c r="AG565">
        <f t="shared" si="34"/>
        <v>1</v>
      </c>
      <c r="AH565">
        <v>1734</v>
      </c>
      <c r="AI565" t="s">
        <v>93</v>
      </c>
      <c r="AJ565" t="s">
        <v>94</v>
      </c>
      <c r="AK565" t="s">
        <v>95</v>
      </c>
      <c r="AL565" t="s">
        <v>96</v>
      </c>
      <c r="AM565">
        <v>1734</v>
      </c>
      <c r="AN565">
        <v>1088</v>
      </c>
      <c r="AO565">
        <v>0</v>
      </c>
      <c r="AP565">
        <f t="shared" si="35"/>
        <v>0</v>
      </c>
      <c r="AQ565">
        <v>2822</v>
      </c>
      <c r="AR565">
        <v>0</v>
      </c>
      <c r="AS565">
        <v>0</v>
      </c>
      <c r="AT565">
        <v>3</v>
      </c>
      <c r="AU565">
        <v>1</v>
      </c>
      <c r="AV565">
        <v>4</v>
      </c>
      <c r="AW565">
        <v>1</v>
      </c>
      <c r="AX565" t="s">
        <v>94</v>
      </c>
      <c r="AY565">
        <v>12</v>
      </c>
      <c r="AZ565" t="s">
        <v>97</v>
      </c>
      <c r="BA565">
        <v>1</v>
      </c>
      <c r="BB565" t="s">
        <v>90</v>
      </c>
      <c r="BC565" t="s">
        <v>139</v>
      </c>
      <c r="BD565" t="s">
        <v>99</v>
      </c>
      <c r="BE565">
        <v>3</v>
      </c>
      <c r="BF565">
        <v>1020</v>
      </c>
      <c r="BG565" t="s">
        <v>88</v>
      </c>
      <c r="BH565" t="s">
        <v>95</v>
      </c>
      <c r="BI565">
        <v>52</v>
      </c>
      <c r="BJ565">
        <v>170</v>
      </c>
      <c r="BK565">
        <v>0</v>
      </c>
      <c r="BL565">
        <v>0</v>
      </c>
      <c r="BM565">
        <v>192</v>
      </c>
      <c r="BN565" t="s">
        <v>100</v>
      </c>
      <c r="BO565">
        <v>0</v>
      </c>
      <c r="BP565">
        <v>1</v>
      </c>
      <c r="BQ565">
        <v>2009</v>
      </c>
      <c r="BR565" t="s">
        <v>141</v>
      </c>
      <c r="BS565" t="s">
        <v>142</v>
      </c>
      <c r="BT565">
        <v>582933</v>
      </c>
      <c r="BU565">
        <v>0</v>
      </c>
      <c r="BV565">
        <v>0</v>
      </c>
      <c r="BW565">
        <v>6</v>
      </c>
      <c r="BX565">
        <v>5</v>
      </c>
      <c r="BY565">
        <v>4</v>
      </c>
      <c r="BZ565">
        <v>547501.53339024796</v>
      </c>
    </row>
    <row r="566" spans="1:78" x14ac:dyDescent="0.25">
      <c r="A566">
        <v>20</v>
      </c>
      <c r="B566" t="s">
        <v>74</v>
      </c>
      <c r="C566">
        <v>75</v>
      </c>
      <c r="D566">
        <v>9000</v>
      </c>
      <c r="E566" t="s">
        <v>75</v>
      </c>
      <c r="F566" t="s">
        <v>76</v>
      </c>
      <c r="G566" t="s">
        <v>77</v>
      </c>
      <c r="H566" t="s">
        <v>104</v>
      </c>
      <c r="I566" t="s">
        <v>79</v>
      </c>
      <c r="J566" t="s">
        <v>147</v>
      </c>
      <c r="K566" t="s">
        <v>106</v>
      </c>
      <c r="L566" t="s">
        <v>82</v>
      </c>
      <c r="M566" t="s">
        <v>83</v>
      </c>
      <c r="N566">
        <v>5</v>
      </c>
      <c r="O566">
        <v>5</v>
      </c>
      <c r="P566" t="s">
        <v>84</v>
      </c>
      <c r="Q566" t="s">
        <v>85</v>
      </c>
      <c r="R566" t="s">
        <v>115</v>
      </c>
      <c r="S566" t="s">
        <v>115</v>
      </c>
      <c r="T566" t="s">
        <v>87</v>
      </c>
      <c r="U566">
        <v>0</v>
      </c>
      <c r="V566" t="s">
        <v>88</v>
      </c>
      <c r="W566" t="s">
        <v>89</v>
      </c>
      <c r="X566" t="s">
        <v>88</v>
      </c>
      <c r="Y566" t="s">
        <v>118</v>
      </c>
      <c r="Z566" t="s">
        <v>173</v>
      </c>
      <c r="AA566">
        <v>812</v>
      </c>
      <c r="AB566" t="s">
        <v>92</v>
      </c>
      <c r="AC566">
        <v>0</v>
      </c>
      <c r="AD566">
        <f t="shared" si="32"/>
        <v>1</v>
      </c>
      <c r="AE566">
        <v>124</v>
      </c>
      <c r="AF566">
        <f t="shared" si="33"/>
        <v>0.15</v>
      </c>
      <c r="AG566">
        <f t="shared" si="34"/>
        <v>0.13</v>
      </c>
      <c r="AH566">
        <v>936</v>
      </c>
      <c r="AI566" t="s">
        <v>93</v>
      </c>
      <c r="AJ566" t="s">
        <v>88</v>
      </c>
      <c r="AK566" t="s">
        <v>95</v>
      </c>
      <c r="AL566" t="s">
        <v>96</v>
      </c>
      <c r="AM566">
        <v>1128</v>
      </c>
      <c r="AN566">
        <v>0</v>
      </c>
      <c r="AO566">
        <v>0</v>
      </c>
      <c r="AP566">
        <f t="shared" si="35"/>
        <v>0</v>
      </c>
      <c r="AQ566">
        <v>1128</v>
      </c>
      <c r="AR566">
        <v>0</v>
      </c>
      <c r="AS566">
        <v>0</v>
      </c>
      <c r="AT566">
        <v>1</v>
      </c>
      <c r="AU566">
        <v>0</v>
      </c>
      <c r="AV566">
        <v>2</v>
      </c>
      <c r="AW566">
        <v>1</v>
      </c>
      <c r="AX566" t="s">
        <v>88</v>
      </c>
      <c r="AY566">
        <v>5</v>
      </c>
      <c r="AZ566" t="s">
        <v>134</v>
      </c>
      <c r="BA566">
        <v>0</v>
      </c>
      <c r="BB566" t="s">
        <v>126</v>
      </c>
      <c r="BC566" t="s">
        <v>98</v>
      </c>
      <c r="BD566" t="s">
        <v>92</v>
      </c>
      <c r="BE566">
        <v>1</v>
      </c>
      <c r="BF566">
        <v>286</v>
      </c>
      <c r="BG566" t="s">
        <v>88</v>
      </c>
      <c r="BH566" t="s">
        <v>95</v>
      </c>
      <c r="BI566">
        <v>0</v>
      </c>
      <c r="BJ566">
        <v>0</v>
      </c>
      <c r="BK566">
        <v>0</v>
      </c>
      <c r="BL566">
        <v>0</v>
      </c>
      <c r="BM566">
        <v>0</v>
      </c>
      <c r="BN566" t="s">
        <v>149</v>
      </c>
      <c r="BO566">
        <v>0</v>
      </c>
      <c r="BP566">
        <v>6</v>
      </c>
      <c r="BQ566">
        <v>2006</v>
      </c>
      <c r="BR566" t="s">
        <v>101</v>
      </c>
      <c r="BS566" t="s">
        <v>205</v>
      </c>
      <c r="BT566">
        <v>118000</v>
      </c>
      <c r="BU566">
        <v>0</v>
      </c>
      <c r="BV566">
        <v>0</v>
      </c>
      <c r="BW566">
        <v>4</v>
      </c>
      <c r="BX566">
        <v>3</v>
      </c>
      <c r="BY566">
        <v>2</v>
      </c>
      <c r="BZ566">
        <v>115910.755225122</v>
      </c>
    </row>
    <row r="567" spans="1:78" x14ac:dyDescent="0.25">
      <c r="A567">
        <v>20</v>
      </c>
      <c r="B567" t="s">
        <v>74</v>
      </c>
      <c r="C567">
        <v>91</v>
      </c>
      <c r="D567">
        <v>12274</v>
      </c>
      <c r="E567" t="s">
        <v>75</v>
      </c>
      <c r="F567" t="s">
        <v>103</v>
      </c>
      <c r="G567" t="s">
        <v>77</v>
      </c>
      <c r="H567" t="s">
        <v>78</v>
      </c>
      <c r="I567" t="s">
        <v>79</v>
      </c>
      <c r="J567" t="s">
        <v>128</v>
      </c>
      <c r="K567" t="s">
        <v>106</v>
      </c>
      <c r="L567" t="s">
        <v>82</v>
      </c>
      <c r="M567" t="s">
        <v>83</v>
      </c>
      <c r="N567">
        <v>7</v>
      </c>
      <c r="O567">
        <v>5</v>
      </c>
      <c r="P567" t="s">
        <v>84</v>
      </c>
      <c r="Q567" t="s">
        <v>85</v>
      </c>
      <c r="R567" t="s">
        <v>108</v>
      </c>
      <c r="S567" t="s">
        <v>108</v>
      </c>
      <c r="T567" t="s">
        <v>129</v>
      </c>
      <c r="U567">
        <v>256</v>
      </c>
      <c r="V567" t="s">
        <v>90</v>
      </c>
      <c r="W567" t="s">
        <v>110</v>
      </c>
      <c r="X567" t="s">
        <v>90</v>
      </c>
      <c r="Y567" t="s">
        <v>118</v>
      </c>
      <c r="Z567" t="s">
        <v>92</v>
      </c>
      <c r="AA567">
        <v>0</v>
      </c>
      <c r="AB567" t="s">
        <v>92</v>
      </c>
      <c r="AC567">
        <v>0</v>
      </c>
      <c r="AD567">
        <f t="shared" si="32"/>
        <v>1</v>
      </c>
      <c r="AE567">
        <v>1417</v>
      </c>
      <c r="AF567">
        <f t="shared" si="33"/>
        <v>1200</v>
      </c>
      <c r="AG567">
        <f t="shared" si="34"/>
        <v>1</v>
      </c>
      <c r="AH567">
        <v>1417</v>
      </c>
      <c r="AI567" t="s">
        <v>93</v>
      </c>
      <c r="AJ567" t="s">
        <v>94</v>
      </c>
      <c r="AK567" t="s">
        <v>95</v>
      </c>
      <c r="AL567" t="s">
        <v>96</v>
      </c>
      <c r="AM567">
        <v>1428</v>
      </c>
      <c r="AN567">
        <v>0</v>
      </c>
      <c r="AO567">
        <v>0</v>
      </c>
      <c r="AP567">
        <f t="shared" si="35"/>
        <v>0</v>
      </c>
      <c r="AQ567">
        <v>1428</v>
      </c>
      <c r="AR567">
        <v>0</v>
      </c>
      <c r="AS567">
        <v>0</v>
      </c>
      <c r="AT567">
        <v>2</v>
      </c>
      <c r="AU567">
        <v>0</v>
      </c>
      <c r="AV567">
        <v>3</v>
      </c>
      <c r="AW567">
        <v>1</v>
      </c>
      <c r="AX567" t="s">
        <v>94</v>
      </c>
      <c r="AY567">
        <v>6</v>
      </c>
      <c r="AZ567" t="s">
        <v>97</v>
      </c>
      <c r="BA567">
        <v>0</v>
      </c>
      <c r="BB567" t="s">
        <v>126</v>
      </c>
      <c r="BC567" t="s">
        <v>98</v>
      </c>
      <c r="BD567" t="s">
        <v>99</v>
      </c>
      <c r="BE567">
        <v>2</v>
      </c>
      <c r="BF567">
        <v>554</v>
      </c>
      <c r="BG567" t="s">
        <v>88</v>
      </c>
      <c r="BH567" t="s">
        <v>95</v>
      </c>
      <c r="BI567">
        <v>0</v>
      </c>
      <c r="BJ567">
        <v>60</v>
      </c>
      <c r="BK567">
        <v>0</v>
      </c>
      <c r="BL567">
        <v>0</v>
      </c>
      <c r="BM567">
        <v>0</v>
      </c>
      <c r="BN567" t="s">
        <v>100</v>
      </c>
      <c r="BO567">
        <v>0</v>
      </c>
      <c r="BP567">
        <v>7</v>
      </c>
      <c r="BQ567">
        <v>2008</v>
      </c>
      <c r="BR567" t="s">
        <v>141</v>
      </c>
      <c r="BS567" t="s">
        <v>142</v>
      </c>
      <c r="BT567">
        <v>227680</v>
      </c>
      <c r="BU567">
        <v>0</v>
      </c>
      <c r="BV567">
        <v>0</v>
      </c>
      <c r="BW567">
        <v>6</v>
      </c>
      <c r="BX567">
        <v>5</v>
      </c>
      <c r="BY567">
        <v>4</v>
      </c>
      <c r="BZ567">
        <v>212015.73926587799</v>
      </c>
    </row>
    <row r="568" spans="1:78" x14ac:dyDescent="0.25">
      <c r="A568">
        <v>80</v>
      </c>
      <c r="B568" t="s">
        <v>74</v>
      </c>
      <c r="C568">
        <v>75</v>
      </c>
      <c r="D568">
        <v>9750</v>
      </c>
      <c r="E568" t="s">
        <v>75</v>
      </c>
      <c r="F568" t="s">
        <v>76</v>
      </c>
      <c r="G568" t="s">
        <v>77</v>
      </c>
      <c r="H568" t="s">
        <v>104</v>
      </c>
      <c r="I568" t="s">
        <v>79</v>
      </c>
      <c r="J568" t="s">
        <v>147</v>
      </c>
      <c r="K568" t="s">
        <v>106</v>
      </c>
      <c r="L568" t="s">
        <v>82</v>
      </c>
      <c r="M568" t="s">
        <v>182</v>
      </c>
      <c r="N568">
        <v>5</v>
      </c>
      <c r="O568">
        <v>5</v>
      </c>
      <c r="P568" t="s">
        <v>84</v>
      </c>
      <c r="Q568" t="s">
        <v>85</v>
      </c>
      <c r="R568" t="s">
        <v>108</v>
      </c>
      <c r="S568" t="s">
        <v>108</v>
      </c>
      <c r="T568" t="s">
        <v>87</v>
      </c>
      <c r="U568">
        <v>0</v>
      </c>
      <c r="V568" t="s">
        <v>88</v>
      </c>
      <c r="W568" t="s">
        <v>110</v>
      </c>
      <c r="X568" t="s">
        <v>88</v>
      </c>
      <c r="Y568" t="s">
        <v>122</v>
      </c>
      <c r="Z568" t="s">
        <v>91</v>
      </c>
      <c r="AA568">
        <v>400</v>
      </c>
      <c r="AB568" t="s">
        <v>165</v>
      </c>
      <c r="AC568">
        <v>480</v>
      </c>
      <c r="AD568">
        <f t="shared" si="32"/>
        <v>2</v>
      </c>
      <c r="AE568">
        <v>100</v>
      </c>
      <c r="AF568">
        <f t="shared" si="33"/>
        <v>0.11</v>
      </c>
      <c r="AG568">
        <f t="shared" si="34"/>
        <v>0.1</v>
      </c>
      <c r="AH568">
        <v>980</v>
      </c>
      <c r="AI568" t="s">
        <v>93</v>
      </c>
      <c r="AJ568" t="s">
        <v>90</v>
      </c>
      <c r="AK568" t="s">
        <v>95</v>
      </c>
      <c r="AL568" t="s">
        <v>96</v>
      </c>
      <c r="AM568">
        <v>980</v>
      </c>
      <c r="AN568">
        <v>0</v>
      </c>
      <c r="AO568">
        <v>0</v>
      </c>
      <c r="AP568">
        <f t="shared" si="35"/>
        <v>0</v>
      </c>
      <c r="AQ568">
        <v>980</v>
      </c>
      <c r="AR568">
        <v>0</v>
      </c>
      <c r="AS568">
        <v>0</v>
      </c>
      <c r="AT568">
        <v>2</v>
      </c>
      <c r="AU568">
        <v>0</v>
      </c>
      <c r="AV568">
        <v>3</v>
      </c>
      <c r="AW568">
        <v>1</v>
      </c>
      <c r="AX568" t="s">
        <v>88</v>
      </c>
      <c r="AY568">
        <v>6</v>
      </c>
      <c r="AZ568" t="s">
        <v>97</v>
      </c>
      <c r="BA568">
        <v>0</v>
      </c>
      <c r="BB568" t="s">
        <v>126</v>
      </c>
      <c r="BC568" t="s">
        <v>98</v>
      </c>
      <c r="BD568" t="s">
        <v>140</v>
      </c>
      <c r="BE568">
        <v>1</v>
      </c>
      <c r="BF568">
        <v>384</v>
      </c>
      <c r="BG568" t="s">
        <v>88</v>
      </c>
      <c r="BH568" t="s">
        <v>95</v>
      </c>
      <c r="BI568">
        <v>68</v>
      </c>
      <c r="BJ568">
        <v>0</v>
      </c>
      <c r="BK568">
        <v>0</v>
      </c>
      <c r="BL568">
        <v>0</v>
      </c>
      <c r="BM568">
        <v>0</v>
      </c>
      <c r="BN568" t="s">
        <v>100</v>
      </c>
      <c r="BO568">
        <v>0</v>
      </c>
      <c r="BP568">
        <v>10</v>
      </c>
      <c r="BQ568">
        <v>2006</v>
      </c>
      <c r="BR568" t="s">
        <v>101</v>
      </c>
      <c r="BS568" t="s">
        <v>102</v>
      </c>
      <c r="BT568">
        <v>135500</v>
      </c>
      <c r="BU568">
        <v>0</v>
      </c>
      <c r="BV568">
        <v>0</v>
      </c>
      <c r="BW568">
        <v>4</v>
      </c>
      <c r="BX568">
        <v>3</v>
      </c>
      <c r="BY568">
        <v>2</v>
      </c>
      <c r="BZ568">
        <v>130794.483831169</v>
      </c>
    </row>
    <row r="569" spans="1:78" x14ac:dyDescent="0.25">
      <c r="A569">
        <v>80</v>
      </c>
      <c r="B569" t="s">
        <v>74</v>
      </c>
      <c r="C569">
        <v>85</v>
      </c>
      <c r="D569">
        <v>13400</v>
      </c>
      <c r="E569" t="s">
        <v>75</v>
      </c>
      <c r="F569" t="s">
        <v>76</v>
      </c>
      <c r="G569" t="s">
        <v>77</v>
      </c>
      <c r="H569" t="s">
        <v>104</v>
      </c>
      <c r="I569" t="s">
        <v>79</v>
      </c>
      <c r="J569" t="s">
        <v>147</v>
      </c>
      <c r="K569" t="s">
        <v>106</v>
      </c>
      <c r="L569" t="s">
        <v>82</v>
      </c>
      <c r="M569" t="s">
        <v>182</v>
      </c>
      <c r="N569">
        <v>5</v>
      </c>
      <c r="O569">
        <v>5</v>
      </c>
      <c r="P569" t="s">
        <v>84</v>
      </c>
      <c r="Q569" t="s">
        <v>85</v>
      </c>
      <c r="R569" t="s">
        <v>108</v>
      </c>
      <c r="S569" t="s">
        <v>108</v>
      </c>
      <c r="T569" t="s">
        <v>109</v>
      </c>
      <c r="U569">
        <v>1047</v>
      </c>
      <c r="V569" t="s">
        <v>88</v>
      </c>
      <c r="W569" t="s">
        <v>89</v>
      </c>
      <c r="X569" t="s">
        <v>88</v>
      </c>
      <c r="Y569" t="s">
        <v>122</v>
      </c>
      <c r="Z569" t="s">
        <v>91</v>
      </c>
      <c r="AA569">
        <v>516</v>
      </c>
      <c r="AB569" t="s">
        <v>148</v>
      </c>
      <c r="AC569">
        <v>128</v>
      </c>
      <c r="AD569">
        <f t="shared" si="32"/>
        <v>2</v>
      </c>
      <c r="AE569">
        <v>380</v>
      </c>
      <c r="AF569">
        <f t="shared" si="33"/>
        <v>0.59</v>
      </c>
      <c r="AG569">
        <f t="shared" si="34"/>
        <v>0.37</v>
      </c>
      <c r="AH569">
        <v>1024</v>
      </c>
      <c r="AI569" t="s">
        <v>93</v>
      </c>
      <c r="AJ569" t="s">
        <v>88</v>
      </c>
      <c r="AK569" t="s">
        <v>95</v>
      </c>
      <c r="AL569" t="s">
        <v>96</v>
      </c>
      <c r="AM569">
        <v>1086</v>
      </c>
      <c r="AN569">
        <v>0</v>
      </c>
      <c r="AO569">
        <v>0</v>
      </c>
      <c r="AP569">
        <f t="shared" si="35"/>
        <v>0</v>
      </c>
      <c r="AQ569">
        <v>1086</v>
      </c>
      <c r="AR569">
        <v>1</v>
      </c>
      <c r="AS569">
        <v>0</v>
      </c>
      <c r="AT569">
        <v>1</v>
      </c>
      <c r="AU569">
        <v>0</v>
      </c>
      <c r="AV569">
        <v>3</v>
      </c>
      <c r="AW569">
        <v>1</v>
      </c>
      <c r="AX569" t="s">
        <v>88</v>
      </c>
      <c r="AY569">
        <v>6</v>
      </c>
      <c r="AZ569" t="s">
        <v>97</v>
      </c>
      <c r="BA569">
        <v>1</v>
      </c>
      <c r="BB569" t="s">
        <v>90</v>
      </c>
      <c r="BC569" t="s">
        <v>98</v>
      </c>
      <c r="BD569" t="s">
        <v>99</v>
      </c>
      <c r="BE569">
        <v>2</v>
      </c>
      <c r="BF569">
        <v>484</v>
      </c>
      <c r="BG569" t="s">
        <v>88</v>
      </c>
      <c r="BH569" t="s">
        <v>95</v>
      </c>
      <c r="BI569">
        <v>0</v>
      </c>
      <c r="BJ569">
        <v>0</v>
      </c>
      <c r="BK569">
        <v>0</v>
      </c>
      <c r="BL569">
        <v>0</v>
      </c>
      <c r="BM569">
        <v>0</v>
      </c>
      <c r="BN569" t="s">
        <v>149</v>
      </c>
      <c r="BO569">
        <v>0</v>
      </c>
      <c r="BP569">
        <v>6</v>
      </c>
      <c r="BQ569">
        <v>2006</v>
      </c>
      <c r="BR569" t="s">
        <v>101</v>
      </c>
      <c r="BS569" t="s">
        <v>102</v>
      </c>
      <c r="BT569">
        <v>159950</v>
      </c>
      <c r="BU569">
        <v>0</v>
      </c>
      <c r="BV569">
        <v>0</v>
      </c>
      <c r="BW569">
        <v>4</v>
      </c>
      <c r="BX569">
        <v>3</v>
      </c>
      <c r="BY569">
        <v>2</v>
      </c>
      <c r="BZ569">
        <v>148278.833867265</v>
      </c>
    </row>
    <row r="570" spans="1:78" x14ac:dyDescent="0.25">
      <c r="A570">
        <v>75</v>
      </c>
      <c r="B570" t="s">
        <v>130</v>
      </c>
      <c r="C570">
        <v>90</v>
      </c>
      <c r="D570">
        <v>8100</v>
      </c>
      <c r="E570" t="s">
        <v>75</v>
      </c>
      <c r="F570" t="s">
        <v>76</v>
      </c>
      <c r="G570" t="s">
        <v>77</v>
      </c>
      <c r="H570" t="s">
        <v>113</v>
      </c>
      <c r="I570" t="s">
        <v>79</v>
      </c>
      <c r="J570" t="s">
        <v>131</v>
      </c>
      <c r="K570" t="s">
        <v>106</v>
      </c>
      <c r="L570" t="s">
        <v>82</v>
      </c>
      <c r="M570" t="s">
        <v>186</v>
      </c>
      <c r="N570">
        <v>5</v>
      </c>
      <c r="O570">
        <v>5</v>
      </c>
      <c r="P570" t="s">
        <v>137</v>
      </c>
      <c r="Q570" t="s">
        <v>85</v>
      </c>
      <c r="R570" t="s">
        <v>188</v>
      </c>
      <c r="S570" t="s">
        <v>188</v>
      </c>
      <c r="T570" t="s">
        <v>87</v>
      </c>
      <c r="U570">
        <v>0</v>
      </c>
      <c r="V570" t="s">
        <v>88</v>
      </c>
      <c r="W570" t="s">
        <v>110</v>
      </c>
      <c r="X570" t="s">
        <v>88</v>
      </c>
      <c r="Y570" t="s">
        <v>118</v>
      </c>
      <c r="Z570" t="s">
        <v>92</v>
      </c>
      <c r="AA570">
        <v>0</v>
      </c>
      <c r="AB570" t="s">
        <v>92</v>
      </c>
      <c r="AC570">
        <v>0</v>
      </c>
      <c r="AD570">
        <f t="shared" si="32"/>
        <v>1</v>
      </c>
      <c r="AE570">
        <v>849</v>
      </c>
      <c r="AF570">
        <f t="shared" si="33"/>
        <v>1200</v>
      </c>
      <c r="AG570">
        <f t="shared" si="34"/>
        <v>1</v>
      </c>
      <c r="AH570">
        <v>849</v>
      </c>
      <c r="AI570" t="s">
        <v>93</v>
      </c>
      <c r="AJ570" t="s">
        <v>88</v>
      </c>
      <c r="AK570" t="s">
        <v>164</v>
      </c>
      <c r="AL570" t="s">
        <v>152</v>
      </c>
      <c r="AM570">
        <v>1075</v>
      </c>
      <c r="AN570">
        <v>1063</v>
      </c>
      <c r="AO570">
        <v>0</v>
      </c>
      <c r="AP570">
        <f t="shared" si="35"/>
        <v>0</v>
      </c>
      <c r="AQ570">
        <v>2138</v>
      </c>
      <c r="AR570">
        <v>0</v>
      </c>
      <c r="AS570">
        <v>0</v>
      </c>
      <c r="AT570">
        <v>2</v>
      </c>
      <c r="AU570">
        <v>0</v>
      </c>
      <c r="AV570">
        <v>2</v>
      </c>
      <c r="AW570">
        <v>3</v>
      </c>
      <c r="AX570" t="s">
        <v>88</v>
      </c>
      <c r="AY570">
        <v>11</v>
      </c>
      <c r="AZ570" t="s">
        <v>97</v>
      </c>
      <c r="BA570">
        <v>0</v>
      </c>
      <c r="BB570" t="s">
        <v>126</v>
      </c>
      <c r="BC570" t="s">
        <v>119</v>
      </c>
      <c r="BD570" t="s">
        <v>92</v>
      </c>
      <c r="BE570">
        <v>2</v>
      </c>
      <c r="BF570">
        <v>360</v>
      </c>
      <c r="BG570" t="s">
        <v>135</v>
      </c>
      <c r="BH570" t="s">
        <v>164</v>
      </c>
      <c r="BI570">
        <v>40</v>
      </c>
      <c r="BJ570">
        <v>156</v>
      </c>
      <c r="BK570">
        <v>0</v>
      </c>
      <c r="BL570">
        <v>0</v>
      </c>
      <c r="BM570">
        <v>0</v>
      </c>
      <c r="BN570" t="s">
        <v>127</v>
      </c>
      <c r="BO570">
        <v>0</v>
      </c>
      <c r="BP570">
        <v>11</v>
      </c>
      <c r="BQ570">
        <v>2009</v>
      </c>
      <c r="BR570" t="s">
        <v>101</v>
      </c>
      <c r="BS570" t="s">
        <v>102</v>
      </c>
      <c r="BT570">
        <v>106000</v>
      </c>
      <c r="BU570">
        <v>0</v>
      </c>
      <c r="BV570">
        <v>0</v>
      </c>
      <c r="BW570">
        <v>1</v>
      </c>
      <c r="BX570">
        <v>1</v>
      </c>
      <c r="BY570">
        <v>2</v>
      </c>
      <c r="BZ570">
        <v>109545.774682138</v>
      </c>
    </row>
    <row r="571" spans="1:78" x14ac:dyDescent="0.25">
      <c r="A571">
        <v>20</v>
      </c>
      <c r="B571" t="s">
        <v>74</v>
      </c>
      <c r="C571">
        <v>78</v>
      </c>
      <c r="D571">
        <v>10140</v>
      </c>
      <c r="E571" t="s">
        <v>75</v>
      </c>
      <c r="F571" t="s">
        <v>76</v>
      </c>
      <c r="G571" t="s">
        <v>77</v>
      </c>
      <c r="H571" t="s">
        <v>104</v>
      </c>
      <c r="I571" t="s">
        <v>79</v>
      </c>
      <c r="J571" t="s">
        <v>199</v>
      </c>
      <c r="K571" t="s">
        <v>106</v>
      </c>
      <c r="L571" t="s">
        <v>82</v>
      </c>
      <c r="M571" t="s">
        <v>83</v>
      </c>
      <c r="N571">
        <v>6</v>
      </c>
      <c r="O571">
        <v>6</v>
      </c>
      <c r="P571" t="s">
        <v>137</v>
      </c>
      <c r="Q571" t="s">
        <v>85</v>
      </c>
      <c r="R571" t="s">
        <v>145</v>
      </c>
      <c r="S571" t="s">
        <v>145</v>
      </c>
      <c r="T571" t="s">
        <v>109</v>
      </c>
      <c r="U571">
        <v>99</v>
      </c>
      <c r="V571" t="s">
        <v>88</v>
      </c>
      <c r="W571" t="s">
        <v>89</v>
      </c>
      <c r="X571" t="s">
        <v>88</v>
      </c>
      <c r="Y571" t="s">
        <v>118</v>
      </c>
      <c r="Z571" t="s">
        <v>91</v>
      </c>
      <c r="AA571">
        <v>663</v>
      </c>
      <c r="AB571" t="s">
        <v>173</v>
      </c>
      <c r="AC571">
        <v>377</v>
      </c>
      <c r="AD571">
        <f t="shared" si="32"/>
        <v>2</v>
      </c>
      <c r="AE571">
        <v>0</v>
      </c>
      <c r="AF571">
        <f t="shared" si="33"/>
        <v>0</v>
      </c>
      <c r="AG571">
        <f t="shared" si="34"/>
        <v>0</v>
      </c>
      <c r="AH571">
        <v>1040</v>
      </c>
      <c r="AI571" t="s">
        <v>93</v>
      </c>
      <c r="AJ571" t="s">
        <v>135</v>
      </c>
      <c r="AK571" t="s">
        <v>95</v>
      </c>
      <c r="AL571" t="s">
        <v>96</v>
      </c>
      <c r="AM571">
        <v>1309</v>
      </c>
      <c r="AN571">
        <v>0</v>
      </c>
      <c r="AO571">
        <v>0</v>
      </c>
      <c r="AP571">
        <f t="shared" si="35"/>
        <v>0</v>
      </c>
      <c r="AQ571">
        <v>1309</v>
      </c>
      <c r="AR571">
        <v>1</v>
      </c>
      <c r="AS571">
        <v>0</v>
      </c>
      <c r="AT571">
        <v>1</v>
      </c>
      <c r="AU571">
        <v>1</v>
      </c>
      <c r="AV571">
        <v>3</v>
      </c>
      <c r="AW571">
        <v>1</v>
      </c>
      <c r="AX571" t="s">
        <v>90</v>
      </c>
      <c r="AY571">
        <v>5</v>
      </c>
      <c r="AZ571" t="s">
        <v>97</v>
      </c>
      <c r="BA571">
        <v>1</v>
      </c>
      <c r="BB571" t="s">
        <v>135</v>
      </c>
      <c r="BC571" t="s">
        <v>98</v>
      </c>
      <c r="BD571" t="s">
        <v>99</v>
      </c>
      <c r="BE571">
        <v>2</v>
      </c>
      <c r="BF571">
        <v>484</v>
      </c>
      <c r="BG571" t="s">
        <v>88</v>
      </c>
      <c r="BH571" t="s">
        <v>95</v>
      </c>
      <c r="BI571">
        <v>265</v>
      </c>
      <c r="BJ571">
        <v>0</v>
      </c>
      <c r="BK571">
        <v>0</v>
      </c>
      <c r="BL571">
        <v>0</v>
      </c>
      <c r="BM571">
        <v>0</v>
      </c>
      <c r="BN571" t="s">
        <v>153</v>
      </c>
      <c r="BO571">
        <v>0</v>
      </c>
      <c r="BP571">
        <v>1</v>
      </c>
      <c r="BQ571">
        <v>2006</v>
      </c>
      <c r="BR571" t="s">
        <v>101</v>
      </c>
      <c r="BS571" t="s">
        <v>102</v>
      </c>
      <c r="BT571">
        <v>181000</v>
      </c>
      <c r="BU571">
        <v>1</v>
      </c>
      <c r="BV571">
        <v>0</v>
      </c>
      <c r="BW571">
        <v>4</v>
      </c>
      <c r="BX571">
        <v>3</v>
      </c>
      <c r="BY571">
        <v>3</v>
      </c>
      <c r="BZ571">
        <v>162870.55501173399</v>
      </c>
    </row>
    <row r="572" spans="1:78" x14ac:dyDescent="0.25">
      <c r="A572">
        <v>120</v>
      </c>
      <c r="B572" t="s">
        <v>130</v>
      </c>
      <c r="C572">
        <v>69</v>
      </c>
      <c r="D572">
        <v>4438</v>
      </c>
      <c r="E572" t="s">
        <v>75</v>
      </c>
      <c r="F572" t="s">
        <v>76</v>
      </c>
      <c r="G572" t="s">
        <v>77</v>
      </c>
      <c r="H572" t="s">
        <v>104</v>
      </c>
      <c r="I572" t="s">
        <v>79</v>
      </c>
      <c r="J572" t="s">
        <v>105</v>
      </c>
      <c r="K572" t="s">
        <v>106</v>
      </c>
      <c r="L572" t="s">
        <v>169</v>
      </c>
      <c r="M572" t="s">
        <v>83</v>
      </c>
      <c r="N572">
        <v>6</v>
      </c>
      <c r="O572">
        <v>5</v>
      </c>
      <c r="P572" t="s">
        <v>84</v>
      </c>
      <c r="Q572" t="s">
        <v>85</v>
      </c>
      <c r="R572" t="s">
        <v>108</v>
      </c>
      <c r="S572" t="s">
        <v>108</v>
      </c>
      <c r="T572" t="s">
        <v>109</v>
      </c>
      <c r="U572">
        <v>169</v>
      </c>
      <c r="V572" t="s">
        <v>90</v>
      </c>
      <c r="W572" t="s">
        <v>110</v>
      </c>
      <c r="X572" t="s">
        <v>90</v>
      </c>
      <c r="Y572" t="s">
        <v>90</v>
      </c>
      <c r="Z572" t="s">
        <v>112</v>
      </c>
      <c r="AA572">
        <v>662</v>
      </c>
      <c r="AB572" t="s">
        <v>92</v>
      </c>
      <c r="AC572">
        <v>0</v>
      </c>
      <c r="AD572">
        <f t="shared" si="32"/>
        <v>1</v>
      </c>
      <c r="AE572">
        <v>186</v>
      </c>
      <c r="AF572">
        <f t="shared" si="33"/>
        <v>0.28000000000000003</v>
      </c>
      <c r="AG572">
        <f t="shared" si="34"/>
        <v>0.22</v>
      </c>
      <c r="AH572">
        <v>848</v>
      </c>
      <c r="AI572" t="s">
        <v>93</v>
      </c>
      <c r="AJ572" t="s">
        <v>94</v>
      </c>
      <c r="AK572" t="s">
        <v>95</v>
      </c>
      <c r="AL572" t="s">
        <v>96</v>
      </c>
      <c r="AM572">
        <v>848</v>
      </c>
      <c r="AN572">
        <v>0</v>
      </c>
      <c r="AO572">
        <v>0</v>
      </c>
      <c r="AP572">
        <f t="shared" si="35"/>
        <v>0</v>
      </c>
      <c r="AQ572">
        <v>848</v>
      </c>
      <c r="AR572">
        <v>1</v>
      </c>
      <c r="AS572">
        <v>0</v>
      </c>
      <c r="AT572">
        <v>1</v>
      </c>
      <c r="AU572">
        <v>0</v>
      </c>
      <c r="AV572">
        <v>1</v>
      </c>
      <c r="AW572">
        <v>1</v>
      </c>
      <c r="AX572" t="s">
        <v>90</v>
      </c>
      <c r="AY572">
        <v>4</v>
      </c>
      <c r="AZ572" t="s">
        <v>97</v>
      </c>
      <c r="BA572">
        <v>1</v>
      </c>
      <c r="BB572" t="s">
        <v>90</v>
      </c>
      <c r="BC572" t="s">
        <v>98</v>
      </c>
      <c r="BD572" t="s">
        <v>140</v>
      </c>
      <c r="BE572">
        <v>2</v>
      </c>
      <c r="BF572">
        <v>420</v>
      </c>
      <c r="BG572" t="s">
        <v>88</v>
      </c>
      <c r="BH572" t="s">
        <v>95</v>
      </c>
      <c r="BI572">
        <v>140</v>
      </c>
      <c r="BJ572">
        <v>0</v>
      </c>
      <c r="BK572">
        <v>0</v>
      </c>
      <c r="BL572">
        <v>0</v>
      </c>
      <c r="BM572">
        <v>0</v>
      </c>
      <c r="BN572" t="s">
        <v>100</v>
      </c>
      <c r="BO572">
        <v>0</v>
      </c>
      <c r="BP572">
        <v>6</v>
      </c>
      <c r="BQ572">
        <v>2008</v>
      </c>
      <c r="BR572" t="s">
        <v>192</v>
      </c>
      <c r="BS572" t="s">
        <v>102</v>
      </c>
      <c r="BT572">
        <v>144500</v>
      </c>
      <c r="BU572">
        <v>0</v>
      </c>
      <c r="BV572">
        <v>0</v>
      </c>
      <c r="BW572">
        <v>6</v>
      </c>
      <c r="BX572">
        <v>5</v>
      </c>
      <c r="BY572">
        <v>4</v>
      </c>
      <c r="BZ572">
        <v>145829.41161265</v>
      </c>
    </row>
    <row r="573" spans="1:78" x14ac:dyDescent="0.25">
      <c r="A573">
        <v>20</v>
      </c>
      <c r="B573" t="s">
        <v>74</v>
      </c>
      <c r="C573">
        <v>75</v>
      </c>
      <c r="D573">
        <v>9750</v>
      </c>
      <c r="E573" t="s">
        <v>75</v>
      </c>
      <c r="F573" t="s">
        <v>76</v>
      </c>
      <c r="G573" t="s">
        <v>77</v>
      </c>
      <c r="H573" t="s">
        <v>104</v>
      </c>
      <c r="I573" t="s">
        <v>79</v>
      </c>
      <c r="J573" t="s">
        <v>147</v>
      </c>
      <c r="K573" t="s">
        <v>106</v>
      </c>
      <c r="L573" t="s">
        <v>82</v>
      </c>
      <c r="M573" t="s">
        <v>83</v>
      </c>
      <c r="N573">
        <v>6</v>
      </c>
      <c r="O573">
        <v>6</v>
      </c>
      <c r="P573" t="s">
        <v>84</v>
      </c>
      <c r="Q573" t="s">
        <v>85</v>
      </c>
      <c r="R573" t="s">
        <v>86</v>
      </c>
      <c r="S573" t="s">
        <v>86</v>
      </c>
      <c r="T573" t="s">
        <v>109</v>
      </c>
      <c r="U573">
        <v>243</v>
      </c>
      <c r="V573" t="s">
        <v>88</v>
      </c>
      <c r="W573" t="s">
        <v>89</v>
      </c>
      <c r="X573" t="s">
        <v>88</v>
      </c>
      <c r="Y573" t="s">
        <v>118</v>
      </c>
      <c r="Z573" t="s">
        <v>165</v>
      </c>
      <c r="AA573">
        <v>608</v>
      </c>
      <c r="AB573" t="s">
        <v>92</v>
      </c>
      <c r="AC573">
        <v>0</v>
      </c>
      <c r="AD573">
        <f t="shared" si="32"/>
        <v>1</v>
      </c>
      <c r="AE573">
        <v>834</v>
      </c>
      <c r="AF573">
        <f t="shared" si="33"/>
        <v>1.37</v>
      </c>
      <c r="AG573">
        <f t="shared" si="34"/>
        <v>0.57999999999999996</v>
      </c>
      <c r="AH573">
        <v>1442</v>
      </c>
      <c r="AI573" t="s">
        <v>93</v>
      </c>
      <c r="AJ573" t="s">
        <v>90</v>
      </c>
      <c r="AK573" t="s">
        <v>95</v>
      </c>
      <c r="AL573" t="s">
        <v>96</v>
      </c>
      <c r="AM573">
        <v>1442</v>
      </c>
      <c r="AN573">
        <v>0</v>
      </c>
      <c r="AO573">
        <v>0</v>
      </c>
      <c r="AP573">
        <f t="shared" si="35"/>
        <v>0</v>
      </c>
      <c r="AQ573">
        <v>1442</v>
      </c>
      <c r="AR573">
        <v>0</v>
      </c>
      <c r="AS573">
        <v>0</v>
      </c>
      <c r="AT573">
        <v>1</v>
      </c>
      <c r="AU573">
        <v>1</v>
      </c>
      <c r="AV573">
        <v>4</v>
      </c>
      <c r="AW573">
        <v>1</v>
      </c>
      <c r="AX573" t="s">
        <v>88</v>
      </c>
      <c r="AY573">
        <v>7</v>
      </c>
      <c r="AZ573" t="s">
        <v>97</v>
      </c>
      <c r="BA573">
        <v>0</v>
      </c>
      <c r="BB573" t="s">
        <v>126</v>
      </c>
      <c r="BC573" t="s">
        <v>98</v>
      </c>
      <c r="BD573" t="s">
        <v>99</v>
      </c>
      <c r="BE573">
        <v>1</v>
      </c>
      <c r="BF573">
        <v>301</v>
      </c>
      <c r="BG573" t="s">
        <v>88</v>
      </c>
      <c r="BH573" t="s">
        <v>95</v>
      </c>
      <c r="BI573">
        <v>0</v>
      </c>
      <c r="BJ573">
        <v>0</v>
      </c>
      <c r="BK573">
        <v>275</v>
      </c>
      <c r="BL573">
        <v>0</v>
      </c>
      <c r="BM573">
        <v>0</v>
      </c>
      <c r="BN573" t="s">
        <v>100</v>
      </c>
      <c r="BO573">
        <v>500</v>
      </c>
      <c r="BP573">
        <v>4</v>
      </c>
      <c r="BQ573">
        <v>2007</v>
      </c>
      <c r="BR573" t="s">
        <v>196</v>
      </c>
      <c r="BS573" t="s">
        <v>102</v>
      </c>
      <c r="BT573">
        <v>157900</v>
      </c>
      <c r="BU573">
        <v>0</v>
      </c>
      <c r="BV573">
        <v>1</v>
      </c>
      <c r="BW573">
        <v>4</v>
      </c>
      <c r="BX573">
        <v>3</v>
      </c>
      <c r="BY573">
        <v>2</v>
      </c>
      <c r="BZ573">
        <v>149304.62348611199</v>
      </c>
    </row>
    <row r="574" spans="1:78" x14ac:dyDescent="0.25">
      <c r="A574">
        <v>50</v>
      </c>
      <c r="B574" t="s">
        <v>74</v>
      </c>
      <c r="C574">
        <v>45</v>
      </c>
      <c r="D574">
        <v>8248</v>
      </c>
      <c r="E574" t="s">
        <v>161</v>
      </c>
      <c r="F574" t="s">
        <v>76</v>
      </c>
      <c r="G574" t="s">
        <v>77</v>
      </c>
      <c r="H574" t="s">
        <v>104</v>
      </c>
      <c r="I574" t="s">
        <v>79</v>
      </c>
      <c r="J574" t="s">
        <v>194</v>
      </c>
      <c r="K574" t="s">
        <v>106</v>
      </c>
      <c r="L574" t="s">
        <v>82</v>
      </c>
      <c r="M574" t="s">
        <v>124</v>
      </c>
      <c r="N574">
        <v>5</v>
      </c>
      <c r="O574">
        <v>7</v>
      </c>
      <c r="P574" t="s">
        <v>84</v>
      </c>
      <c r="Q574" t="s">
        <v>85</v>
      </c>
      <c r="R574" t="s">
        <v>198</v>
      </c>
      <c r="S574" t="s">
        <v>198</v>
      </c>
      <c r="T574" t="s">
        <v>87</v>
      </c>
      <c r="U574">
        <v>0</v>
      </c>
      <c r="V574" t="s">
        <v>88</v>
      </c>
      <c r="W574" t="s">
        <v>117</v>
      </c>
      <c r="X574" t="s">
        <v>88</v>
      </c>
      <c r="Y574" t="s">
        <v>118</v>
      </c>
      <c r="Z574" t="s">
        <v>92</v>
      </c>
      <c r="AA574">
        <v>0</v>
      </c>
      <c r="AB574" t="s">
        <v>92</v>
      </c>
      <c r="AC574">
        <v>0</v>
      </c>
      <c r="AD574">
        <f t="shared" si="32"/>
        <v>1</v>
      </c>
      <c r="AE574">
        <v>686</v>
      </c>
      <c r="AF574">
        <f t="shared" si="33"/>
        <v>1200</v>
      </c>
      <c r="AG574">
        <f t="shared" si="34"/>
        <v>1</v>
      </c>
      <c r="AH574">
        <v>686</v>
      </c>
      <c r="AI574" t="s">
        <v>93</v>
      </c>
      <c r="AJ574" t="s">
        <v>90</v>
      </c>
      <c r="AK574" t="s">
        <v>95</v>
      </c>
      <c r="AL574" t="s">
        <v>96</v>
      </c>
      <c r="AM574">
        <v>686</v>
      </c>
      <c r="AN574">
        <v>564</v>
      </c>
      <c r="AO574">
        <v>0</v>
      </c>
      <c r="AP574">
        <f t="shared" si="35"/>
        <v>0</v>
      </c>
      <c r="AQ574">
        <v>1250</v>
      </c>
      <c r="AR574">
        <v>0</v>
      </c>
      <c r="AS574">
        <v>1</v>
      </c>
      <c r="AT574">
        <v>1</v>
      </c>
      <c r="AU574">
        <v>1</v>
      </c>
      <c r="AV574">
        <v>3</v>
      </c>
      <c r="AW574">
        <v>1</v>
      </c>
      <c r="AX574" t="s">
        <v>135</v>
      </c>
      <c r="AY574">
        <v>7</v>
      </c>
      <c r="AZ574" t="s">
        <v>97</v>
      </c>
      <c r="BA574">
        <v>0</v>
      </c>
      <c r="BB574" t="s">
        <v>126</v>
      </c>
      <c r="BC574" t="s">
        <v>119</v>
      </c>
      <c r="BD574" t="s">
        <v>92</v>
      </c>
      <c r="BE574">
        <v>1</v>
      </c>
      <c r="BF574">
        <v>280</v>
      </c>
      <c r="BG574" t="s">
        <v>88</v>
      </c>
      <c r="BH574" t="s">
        <v>171</v>
      </c>
      <c r="BI574">
        <v>207</v>
      </c>
      <c r="BJ574">
        <v>0</v>
      </c>
      <c r="BK574">
        <v>96</v>
      </c>
      <c r="BL574">
        <v>0</v>
      </c>
      <c r="BM574">
        <v>0</v>
      </c>
      <c r="BN574" t="s">
        <v>100</v>
      </c>
      <c r="BO574">
        <v>0</v>
      </c>
      <c r="BP574">
        <v>7</v>
      </c>
      <c r="BQ574">
        <v>2006</v>
      </c>
      <c r="BR574" t="s">
        <v>101</v>
      </c>
      <c r="BS574" t="s">
        <v>102</v>
      </c>
      <c r="BT574">
        <v>116000</v>
      </c>
      <c r="BU574">
        <v>0</v>
      </c>
      <c r="BV574">
        <v>0</v>
      </c>
      <c r="BW574">
        <v>2</v>
      </c>
      <c r="BX574">
        <v>3</v>
      </c>
      <c r="BY574">
        <v>1</v>
      </c>
      <c r="BZ574">
        <v>118681.252666527</v>
      </c>
    </row>
    <row r="575" spans="1:78" x14ac:dyDescent="0.25">
      <c r="A575">
        <v>20</v>
      </c>
      <c r="B575" t="s">
        <v>74</v>
      </c>
      <c r="C575">
        <v>69</v>
      </c>
      <c r="D575">
        <v>11425</v>
      </c>
      <c r="E575" t="s">
        <v>75</v>
      </c>
      <c r="F575" t="s">
        <v>103</v>
      </c>
      <c r="G575" t="s">
        <v>77</v>
      </c>
      <c r="H575" t="s">
        <v>113</v>
      </c>
      <c r="I575" t="s">
        <v>79</v>
      </c>
      <c r="J575" t="s">
        <v>147</v>
      </c>
      <c r="K575" t="s">
        <v>106</v>
      </c>
      <c r="L575" t="s">
        <v>82</v>
      </c>
      <c r="M575" t="s">
        <v>83</v>
      </c>
      <c r="N575">
        <v>5</v>
      </c>
      <c r="O575">
        <v>6</v>
      </c>
      <c r="P575" t="s">
        <v>84</v>
      </c>
      <c r="Q575" t="s">
        <v>85</v>
      </c>
      <c r="R575" t="s">
        <v>109</v>
      </c>
      <c r="S575" t="s">
        <v>109</v>
      </c>
      <c r="T575" t="s">
        <v>87</v>
      </c>
      <c r="U575">
        <v>0</v>
      </c>
      <c r="V575" t="s">
        <v>88</v>
      </c>
      <c r="W575" t="s">
        <v>89</v>
      </c>
      <c r="X575" t="s">
        <v>88</v>
      </c>
      <c r="Y575" t="s">
        <v>118</v>
      </c>
      <c r="Z575" t="s">
        <v>148</v>
      </c>
      <c r="AA575">
        <v>486</v>
      </c>
      <c r="AB575" t="s">
        <v>92</v>
      </c>
      <c r="AC575">
        <v>0</v>
      </c>
      <c r="AD575">
        <f t="shared" si="32"/>
        <v>1</v>
      </c>
      <c r="AE575">
        <v>522</v>
      </c>
      <c r="AF575">
        <f t="shared" si="33"/>
        <v>1.07</v>
      </c>
      <c r="AG575">
        <f t="shared" si="34"/>
        <v>0.52</v>
      </c>
      <c r="AH575">
        <v>1008</v>
      </c>
      <c r="AI575" t="s">
        <v>93</v>
      </c>
      <c r="AJ575" t="s">
        <v>90</v>
      </c>
      <c r="AK575" t="s">
        <v>95</v>
      </c>
      <c r="AL575" t="s">
        <v>96</v>
      </c>
      <c r="AM575">
        <v>1008</v>
      </c>
      <c r="AN575">
        <v>0</v>
      </c>
      <c r="AO575">
        <v>0</v>
      </c>
      <c r="AP575">
        <f t="shared" si="35"/>
        <v>0</v>
      </c>
      <c r="AQ575">
        <v>1008</v>
      </c>
      <c r="AR575">
        <v>0</v>
      </c>
      <c r="AS575">
        <v>0</v>
      </c>
      <c r="AT575">
        <v>1</v>
      </c>
      <c r="AU575">
        <v>0</v>
      </c>
      <c r="AV575">
        <v>2</v>
      </c>
      <c r="AW575">
        <v>1</v>
      </c>
      <c r="AX575" t="s">
        <v>88</v>
      </c>
      <c r="AY575">
        <v>4</v>
      </c>
      <c r="AZ575" t="s">
        <v>97</v>
      </c>
      <c r="BA575">
        <v>1</v>
      </c>
      <c r="BB575" t="s">
        <v>90</v>
      </c>
      <c r="BC575" t="s">
        <v>98</v>
      </c>
      <c r="BD575" t="s">
        <v>99</v>
      </c>
      <c r="BE575">
        <v>1</v>
      </c>
      <c r="BF575">
        <v>275</v>
      </c>
      <c r="BG575" t="s">
        <v>88</v>
      </c>
      <c r="BH575" t="s">
        <v>95</v>
      </c>
      <c r="BI575">
        <v>0</v>
      </c>
      <c r="BJ575">
        <v>0</v>
      </c>
      <c r="BK575">
        <v>120</v>
      </c>
      <c r="BL575">
        <v>0</v>
      </c>
      <c r="BM575">
        <v>0</v>
      </c>
      <c r="BN575" t="s">
        <v>100</v>
      </c>
      <c r="BO575">
        <v>0</v>
      </c>
      <c r="BP575">
        <v>7</v>
      </c>
      <c r="BQ575">
        <v>2006</v>
      </c>
      <c r="BR575" t="s">
        <v>101</v>
      </c>
      <c r="BS575" t="s">
        <v>102</v>
      </c>
      <c r="BT575">
        <v>137000</v>
      </c>
      <c r="BU575">
        <v>0</v>
      </c>
      <c r="BV575">
        <v>0</v>
      </c>
      <c r="BW575">
        <v>4</v>
      </c>
      <c r="BX575">
        <v>3</v>
      </c>
      <c r="BY575">
        <v>2</v>
      </c>
      <c r="BZ575">
        <v>133846.03487650299</v>
      </c>
    </row>
    <row r="576" spans="1:78" x14ac:dyDescent="0.25">
      <c r="A576">
        <v>20</v>
      </c>
      <c r="B576" t="s">
        <v>74</v>
      </c>
      <c r="C576">
        <v>69</v>
      </c>
      <c r="D576">
        <v>13265</v>
      </c>
      <c r="E576" t="s">
        <v>75</v>
      </c>
      <c r="F576" t="s">
        <v>103</v>
      </c>
      <c r="G576" t="s">
        <v>77</v>
      </c>
      <c r="H576" t="s">
        <v>154</v>
      </c>
      <c r="I576" t="s">
        <v>79</v>
      </c>
      <c r="J576" t="s">
        <v>123</v>
      </c>
      <c r="K576" t="s">
        <v>106</v>
      </c>
      <c r="L576" t="s">
        <v>82</v>
      </c>
      <c r="M576" t="s">
        <v>83</v>
      </c>
      <c r="N576">
        <v>8</v>
      </c>
      <c r="O576">
        <v>5</v>
      </c>
      <c r="P576" t="s">
        <v>137</v>
      </c>
      <c r="Q576" t="s">
        <v>85</v>
      </c>
      <c r="R576" t="s">
        <v>190</v>
      </c>
      <c r="S576" t="s">
        <v>191</v>
      </c>
      <c r="T576" t="s">
        <v>109</v>
      </c>
      <c r="U576">
        <v>148</v>
      </c>
      <c r="V576" t="s">
        <v>90</v>
      </c>
      <c r="W576" t="s">
        <v>110</v>
      </c>
      <c r="X576" t="s">
        <v>90</v>
      </c>
      <c r="Y576" t="s">
        <v>118</v>
      </c>
      <c r="Z576" t="s">
        <v>112</v>
      </c>
      <c r="AA576">
        <v>1218</v>
      </c>
      <c r="AB576" t="s">
        <v>92</v>
      </c>
      <c r="AC576">
        <v>0</v>
      </c>
      <c r="AD576">
        <f t="shared" si="32"/>
        <v>1</v>
      </c>
      <c r="AE576">
        <v>350</v>
      </c>
      <c r="AF576">
        <f t="shared" si="33"/>
        <v>0.28999999999999998</v>
      </c>
      <c r="AG576">
        <f t="shared" si="34"/>
        <v>0.22</v>
      </c>
      <c r="AH576">
        <v>1568</v>
      </c>
      <c r="AI576" t="s">
        <v>93</v>
      </c>
      <c r="AJ576" t="s">
        <v>94</v>
      </c>
      <c r="AK576" t="s">
        <v>95</v>
      </c>
      <c r="AL576" t="s">
        <v>96</v>
      </c>
      <c r="AM576">
        <v>1689</v>
      </c>
      <c r="AN576">
        <v>0</v>
      </c>
      <c r="AO576">
        <v>0</v>
      </c>
      <c r="AP576">
        <f t="shared" si="35"/>
        <v>0</v>
      </c>
      <c r="AQ576">
        <v>1689</v>
      </c>
      <c r="AR576">
        <v>1</v>
      </c>
      <c r="AS576">
        <v>0</v>
      </c>
      <c r="AT576">
        <v>2</v>
      </c>
      <c r="AU576">
        <v>0</v>
      </c>
      <c r="AV576">
        <v>3</v>
      </c>
      <c r="AW576">
        <v>1</v>
      </c>
      <c r="AX576" t="s">
        <v>90</v>
      </c>
      <c r="AY576">
        <v>7</v>
      </c>
      <c r="AZ576" t="s">
        <v>97</v>
      </c>
      <c r="BA576">
        <v>2</v>
      </c>
      <c r="BB576" t="s">
        <v>90</v>
      </c>
      <c r="BC576" t="s">
        <v>98</v>
      </c>
      <c r="BD576" t="s">
        <v>99</v>
      </c>
      <c r="BE576">
        <v>3</v>
      </c>
      <c r="BF576">
        <v>857</v>
      </c>
      <c r="BG576" t="s">
        <v>88</v>
      </c>
      <c r="BH576" t="s">
        <v>95</v>
      </c>
      <c r="BI576">
        <v>150</v>
      </c>
      <c r="BJ576">
        <v>59</v>
      </c>
      <c r="BK576">
        <v>0</v>
      </c>
      <c r="BL576">
        <v>0</v>
      </c>
      <c r="BM576">
        <v>0</v>
      </c>
      <c r="BN576" t="s">
        <v>100</v>
      </c>
      <c r="BO576">
        <v>0</v>
      </c>
      <c r="BP576">
        <v>7</v>
      </c>
      <c r="BQ576">
        <v>2008</v>
      </c>
      <c r="BR576" t="s">
        <v>101</v>
      </c>
      <c r="BS576" t="s">
        <v>102</v>
      </c>
      <c r="BT576">
        <v>271000</v>
      </c>
      <c r="BU576">
        <v>0</v>
      </c>
      <c r="BV576">
        <v>0</v>
      </c>
      <c r="BW576">
        <v>6</v>
      </c>
      <c r="BX576">
        <v>5</v>
      </c>
      <c r="BY576">
        <v>4</v>
      </c>
      <c r="BZ576">
        <v>282472.52352736302</v>
      </c>
    </row>
    <row r="577" spans="1:78" x14ac:dyDescent="0.25">
      <c r="A577">
        <v>120</v>
      </c>
      <c r="B577" t="s">
        <v>74</v>
      </c>
      <c r="C577">
        <v>44</v>
      </c>
      <c r="D577">
        <v>6371</v>
      </c>
      <c r="E577" t="s">
        <v>75</v>
      </c>
      <c r="F577" t="s">
        <v>103</v>
      </c>
      <c r="G577" t="s">
        <v>77</v>
      </c>
      <c r="H577" t="s">
        <v>104</v>
      </c>
      <c r="I577" t="s">
        <v>79</v>
      </c>
      <c r="J577" t="s">
        <v>136</v>
      </c>
      <c r="K577" t="s">
        <v>106</v>
      </c>
      <c r="L577" t="s">
        <v>169</v>
      </c>
      <c r="M577" t="s">
        <v>83</v>
      </c>
      <c r="N577">
        <v>7</v>
      </c>
      <c r="O577">
        <v>5</v>
      </c>
      <c r="P577" t="s">
        <v>84</v>
      </c>
      <c r="Q577" t="s">
        <v>85</v>
      </c>
      <c r="R577" t="s">
        <v>108</v>
      </c>
      <c r="S577" t="s">
        <v>108</v>
      </c>
      <c r="T577" t="s">
        <v>129</v>
      </c>
      <c r="U577">
        <v>128</v>
      </c>
      <c r="V577" t="s">
        <v>90</v>
      </c>
      <c r="W577" t="s">
        <v>110</v>
      </c>
      <c r="X577" t="s">
        <v>90</v>
      </c>
      <c r="Y577" t="s">
        <v>111</v>
      </c>
      <c r="Z577" t="s">
        <v>112</v>
      </c>
      <c r="AA577">
        <v>733</v>
      </c>
      <c r="AB577" t="s">
        <v>92</v>
      </c>
      <c r="AC577">
        <v>0</v>
      </c>
      <c r="AD577">
        <f t="shared" si="32"/>
        <v>1</v>
      </c>
      <c r="AE577">
        <v>625</v>
      </c>
      <c r="AF577">
        <f t="shared" si="33"/>
        <v>0.85</v>
      </c>
      <c r="AG577">
        <f t="shared" si="34"/>
        <v>0.46</v>
      </c>
      <c r="AH577">
        <v>1358</v>
      </c>
      <c r="AI577" t="s">
        <v>93</v>
      </c>
      <c r="AJ577" t="s">
        <v>94</v>
      </c>
      <c r="AK577" t="s">
        <v>95</v>
      </c>
      <c r="AL577" t="s">
        <v>96</v>
      </c>
      <c r="AM577">
        <v>1358</v>
      </c>
      <c r="AN577">
        <v>0</v>
      </c>
      <c r="AO577">
        <v>0</v>
      </c>
      <c r="AP577">
        <f t="shared" si="35"/>
        <v>0</v>
      </c>
      <c r="AQ577">
        <v>1358</v>
      </c>
      <c r="AR577">
        <v>1</v>
      </c>
      <c r="AS577">
        <v>0</v>
      </c>
      <c r="AT577">
        <v>2</v>
      </c>
      <c r="AU577">
        <v>0</v>
      </c>
      <c r="AV577">
        <v>2</v>
      </c>
      <c r="AW577">
        <v>1</v>
      </c>
      <c r="AX577" t="s">
        <v>90</v>
      </c>
      <c r="AY577">
        <v>6</v>
      </c>
      <c r="AZ577" t="s">
        <v>97</v>
      </c>
      <c r="BA577">
        <v>1</v>
      </c>
      <c r="BB577" t="s">
        <v>90</v>
      </c>
      <c r="BC577" t="s">
        <v>98</v>
      </c>
      <c r="BD577" t="s">
        <v>99</v>
      </c>
      <c r="BE577">
        <v>2</v>
      </c>
      <c r="BF577">
        <v>484</v>
      </c>
      <c r="BG577" t="s">
        <v>88</v>
      </c>
      <c r="BH577" t="s">
        <v>95</v>
      </c>
      <c r="BI577">
        <v>192</v>
      </c>
      <c r="BJ577">
        <v>35</v>
      </c>
      <c r="BK577">
        <v>0</v>
      </c>
      <c r="BL577">
        <v>0</v>
      </c>
      <c r="BM577">
        <v>0</v>
      </c>
      <c r="BN577" t="s">
        <v>100</v>
      </c>
      <c r="BO577">
        <v>0</v>
      </c>
      <c r="BP577">
        <v>6</v>
      </c>
      <c r="BQ577">
        <v>2010</v>
      </c>
      <c r="BR577" t="s">
        <v>141</v>
      </c>
      <c r="BS577" t="s">
        <v>142</v>
      </c>
      <c r="BT577">
        <v>224000</v>
      </c>
      <c r="BU577">
        <v>0</v>
      </c>
      <c r="BV577">
        <v>0</v>
      </c>
      <c r="BW577">
        <v>6</v>
      </c>
      <c r="BX577">
        <v>5</v>
      </c>
      <c r="BY577">
        <v>4</v>
      </c>
      <c r="BZ577">
        <v>212350.23104790301</v>
      </c>
    </row>
    <row r="578" spans="1:78" x14ac:dyDescent="0.25">
      <c r="A578">
        <v>20</v>
      </c>
      <c r="B578" t="s">
        <v>130</v>
      </c>
      <c r="C578">
        <v>60</v>
      </c>
      <c r="D578">
        <v>6000</v>
      </c>
      <c r="E578" t="s">
        <v>167</v>
      </c>
      <c r="F578" t="s">
        <v>76</v>
      </c>
      <c r="G578" t="s">
        <v>162</v>
      </c>
      <c r="H578" t="s">
        <v>104</v>
      </c>
      <c r="I578" t="s">
        <v>178</v>
      </c>
      <c r="J578" t="s">
        <v>131</v>
      </c>
      <c r="K578" t="s">
        <v>106</v>
      </c>
      <c r="L578" t="s">
        <v>175</v>
      </c>
      <c r="M578" t="s">
        <v>83</v>
      </c>
      <c r="N578">
        <v>4</v>
      </c>
      <c r="O578">
        <v>4</v>
      </c>
      <c r="P578" t="s">
        <v>84</v>
      </c>
      <c r="Q578" t="s">
        <v>85</v>
      </c>
      <c r="R578" t="s">
        <v>86</v>
      </c>
      <c r="S578" t="s">
        <v>86</v>
      </c>
      <c r="T578" t="s">
        <v>87</v>
      </c>
      <c r="U578">
        <v>0</v>
      </c>
      <c r="V578" t="s">
        <v>135</v>
      </c>
      <c r="W578" t="s">
        <v>89</v>
      </c>
      <c r="X578" t="s">
        <v>135</v>
      </c>
      <c r="Y578" t="s">
        <v>118</v>
      </c>
      <c r="Z578" t="s">
        <v>92</v>
      </c>
      <c r="AA578">
        <v>0</v>
      </c>
      <c r="AB578" t="s">
        <v>92</v>
      </c>
      <c r="AC578">
        <v>0</v>
      </c>
      <c r="AD578">
        <f t="shared" si="32"/>
        <v>1</v>
      </c>
      <c r="AE578">
        <v>936</v>
      </c>
      <c r="AF578">
        <f t="shared" si="33"/>
        <v>1200</v>
      </c>
      <c r="AG578">
        <f t="shared" si="34"/>
        <v>1</v>
      </c>
      <c r="AH578">
        <v>936</v>
      </c>
      <c r="AI578" t="s">
        <v>93</v>
      </c>
      <c r="AJ578" t="s">
        <v>88</v>
      </c>
      <c r="AK578" t="s">
        <v>164</v>
      </c>
      <c r="AL578" t="s">
        <v>96</v>
      </c>
      <c r="AM578">
        <v>936</v>
      </c>
      <c r="AN578">
        <v>0</v>
      </c>
      <c r="AO578">
        <v>0</v>
      </c>
      <c r="AP578">
        <f t="shared" si="35"/>
        <v>0</v>
      </c>
      <c r="AQ578">
        <v>936</v>
      </c>
      <c r="AR578">
        <v>0</v>
      </c>
      <c r="AS578">
        <v>0</v>
      </c>
      <c r="AT578">
        <v>1</v>
      </c>
      <c r="AU578">
        <v>0</v>
      </c>
      <c r="AV578">
        <v>2</v>
      </c>
      <c r="AW578">
        <v>1</v>
      </c>
      <c r="AX578" t="s">
        <v>88</v>
      </c>
      <c r="AY578">
        <v>4</v>
      </c>
      <c r="AZ578" t="s">
        <v>209</v>
      </c>
      <c r="BA578">
        <v>0</v>
      </c>
      <c r="BB578" t="s">
        <v>126</v>
      </c>
      <c r="BC578" t="s">
        <v>119</v>
      </c>
      <c r="BD578" t="s">
        <v>92</v>
      </c>
      <c r="BE578">
        <v>2</v>
      </c>
      <c r="BF578">
        <v>576</v>
      </c>
      <c r="BG578" t="s">
        <v>88</v>
      </c>
      <c r="BH578" t="s">
        <v>95</v>
      </c>
      <c r="BI578">
        <v>0</v>
      </c>
      <c r="BJ578">
        <v>32</v>
      </c>
      <c r="BK578">
        <v>112</v>
      </c>
      <c r="BL578">
        <v>0</v>
      </c>
      <c r="BM578">
        <v>0</v>
      </c>
      <c r="BN578" t="s">
        <v>100</v>
      </c>
      <c r="BO578">
        <v>0</v>
      </c>
      <c r="BP578">
        <v>2</v>
      </c>
      <c r="BQ578">
        <v>2009</v>
      </c>
      <c r="BR578" t="s">
        <v>101</v>
      </c>
      <c r="BS578" t="s">
        <v>102</v>
      </c>
      <c r="BT578">
        <v>93000</v>
      </c>
      <c r="BU578">
        <v>0</v>
      </c>
      <c r="BV578">
        <v>0</v>
      </c>
      <c r="BW578">
        <v>4</v>
      </c>
      <c r="BX578">
        <v>3</v>
      </c>
      <c r="BY578">
        <v>2</v>
      </c>
      <c r="BZ578">
        <v>88923.002230385304</v>
      </c>
    </row>
    <row r="579" spans="1:78" x14ac:dyDescent="0.25">
      <c r="A579">
        <v>60</v>
      </c>
      <c r="B579" t="s">
        <v>74</v>
      </c>
      <c r="C579">
        <v>69</v>
      </c>
      <c r="D579">
        <v>12394</v>
      </c>
      <c r="E579" t="s">
        <v>75</v>
      </c>
      <c r="F579" t="s">
        <v>103</v>
      </c>
      <c r="G579" t="s">
        <v>77</v>
      </c>
      <c r="H579" t="s">
        <v>113</v>
      </c>
      <c r="I579" t="s">
        <v>79</v>
      </c>
      <c r="J579" t="s">
        <v>177</v>
      </c>
      <c r="K579" t="s">
        <v>106</v>
      </c>
      <c r="L579" t="s">
        <v>82</v>
      </c>
      <c r="M579" t="s">
        <v>107</v>
      </c>
      <c r="N579">
        <v>7</v>
      </c>
      <c r="O579">
        <v>5</v>
      </c>
      <c r="P579" t="s">
        <v>84</v>
      </c>
      <c r="Q579" t="s">
        <v>85</v>
      </c>
      <c r="R579" t="s">
        <v>108</v>
      </c>
      <c r="S579" t="s">
        <v>108</v>
      </c>
      <c r="T579" t="s">
        <v>87</v>
      </c>
      <c r="U579">
        <v>0</v>
      </c>
      <c r="V579" t="s">
        <v>90</v>
      </c>
      <c r="W579" t="s">
        <v>110</v>
      </c>
      <c r="X579" t="s">
        <v>90</v>
      </c>
      <c r="Y579" t="s">
        <v>90</v>
      </c>
      <c r="Z579" t="s">
        <v>92</v>
      </c>
      <c r="AA579">
        <v>0</v>
      </c>
      <c r="AB579" t="s">
        <v>92</v>
      </c>
      <c r="AC579">
        <v>0</v>
      </c>
      <c r="AD579">
        <f t="shared" ref="AD579:AD642" si="36">IF(AND(AC579=0,AA579=0,AE579=0),-1,IF(AC579=0,1,2))</f>
        <v>1</v>
      </c>
      <c r="AE579">
        <v>847</v>
      </c>
      <c r="AF579">
        <f t="shared" ref="AF579:AF642" si="37">IF(AA579=0,IF(AE579=0,-1,1200),ROUND(AE579/(AA579+AC579),2))</f>
        <v>1200</v>
      </c>
      <c r="AG579">
        <f t="shared" ref="AG579:AG642" si="38">IF(AH579=0,-1,ROUND(AE579/AH579,2))</f>
        <v>1</v>
      </c>
      <c r="AH579">
        <v>847</v>
      </c>
      <c r="AI579" t="s">
        <v>93</v>
      </c>
      <c r="AJ579" t="s">
        <v>94</v>
      </c>
      <c r="AK579" t="s">
        <v>95</v>
      </c>
      <c r="AL579" t="s">
        <v>96</v>
      </c>
      <c r="AM579">
        <v>847</v>
      </c>
      <c r="AN579">
        <v>886</v>
      </c>
      <c r="AO579">
        <v>0</v>
      </c>
      <c r="AP579">
        <f t="shared" ref="AP579:AP642" si="39">AO579/AQ579</f>
        <v>0</v>
      </c>
      <c r="AQ579">
        <v>1733</v>
      </c>
      <c r="AR579">
        <v>0</v>
      </c>
      <c r="AS579">
        <v>0</v>
      </c>
      <c r="AT579">
        <v>2</v>
      </c>
      <c r="AU579">
        <v>1</v>
      </c>
      <c r="AV579">
        <v>3</v>
      </c>
      <c r="AW579">
        <v>1</v>
      </c>
      <c r="AX579" t="s">
        <v>90</v>
      </c>
      <c r="AY579">
        <v>7</v>
      </c>
      <c r="AZ579" t="s">
        <v>97</v>
      </c>
      <c r="BA579">
        <v>1</v>
      </c>
      <c r="BB579" t="s">
        <v>90</v>
      </c>
      <c r="BC579" t="s">
        <v>139</v>
      </c>
      <c r="BD579" t="s">
        <v>140</v>
      </c>
      <c r="BE579">
        <v>2</v>
      </c>
      <c r="BF579">
        <v>433</v>
      </c>
      <c r="BG579" t="s">
        <v>88</v>
      </c>
      <c r="BH579" t="s">
        <v>95</v>
      </c>
      <c r="BI579">
        <v>100</v>
      </c>
      <c r="BJ579">
        <v>48</v>
      </c>
      <c r="BK579">
        <v>0</v>
      </c>
      <c r="BL579">
        <v>0</v>
      </c>
      <c r="BM579">
        <v>0</v>
      </c>
      <c r="BN579" t="s">
        <v>100</v>
      </c>
      <c r="BO579">
        <v>0</v>
      </c>
      <c r="BP579">
        <v>10</v>
      </c>
      <c r="BQ579">
        <v>2007</v>
      </c>
      <c r="BR579" t="s">
        <v>101</v>
      </c>
      <c r="BS579" t="s">
        <v>205</v>
      </c>
      <c r="BT579">
        <v>225000</v>
      </c>
      <c r="BU579">
        <v>0</v>
      </c>
      <c r="BV579">
        <v>0</v>
      </c>
      <c r="BW579">
        <v>6</v>
      </c>
      <c r="BX579">
        <v>5</v>
      </c>
      <c r="BY579">
        <v>4</v>
      </c>
      <c r="BZ579">
        <v>203571.36392163299</v>
      </c>
    </row>
    <row r="580" spans="1:78" x14ac:dyDescent="0.25">
      <c r="A580">
        <v>20</v>
      </c>
      <c r="B580" t="s">
        <v>174</v>
      </c>
      <c r="C580">
        <v>81</v>
      </c>
      <c r="D580">
        <v>11216</v>
      </c>
      <c r="E580" t="s">
        <v>75</v>
      </c>
      <c r="F580" t="s">
        <v>76</v>
      </c>
      <c r="G580" t="s">
        <v>77</v>
      </c>
      <c r="H580" t="s">
        <v>104</v>
      </c>
      <c r="I580" t="s">
        <v>79</v>
      </c>
      <c r="J580" t="s">
        <v>128</v>
      </c>
      <c r="K580" t="s">
        <v>106</v>
      </c>
      <c r="L580" t="s">
        <v>82</v>
      </c>
      <c r="M580" t="s">
        <v>83</v>
      </c>
      <c r="N580">
        <v>8</v>
      </c>
      <c r="O580">
        <v>5</v>
      </c>
      <c r="P580" t="s">
        <v>84</v>
      </c>
      <c r="Q580" t="s">
        <v>85</v>
      </c>
      <c r="R580" t="s">
        <v>108</v>
      </c>
      <c r="S580" t="s">
        <v>108</v>
      </c>
      <c r="T580" t="s">
        <v>87</v>
      </c>
      <c r="U580">
        <v>0</v>
      </c>
      <c r="V580" t="s">
        <v>90</v>
      </c>
      <c r="W580" t="s">
        <v>110</v>
      </c>
      <c r="X580" t="s">
        <v>90</v>
      </c>
      <c r="Y580" t="s">
        <v>118</v>
      </c>
      <c r="Z580" t="s">
        <v>92</v>
      </c>
      <c r="AA580">
        <v>0</v>
      </c>
      <c r="AB580" t="s">
        <v>92</v>
      </c>
      <c r="AC580">
        <v>0</v>
      </c>
      <c r="AD580">
        <f t="shared" si="36"/>
        <v>1</v>
      </c>
      <c r="AE580">
        <v>1489</v>
      </c>
      <c r="AF580">
        <f t="shared" si="37"/>
        <v>1200</v>
      </c>
      <c r="AG580">
        <f t="shared" si="38"/>
        <v>1</v>
      </c>
      <c r="AH580">
        <v>1489</v>
      </c>
      <c r="AI580" t="s">
        <v>93</v>
      </c>
      <c r="AJ580" t="s">
        <v>94</v>
      </c>
      <c r="AK580" t="s">
        <v>95</v>
      </c>
      <c r="AL580" t="s">
        <v>96</v>
      </c>
      <c r="AM580">
        <v>1489</v>
      </c>
      <c r="AN580">
        <v>0</v>
      </c>
      <c r="AO580">
        <v>0</v>
      </c>
      <c r="AP580">
        <f t="shared" si="39"/>
        <v>0</v>
      </c>
      <c r="AQ580">
        <v>1489</v>
      </c>
      <c r="AR580">
        <v>0</v>
      </c>
      <c r="AS580">
        <v>0</v>
      </c>
      <c r="AT580">
        <v>2</v>
      </c>
      <c r="AU580">
        <v>0</v>
      </c>
      <c r="AV580">
        <v>3</v>
      </c>
      <c r="AW580">
        <v>1</v>
      </c>
      <c r="AX580" t="s">
        <v>90</v>
      </c>
      <c r="AY580">
        <v>7</v>
      </c>
      <c r="AZ580" t="s">
        <v>97</v>
      </c>
      <c r="BA580">
        <v>1</v>
      </c>
      <c r="BB580" t="s">
        <v>90</v>
      </c>
      <c r="BC580" t="s">
        <v>98</v>
      </c>
      <c r="BD580" t="s">
        <v>99</v>
      </c>
      <c r="BE580">
        <v>2</v>
      </c>
      <c r="BF580">
        <v>776</v>
      </c>
      <c r="BG580" t="s">
        <v>88</v>
      </c>
      <c r="BH580" t="s">
        <v>95</v>
      </c>
      <c r="BI580">
        <v>0</v>
      </c>
      <c r="BJ580">
        <v>140</v>
      </c>
      <c r="BK580">
        <v>0</v>
      </c>
      <c r="BL580">
        <v>0</v>
      </c>
      <c r="BM580">
        <v>0</v>
      </c>
      <c r="BN580" t="s">
        <v>100</v>
      </c>
      <c r="BO580">
        <v>0</v>
      </c>
      <c r="BP580">
        <v>6</v>
      </c>
      <c r="BQ580">
        <v>2006</v>
      </c>
      <c r="BR580" t="s">
        <v>141</v>
      </c>
      <c r="BS580" t="s">
        <v>142</v>
      </c>
      <c r="BT580">
        <v>232600</v>
      </c>
      <c r="BU580">
        <v>0</v>
      </c>
      <c r="BV580">
        <v>0</v>
      </c>
      <c r="BW580">
        <v>6</v>
      </c>
      <c r="BX580">
        <v>5</v>
      </c>
      <c r="BY580">
        <v>4</v>
      </c>
      <c r="BZ580">
        <v>241227.14410534699</v>
      </c>
    </row>
    <row r="581" spans="1:78" x14ac:dyDescent="0.25">
      <c r="A581">
        <v>20</v>
      </c>
      <c r="B581" t="s">
        <v>74</v>
      </c>
      <c r="C581">
        <v>114</v>
      </c>
      <c r="D581">
        <v>14803</v>
      </c>
      <c r="E581" t="s">
        <v>75</v>
      </c>
      <c r="F581" t="s">
        <v>76</v>
      </c>
      <c r="G581" t="s">
        <v>77</v>
      </c>
      <c r="H581" t="s">
        <v>104</v>
      </c>
      <c r="I581" t="s">
        <v>79</v>
      </c>
      <c r="J581" t="s">
        <v>136</v>
      </c>
      <c r="K581" t="s">
        <v>202</v>
      </c>
      <c r="L581" t="s">
        <v>82</v>
      </c>
      <c r="M581" t="s">
        <v>83</v>
      </c>
      <c r="N581">
        <v>10</v>
      </c>
      <c r="O581">
        <v>5</v>
      </c>
      <c r="P581" t="s">
        <v>137</v>
      </c>
      <c r="Q581" t="s">
        <v>85</v>
      </c>
      <c r="R581" t="s">
        <v>190</v>
      </c>
      <c r="S581" t="s">
        <v>191</v>
      </c>
      <c r="T581" t="s">
        <v>109</v>
      </c>
      <c r="U581">
        <v>816</v>
      </c>
      <c r="V581" t="s">
        <v>94</v>
      </c>
      <c r="W581" t="s">
        <v>110</v>
      </c>
      <c r="X581" t="s">
        <v>94</v>
      </c>
      <c r="Y581" t="s">
        <v>122</v>
      </c>
      <c r="Z581" t="s">
        <v>112</v>
      </c>
      <c r="AA581">
        <v>1636</v>
      </c>
      <c r="AB581" t="s">
        <v>92</v>
      </c>
      <c r="AC581">
        <v>0</v>
      </c>
      <c r="AD581">
        <f t="shared" si="36"/>
        <v>1</v>
      </c>
      <c r="AE581">
        <v>442</v>
      </c>
      <c r="AF581">
        <f t="shared" si="37"/>
        <v>0.27</v>
      </c>
      <c r="AG581">
        <f t="shared" si="38"/>
        <v>0.21</v>
      </c>
      <c r="AH581">
        <v>2078</v>
      </c>
      <c r="AI581" t="s">
        <v>93</v>
      </c>
      <c r="AJ581" t="s">
        <v>94</v>
      </c>
      <c r="AK581" t="s">
        <v>95</v>
      </c>
      <c r="AL581" t="s">
        <v>96</v>
      </c>
      <c r="AM581">
        <v>2084</v>
      </c>
      <c r="AN581">
        <v>0</v>
      </c>
      <c r="AO581">
        <v>0</v>
      </c>
      <c r="AP581">
        <f t="shared" si="39"/>
        <v>0</v>
      </c>
      <c r="AQ581">
        <v>2084</v>
      </c>
      <c r="AR581">
        <v>1</v>
      </c>
      <c r="AS581">
        <v>0</v>
      </c>
      <c r="AT581">
        <v>2</v>
      </c>
      <c r="AU581">
        <v>0</v>
      </c>
      <c r="AV581">
        <v>2</v>
      </c>
      <c r="AW581">
        <v>1</v>
      </c>
      <c r="AX581" t="s">
        <v>94</v>
      </c>
      <c r="AY581">
        <v>7</v>
      </c>
      <c r="AZ581" t="s">
        <v>97</v>
      </c>
      <c r="BA581">
        <v>1</v>
      </c>
      <c r="BB581" t="s">
        <v>90</v>
      </c>
      <c r="BC581" t="s">
        <v>98</v>
      </c>
      <c r="BD581" t="s">
        <v>140</v>
      </c>
      <c r="BE581">
        <v>3</v>
      </c>
      <c r="BF581">
        <v>1220</v>
      </c>
      <c r="BG581" t="s">
        <v>88</v>
      </c>
      <c r="BH581" t="s">
        <v>95</v>
      </c>
      <c r="BI581">
        <v>188</v>
      </c>
      <c r="BJ581">
        <v>45</v>
      </c>
      <c r="BK581">
        <v>0</v>
      </c>
      <c r="BL581">
        <v>0</v>
      </c>
      <c r="BM581">
        <v>0</v>
      </c>
      <c r="BN581" t="s">
        <v>100</v>
      </c>
      <c r="BO581">
        <v>0</v>
      </c>
      <c r="BP581">
        <v>6</v>
      </c>
      <c r="BQ581">
        <v>2008</v>
      </c>
      <c r="BR581" t="s">
        <v>141</v>
      </c>
      <c r="BS581" t="s">
        <v>142</v>
      </c>
      <c r="BT581">
        <v>385000</v>
      </c>
      <c r="BU581">
        <v>0</v>
      </c>
      <c r="BV581">
        <v>0</v>
      </c>
      <c r="BW581">
        <v>6</v>
      </c>
      <c r="BX581">
        <v>5</v>
      </c>
      <c r="BY581">
        <v>4</v>
      </c>
      <c r="BZ581">
        <v>406675.14618039801</v>
      </c>
    </row>
    <row r="582" spans="1:78" x14ac:dyDescent="0.25">
      <c r="A582">
        <v>45</v>
      </c>
      <c r="B582" t="s">
        <v>130</v>
      </c>
      <c r="C582">
        <v>50</v>
      </c>
      <c r="D582">
        <v>6130</v>
      </c>
      <c r="E582" t="s">
        <v>75</v>
      </c>
      <c r="F582" t="s">
        <v>76</v>
      </c>
      <c r="G582" t="s">
        <v>77</v>
      </c>
      <c r="H582" t="s">
        <v>104</v>
      </c>
      <c r="I582" t="s">
        <v>79</v>
      </c>
      <c r="J582" t="s">
        <v>150</v>
      </c>
      <c r="K582" t="s">
        <v>106</v>
      </c>
      <c r="L582" t="s">
        <v>82</v>
      </c>
      <c r="M582" t="s">
        <v>151</v>
      </c>
      <c r="N582">
        <v>5</v>
      </c>
      <c r="O582">
        <v>6</v>
      </c>
      <c r="P582" t="s">
        <v>84</v>
      </c>
      <c r="Q582" t="s">
        <v>85</v>
      </c>
      <c r="R582" t="s">
        <v>86</v>
      </c>
      <c r="S582" t="s">
        <v>86</v>
      </c>
      <c r="T582" t="s">
        <v>87</v>
      </c>
      <c r="U582">
        <v>0</v>
      </c>
      <c r="V582" t="s">
        <v>88</v>
      </c>
      <c r="W582" t="s">
        <v>117</v>
      </c>
      <c r="X582" t="s">
        <v>88</v>
      </c>
      <c r="Y582" t="s">
        <v>118</v>
      </c>
      <c r="Z582" t="s">
        <v>91</v>
      </c>
      <c r="AA582">
        <v>784</v>
      </c>
      <c r="AB582" t="s">
        <v>92</v>
      </c>
      <c r="AC582">
        <v>0</v>
      </c>
      <c r="AD582">
        <f t="shared" si="36"/>
        <v>1</v>
      </c>
      <c r="AE582">
        <v>0</v>
      </c>
      <c r="AF582">
        <f t="shared" si="37"/>
        <v>0</v>
      </c>
      <c r="AG582">
        <f t="shared" si="38"/>
        <v>0</v>
      </c>
      <c r="AH582">
        <v>784</v>
      </c>
      <c r="AI582" t="s">
        <v>93</v>
      </c>
      <c r="AJ582" t="s">
        <v>90</v>
      </c>
      <c r="AK582" t="s">
        <v>95</v>
      </c>
      <c r="AL582" t="s">
        <v>96</v>
      </c>
      <c r="AM582">
        <v>784</v>
      </c>
      <c r="AN582">
        <v>0</v>
      </c>
      <c r="AO582">
        <v>0</v>
      </c>
      <c r="AP582">
        <f t="shared" si="39"/>
        <v>0</v>
      </c>
      <c r="AQ582">
        <v>784</v>
      </c>
      <c r="AR582">
        <v>1</v>
      </c>
      <c r="AS582">
        <v>0</v>
      </c>
      <c r="AT582">
        <v>1</v>
      </c>
      <c r="AU582">
        <v>0</v>
      </c>
      <c r="AV582">
        <v>2</v>
      </c>
      <c r="AW582">
        <v>1</v>
      </c>
      <c r="AX582" t="s">
        <v>90</v>
      </c>
      <c r="AY582">
        <v>5</v>
      </c>
      <c r="AZ582" t="s">
        <v>97</v>
      </c>
      <c r="BA582">
        <v>0</v>
      </c>
      <c r="BB582" t="s">
        <v>126</v>
      </c>
      <c r="BC582" t="s">
        <v>176</v>
      </c>
      <c r="BD582" t="s">
        <v>176</v>
      </c>
      <c r="BE582">
        <v>0</v>
      </c>
      <c r="BF582">
        <v>0</v>
      </c>
      <c r="BG582" t="s">
        <v>176</v>
      </c>
      <c r="BH582" t="s">
        <v>95</v>
      </c>
      <c r="BI582">
        <v>0</v>
      </c>
      <c r="BJ582">
        <v>0</v>
      </c>
      <c r="BK582">
        <v>116</v>
      </c>
      <c r="BL582">
        <v>0</v>
      </c>
      <c r="BM582">
        <v>0</v>
      </c>
      <c r="BN582" t="s">
        <v>100</v>
      </c>
      <c r="BO582">
        <v>0</v>
      </c>
      <c r="BP582">
        <v>5</v>
      </c>
      <c r="BQ582">
        <v>2008</v>
      </c>
      <c r="BR582" t="s">
        <v>101</v>
      </c>
      <c r="BS582" t="s">
        <v>102</v>
      </c>
      <c r="BT582">
        <v>109500</v>
      </c>
      <c r="BU582">
        <v>0</v>
      </c>
      <c r="BV582">
        <v>0</v>
      </c>
      <c r="BW582">
        <v>2</v>
      </c>
      <c r="BX582" t="s">
        <v>176</v>
      </c>
      <c r="BY582">
        <v>1</v>
      </c>
      <c r="BZ582">
        <v>106267.35654596001</v>
      </c>
    </row>
    <row r="583" spans="1:78" x14ac:dyDescent="0.25">
      <c r="A583">
        <v>20</v>
      </c>
      <c r="B583" t="s">
        <v>74</v>
      </c>
      <c r="C583">
        <v>65</v>
      </c>
      <c r="D583">
        <v>8529</v>
      </c>
      <c r="E583" t="s">
        <v>75</v>
      </c>
      <c r="F583" t="s">
        <v>103</v>
      </c>
      <c r="G583" t="s">
        <v>77</v>
      </c>
      <c r="H583" t="s">
        <v>104</v>
      </c>
      <c r="I583" t="s">
        <v>79</v>
      </c>
      <c r="J583" t="s">
        <v>159</v>
      </c>
      <c r="K583" t="s">
        <v>106</v>
      </c>
      <c r="L583" t="s">
        <v>82</v>
      </c>
      <c r="M583" t="s">
        <v>83</v>
      </c>
      <c r="N583">
        <v>7</v>
      </c>
      <c r="O583">
        <v>5</v>
      </c>
      <c r="P583" t="s">
        <v>84</v>
      </c>
      <c r="Q583" t="s">
        <v>85</v>
      </c>
      <c r="R583" t="s">
        <v>108</v>
      </c>
      <c r="S583" t="s">
        <v>108</v>
      </c>
      <c r="T583" t="s">
        <v>87</v>
      </c>
      <c r="U583">
        <v>0</v>
      </c>
      <c r="V583" t="s">
        <v>90</v>
      </c>
      <c r="W583" t="s">
        <v>110</v>
      </c>
      <c r="X583" t="s">
        <v>90</v>
      </c>
      <c r="Y583" t="s">
        <v>118</v>
      </c>
      <c r="Z583" t="s">
        <v>112</v>
      </c>
      <c r="AA583">
        <v>20</v>
      </c>
      <c r="AB583" t="s">
        <v>92</v>
      </c>
      <c r="AC583">
        <v>0</v>
      </c>
      <c r="AD583">
        <f t="shared" si="36"/>
        <v>1</v>
      </c>
      <c r="AE583">
        <v>1434</v>
      </c>
      <c r="AF583">
        <f t="shared" si="37"/>
        <v>71.7</v>
      </c>
      <c r="AG583">
        <f t="shared" si="38"/>
        <v>0.99</v>
      </c>
      <c r="AH583">
        <v>1454</v>
      </c>
      <c r="AI583" t="s">
        <v>93</v>
      </c>
      <c r="AJ583" t="s">
        <v>94</v>
      </c>
      <c r="AK583" t="s">
        <v>95</v>
      </c>
      <c r="AL583" t="s">
        <v>96</v>
      </c>
      <c r="AM583">
        <v>1434</v>
      </c>
      <c r="AN583">
        <v>0</v>
      </c>
      <c r="AO583">
        <v>0</v>
      </c>
      <c r="AP583">
        <f t="shared" si="39"/>
        <v>0</v>
      </c>
      <c r="AQ583">
        <v>1434</v>
      </c>
      <c r="AR583">
        <v>0</v>
      </c>
      <c r="AS583">
        <v>0</v>
      </c>
      <c r="AT583">
        <v>2</v>
      </c>
      <c r="AU583">
        <v>0</v>
      </c>
      <c r="AV583">
        <v>3</v>
      </c>
      <c r="AW583">
        <v>1</v>
      </c>
      <c r="AX583" t="s">
        <v>90</v>
      </c>
      <c r="AY583">
        <v>6</v>
      </c>
      <c r="AZ583" t="s">
        <v>97</v>
      </c>
      <c r="BA583">
        <v>1</v>
      </c>
      <c r="BB583" t="s">
        <v>88</v>
      </c>
      <c r="BC583" t="s">
        <v>98</v>
      </c>
      <c r="BD583" t="s">
        <v>99</v>
      </c>
      <c r="BE583">
        <v>2</v>
      </c>
      <c r="BF583">
        <v>527</v>
      </c>
      <c r="BG583" t="s">
        <v>88</v>
      </c>
      <c r="BH583" t="s">
        <v>95</v>
      </c>
      <c r="BI583">
        <v>290</v>
      </c>
      <c r="BJ583">
        <v>39</v>
      </c>
      <c r="BK583">
        <v>0</v>
      </c>
      <c r="BL583">
        <v>0</v>
      </c>
      <c r="BM583">
        <v>0</v>
      </c>
      <c r="BN583" t="s">
        <v>100</v>
      </c>
      <c r="BO583">
        <v>0</v>
      </c>
      <c r="BP583">
        <v>4</v>
      </c>
      <c r="BQ583">
        <v>2009</v>
      </c>
      <c r="BR583" t="s">
        <v>101</v>
      </c>
      <c r="BS583" t="s">
        <v>102</v>
      </c>
      <c r="BT583">
        <v>189000</v>
      </c>
      <c r="BU583">
        <v>0</v>
      </c>
      <c r="BV583">
        <v>0</v>
      </c>
      <c r="BW583">
        <v>6</v>
      </c>
      <c r="BX583">
        <v>5</v>
      </c>
      <c r="BY583">
        <v>4</v>
      </c>
      <c r="BZ583">
        <v>198544.65204268601</v>
      </c>
    </row>
    <row r="584" spans="1:78" x14ac:dyDescent="0.25">
      <c r="A584">
        <v>160</v>
      </c>
      <c r="B584" t="s">
        <v>174</v>
      </c>
      <c r="C584">
        <v>24</v>
      </c>
      <c r="D584">
        <v>2544</v>
      </c>
      <c r="E584" t="s">
        <v>167</v>
      </c>
      <c r="F584" t="s">
        <v>76</v>
      </c>
      <c r="G584" t="s">
        <v>77</v>
      </c>
      <c r="H584" t="s">
        <v>104</v>
      </c>
      <c r="I584" t="s">
        <v>79</v>
      </c>
      <c r="J584" t="s">
        <v>128</v>
      </c>
      <c r="K584" t="s">
        <v>106</v>
      </c>
      <c r="L584" t="s">
        <v>183</v>
      </c>
      <c r="M584" t="s">
        <v>107</v>
      </c>
      <c r="N584">
        <v>7</v>
      </c>
      <c r="O584">
        <v>5</v>
      </c>
      <c r="P584" t="s">
        <v>84</v>
      </c>
      <c r="Q584" t="s">
        <v>85</v>
      </c>
      <c r="R584" t="s">
        <v>86</v>
      </c>
      <c r="S584" t="s">
        <v>86</v>
      </c>
      <c r="T584" t="s">
        <v>87</v>
      </c>
      <c r="U584">
        <v>0</v>
      </c>
      <c r="V584" t="s">
        <v>90</v>
      </c>
      <c r="W584" t="s">
        <v>110</v>
      </c>
      <c r="X584" t="s">
        <v>90</v>
      </c>
      <c r="Y584" t="s">
        <v>118</v>
      </c>
      <c r="Z584" t="s">
        <v>92</v>
      </c>
      <c r="AA584">
        <v>0</v>
      </c>
      <c r="AB584" t="s">
        <v>92</v>
      </c>
      <c r="AC584">
        <v>0</v>
      </c>
      <c r="AD584">
        <f t="shared" si="36"/>
        <v>1</v>
      </c>
      <c r="AE584">
        <v>600</v>
      </c>
      <c r="AF584">
        <f t="shared" si="37"/>
        <v>1200</v>
      </c>
      <c r="AG584">
        <f t="shared" si="38"/>
        <v>1</v>
      </c>
      <c r="AH584">
        <v>600</v>
      </c>
      <c r="AI584" t="s">
        <v>93</v>
      </c>
      <c r="AJ584" t="s">
        <v>94</v>
      </c>
      <c r="AK584" t="s">
        <v>95</v>
      </c>
      <c r="AL584" t="s">
        <v>96</v>
      </c>
      <c r="AM584">
        <v>520</v>
      </c>
      <c r="AN584">
        <v>623</v>
      </c>
      <c r="AO584">
        <v>80</v>
      </c>
      <c r="AP584">
        <f t="shared" si="39"/>
        <v>6.5412919051512669E-2</v>
      </c>
      <c r="AQ584">
        <v>1223</v>
      </c>
      <c r="AR584">
        <v>0</v>
      </c>
      <c r="AS584">
        <v>0</v>
      </c>
      <c r="AT584">
        <v>2</v>
      </c>
      <c r="AU584">
        <v>1</v>
      </c>
      <c r="AV584">
        <v>2</v>
      </c>
      <c r="AW584">
        <v>1</v>
      </c>
      <c r="AX584" t="s">
        <v>90</v>
      </c>
      <c r="AY584">
        <v>4</v>
      </c>
      <c r="AZ584" t="s">
        <v>97</v>
      </c>
      <c r="BA584">
        <v>0</v>
      </c>
      <c r="BB584" t="s">
        <v>126</v>
      </c>
      <c r="BC584" t="s">
        <v>119</v>
      </c>
      <c r="BD584" t="s">
        <v>99</v>
      </c>
      <c r="BE584">
        <v>2</v>
      </c>
      <c r="BF584">
        <v>480</v>
      </c>
      <c r="BG584" t="s">
        <v>88</v>
      </c>
      <c r="BH584" t="s">
        <v>95</v>
      </c>
      <c r="BI584">
        <v>0</v>
      </c>
      <c r="BJ584">
        <v>166</v>
      </c>
      <c r="BK584">
        <v>0</v>
      </c>
      <c r="BL584">
        <v>0</v>
      </c>
      <c r="BM584">
        <v>0</v>
      </c>
      <c r="BN584" t="s">
        <v>100</v>
      </c>
      <c r="BO584">
        <v>0</v>
      </c>
      <c r="BP584">
        <v>7</v>
      </c>
      <c r="BQ584">
        <v>2006</v>
      </c>
      <c r="BR584" t="s">
        <v>101</v>
      </c>
      <c r="BS584" t="s">
        <v>102</v>
      </c>
      <c r="BT584">
        <v>147400</v>
      </c>
      <c r="BU584">
        <v>0</v>
      </c>
      <c r="BV584">
        <v>0</v>
      </c>
      <c r="BW584">
        <v>6</v>
      </c>
      <c r="BX584">
        <v>5</v>
      </c>
      <c r="BY584">
        <v>4</v>
      </c>
      <c r="BZ584">
        <v>147520.977662358</v>
      </c>
    </row>
    <row r="585" spans="1:78" x14ac:dyDescent="0.25">
      <c r="A585">
        <v>20</v>
      </c>
      <c r="B585" t="s">
        <v>74</v>
      </c>
      <c r="C585">
        <v>80</v>
      </c>
      <c r="D585">
        <v>11900</v>
      </c>
      <c r="E585" t="s">
        <v>75</v>
      </c>
      <c r="F585" t="s">
        <v>103</v>
      </c>
      <c r="G585" t="s">
        <v>77</v>
      </c>
      <c r="H585" t="s">
        <v>113</v>
      </c>
      <c r="I585" t="s">
        <v>79</v>
      </c>
      <c r="J585" t="s">
        <v>147</v>
      </c>
      <c r="K585" t="s">
        <v>106</v>
      </c>
      <c r="L585" t="s">
        <v>82</v>
      </c>
      <c r="M585" t="s">
        <v>83</v>
      </c>
      <c r="N585">
        <v>6</v>
      </c>
      <c r="O585">
        <v>5</v>
      </c>
      <c r="P585" t="s">
        <v>84</v>
      </c>
      <c r="Q585" t="s">
        <v>85</v>
      </c>
      <c r="R585" t="s">
        <v>145</v>
      </c>
      <c r="S585" t="s">
        <v>145</v>
      </c>
      <c r="T585" t="s">
        <v>109</v>
      </c>
      <c r="U585">
        <v>387</v>
      </c>
      <c r="V585" t="s">
        <v>88</v>
      </c>
      <c r="W585" t="s">
        <v>89</v>
      </c>
      <c r="X585" t="s">
        <v>88</v>
      </c>
      <c r="Y585" t="s">
        <v>118</v>
      </c>
      <c r="Z585" t="s">
        <v>165</v>
      </c>
      <c r="AA585">
        <v>1040</v>
      </c>
      <c r="AB585" t="s">
        <v>92</v>
      </c>
      <c r="AC585">
        <v>0</v>
      </c>
      <c r="AD585">
        <f t="shared" si="36"/>
        <v>1</v>
      </c>
      <c r="AE585">
        <v>352</v>
      </c>
      <c r="AF585">
        <f t="shared" si="37"/>
        <v>0.34</v>
      </c>
      <c r="AG585">
        <f t="shared" si="38"/>
        <v>0.25</v>
      </c>
      <c r="AH585">
        <v>1392</v>
      </c>
      <c r="AI585" t="s">
        <v>93</v>
      </c>
      <c r="AJ585" t="s">
        <v>88</v>
      </c>
      <c r="AK585" t="s">
        <v>95</v>
      </c>
      <c r="AL585" t="s">
        <v>152</v>
      </c>
      <c r="AM585">
        <v>1392</v>
      </c>
      <c r="AN585">
        <v>0</v>
      </c>
      <c r="AO585">
        <v>0</v>
      </c>
      <c r="AP585">
        <f t="shared" si="39"/>
        <v>0</v>
      </c>
      <c r="AQ585">
        <v>1392</v>
      </c>
      <c r="AR585">
        <v>1</v>
      </c>
      <c r="AS585">
        <v>0</v>
      </c>
      <c r="AT585">
        <v>1</v>
      </c>
      <c r="AU585">
        <v>1</v>
      </c>
      <c r="AV585">
        <v>3</v>
      </c>
      <c r="AW585">
        <v>1</v>
      </c>
      <c r="AX585" t="s">
        <v>88</v>
      </c>
      <c r="AY585">
        <v>6</v>
      </c>
      <c r="AZ585" t="s">
        <v>97</v>
      </c>
      <c r="BA585">
        <v>2</v>
      </c>
      <c r="BB585" t="s">
        <v>90</v>
      </c>
      <c r="BC585" t="s">
        <v>98</v>
      </c>
      <c r="BD585" t="s">
        <v>99</v>
      </c>
      <c r="BE585">
        <v>2</v>
      </c>
      <c r="BF585">
        <v>458</v>
      </c>
      <c r="BG585" t="s">
        <v>88</v>
      </c>
      <c r="BH585" t="s">
        <v>95</v>
      </c>
      <c r="BI585">
        <v>0</v>
      </c>
      <c r="BJ585">
        <v>0</v>
      </c>
      <c r="BK585">
        <v>0</v>
      </c>
      <c r="BL585">
        <v>0</v>
      </c>
      <c r="BM585">
        <v>192</v>
      </c>
      <c r="BN585" t="s">
        <v>100</v>
      </c>
      <c r="BO585">
        <v>0</v>
      </c>
      <c r="BP585">
        <v>6</v>
      </c>
      <c r="BQ585">
        <v>2008</v>
      </c>
      <c r="BR585" t="s">
        <v>101</v>
      </c>
      <c r="BS585" t="s">
        <v>102</v>
      </c>
      <c r="BT585">
        <v>166000</v>
      </c>
      <c r="BU585">
        <v>0</v>
      </c>
      <c r="BV585">
        <v>0</v>
      </c>
      <c r="BW585">
        <v>4</v>
      </c>
      <c r="BX585">
        <v>3</v>
      </c>
      <c r="BY585">
        <v>2</v>
      </c>
      <c r="BZ585">
        <v>165408.58965400801</v>
      </c>
    </row>
    <row r="586" spans="1:78" x14ac:dyDescent="0.25">
      <c r="A586">
        <v>160</v>
      </c>
      <c r="B586" t="s">
        <v>174</v>
      </c>
      <c r="C586">
        <v>30</v>
      </c>
      <c r="D586">
        <v>3180</v>
      </c>
      <c r="E586" t="s">
        <v>167</v>
      </c>
      <c r="F586" t="s">
        <v>76</v>
      </c>
      <c r="G586" t="s">
        <v>77</v>
      </c>
      <c r="H586" t="s">
        <v>104</v>
      </c>
      <c r="I586" t="s">
        <v>79</v>
      </c>
      <c r="J586" t="s">
        <v>128</v>
      </c>
      <c r="K586" t="s">
        <v>106</v>
      </c>
      <c r="L586" t="s">
        <v>169</v>
      </c>
      <c r="M586" t="s">
        <v>107</v>
      </c>
      <c r="N586">
        <v>7</v>
      </c>
      <c r="O586">
        <v>5</v>
      </c>
      <c r="P586" t="s">
        <v>84</v>
      </c>
      <c r="Q586" t="s">
        <v>85</v>
      </c>
      <c r="R586" t="s">
        <v>86</v>
      </c>
      <c r="S586" t="s">
        <v>86</v>
      </c>
      <c r="T586" t="s">
        <v>87</v>
      </c>
      <c r="U586">
        <v>0</v>
      </c>
      <c r="V586" t="s">
        <v>88</v>
      </c>
      <c r="W586" t="s">
        <v>110</v>
      </c>
      <c r="X586" t="s">
        <v>90</v>
      </c>
      <c r="Y586" t="s">
        <v>118</v>
      </c>
      <c r="Z586" t="s">
        <v>92</v>
      </c>
      <c r="AA586">
        <v>0</v>
      </c>
      <c r="AB586" t="s">
        <v>92</v>
      </c>
      <c r="AC586">
        <v>0</v>
      </c>
      <c r="AD586">
        <f t="shared" si="36"/>
        <v>1</v>
      </c>
      <c r="AE586">
        <v>600</v>
      </c>
      <c r="AF586">
        <f t="shared" si="37"/>
        <v>1200</v>
      </c>
      <c r="AG586">
        <f t="shared" si="38"/>
        <v>1</v>
      </c>
      <c r="AH586">
        <v>600</v>
      </c>
      <c r="AI586" t="s">
        <v>93</v>
      </c>
      <c r="AJ586" t="s">
        <v>94</v>
      </c>
      <c r="AK586" t="s">
        <v>95</v>
      </c>
      <c r="AL586" t="s">
        <v>96</v>
      </c>
      <c r="AM586">
        <v>520</v>
      </c>
      <c r="AN586">
        <v>600</v>
      </c>
      <c r="AO586">
        <v>80</v>
      </c>
      <c r="AP586">
        <f t="shared" si="39"/>
        <v>6.6666666666666666E-2</v>
      </c>
      <c r="AQ586">
        <v>1200</v>
      </c>
      <c r="AR586">
        <v>0</v>
      </c>
      <c r="AS586">
        <v>0</v>
      </c>
      <c r="AT586">
        <v>2</v>
      </c>
      <c r="AU586">
        <v>1</v>
      </c>
      <c r="AV586">
        <v>2</v>
      </c>
      <c r="AW586">
        <v>1</v>
      </c>
      <c r="AX586" t="s">
        <v>90</v>
      </c>
      <c r="AY586">
        <v>4</v>
      </c>
      <c r="AZ586" t="s">
        <v>97</v>
      </c>
      <c r="BA586">
        <v>0</v>
      </c>
      <c r="BB586" t="s">
        <v>126</v>
      </c>
      <c r="BC586" t="s">
        <v>119</v>
      </c>
      <c r="BD586" t="s">
        <v>99</v>
      </c>
      <c r="BE586">
        <v>2</v>
      </c>
      <c r="BF586">
        <v>480</v>
      </c>
      <c r="BG586" t="s">
        <v>88</v>
      </c>
      <c r="BH586" t="s">
        <v>95</v>
      </c>
      <c r="BI586">
        <v>0</v>
      </c>
      <c r="BJ586">
        <v>166</v>
      </c>
      <c r="BK586">
        <v>0</v>
      </c>
      <c r="BL586">
        <v>0</v>
      </c>
      <c r="BM586">
        <v>0</v>
      </c>
      <c r="BN586" t="s">
        <v>100</v>
      </c>
      <c r="BO586">
        <v>0</v>
      </c>
      <c r="BP586">
        <v>6</v>
      </c>
      <c r="BQ586">
        <v>2006</v>
      </c>
      <c r="BR586" t="s">
        <v>101</v>
      </c>
      <c r="BS586" t="s">
        <v>102</v>
      </c>
      <c r="BT586">
        <v>151000</v>
      </c>
      <c r="BU586">
        <v>0</v>
      </c>
      <c r="BV586">
        <v>0</v>
      </c>
      <c r="BW586">
        <v>6</v>
      </c>
      <c r="BX586">
        <v>5</v>
      </c>
      <c r="BY586">
        <v>4</v>
      </c>
      <c r="BZ586">
        <v>148463.06491326101</v>
      </c>
    </row>
    <row r="587" spans="1:78" x14ac:dyDescent="0.25">
      <c r="A587">
        <v>20</v>
      </c>
      <c r="B587" t="s">
        <v>74</v>
      </c>
      <c r="C587">
        <v>100</v>
      </c>
      <c r="D587">
        <v>10004</v>
      </c>
      <c r="E587" t="s">
        <v>75</v>
      </c>
      <c r="F587" t="s">
        <v>76</v>
      </c>
      <c r="G587" t="s">
        <v>77</v>
      </c>
      <c r="H587" t="s">
        <v>104</v>
      </c>
      <c r="I587" t="s">
        <v>79</v>
      </c>
      <c r="J587" t="s">
        <v>147</v>
      </c>
      <c r="K587" t="s">
        <v>106</v>
      </c>
      <c r="L587" t="s">
        <v>82</v>
      </c>
      <c r="M587" t="s">
        <v>83</v>
      </c>
      <c r="N587">
        <v>6</v>
      </c>
      <c r="O587">
        <v>6</v>
      </c>
      <c r="P587" t="s">
        <v>84</v>
      </c>
      <c r="Q587" t="s">
        <v>85</v>
      </c>
      <c r="R587" t="s">
        <v>145</v>
      </c>
      <c r="S587" t="s">
        <v>146</v>
      </c>
      <c r="T587" t="s">
        <v>109</v>
      </c>
      <c r="U587">
        <v>180</v>
      </c>
      <c r="V587" t="s">
        <v>88</v>
      </c>
      <c r="W587" t="s">
        <v>89</v>
      </c>
      <c r="X587" t="s">
        <v>88</v>
      </c>
      <c r="Y587" t="s">
        <v>118</v>
      </c>
      <c r="Z587" t="s">
        <v>165</v>
      </c>
      <c r="AA587">
        <v>196</v>
      </c>
      <c r="AB587" t="s">
        <v>148</v>
      </c>
      <c r="AC587">
        <v>345</v>
      </c>
      <c r="AD587">
        <f t="shared" si="36"/>
        <v>2</v>
      </c>
      <c r="AE587">
        <v>975</v>
      </c>
      <c r="AF587">
        <f t="shared" si="37"/>
        <v>1.8</v>
      </c>
      <c r="AG587">
        <f t="shared" si="38"/>
        <v>0.64</v>
      </c>
      <c r="AH587">
        <v>1516</v>
      </c>
      <c r="AI587" t="s">
        <v>93</v>
      </c>
      <c r="AJ587" t="s">
        <v>88</v>
      </c>
      <c r="AK587" t="s">
        <v>95</v>
      </c>
      <c r="AL587" t="s">
        <v>96</v>
      </c>
      <c r="AM587">
        <v>1516</v>
      </c>
      <c r="AN587">
        <v>0</v>
      </c>
      <c r="AO587">
        <v>0</v>
      </c>
      <c r="AP587">
        <f t="shared" si="39"/>
        <v>0</v>
      </c>
      <c r="AQ587">
        <v>1516</v>
      </c>
      <c r="AR587">
        <v>0</v>
      </c>
      <c r="AS587">
        <v>0</v>
      </c>
      <c r="AT587">
        <v>1</v>
      </c>
      <c r="AU587">
        <v>1</v>
      </c>
      <c r="AV587">
        <v>3</v>
      </c>
      <c r="AW587">
        <v>1</v>
      </c>
      <c r="AX587" t="s">
        <v>88</v>
      </c>
      <c r="AY587">
        <v>6</v>
      </c>
      <c r="AZ587" t="s">
        <v>97</v>
      </c>
      <c r="BA587">
        <v>0</v>
      </c>
      <c r="BB587" t="s">
        <v>126</v>
      </c>
      <c r="BC587" t="s">
        <v>98</v>
      </c>
      <c r="BD587" t="s">
        <v>99</v>
      </c>
      <c r="BE587">
        <v>2</v>
      </c>
      <c r="BF587">
        <v>472</v>
      </c>
      <c r="BG587" t="s">
        <v>88</v>
      </c>
      <c r="BH587" t="s">
        <v>95</v>
      </c>
      <c r="BI587">
        <v>0</v>
      </c>
      <c r="BJ587">
        <v>0</v>
      </c>
      <c r="BK587">
        <v>0</v>
      </c>
      <c r="BL587">
        <v>0</v>
      </c>
      <c r="BM587">
        <v>152</v>
      </c>
      <c r="BN587" t="s">
        <v>100</v>
      </c>
      <c r="BO587">
        <v>0</v>
      </c>
      <c r="BP587">
        <v>2</v>
      </c>
      <c r="BQ587">
        <v>2009</v>
      </c>
      <c r="BR587" t="s">
        <v>101</v>
      </c>
      <c r="BS587" t="s">
        <v>102</v>
      </c>
      <c r="BT587">
        <v>167000</v>
      </c>
      <c r="BU587">
        <v>0</v>
      </c>
      <c r="BV587">
        <v>0</v>
      </c>
      <c r="BW587">
        <v>4</v>
      </c>
      <c r="BX587">
        <v>3</v>
      </c>
      <c r="BY587">
        <v>2</v>
      </c>
      <c r="BZ587">
        <v>166516.194163212</v>
      </c>
    </row>
    <row r="588" spans="1:78" x14ac:dyDescent="0.25">
      <c r="A588">
        <v>20</v>
      </c>
      <c r="B588" t="s">
        <v>74</v>
      </c>
      <c r="C588">
        <v>75</v>
      </c>
      <c r="D588">
        <v>7875</v>
      </c>
      <c r="E588" t="s">
        <v>75</v>
      </c>
      <c r="F588" t="s">
        <v>76</v>
      </c>
      <c r="G588" t="s">
        <v>77</v>
      </c>
      <c r="H588" t="s">
        <v>104</v>
      </c>
      <c r="I588" t="s">
        <v>79</v>
      </c>
      <c r="J588" t="s">
        <v>147</v>
      </c>
      <c r="K588" t="s">
        <v>106</v>
      </c>
      <c r="L588" t="s">
        <v>82</v>
      </c>
      <c r="M588" t="s">
        <v>83</v>
      </c>
      <c r="N588">
        <v>5</v>
      </c>
      <c r="O588">
        <v>6</v>
      </c>
      <c r="P588" t="s">
        <v>84</v>
      </c>
      <c r="Q588" t="s">
        <v>85</v>
      </c>
      <c r="R588" t="s">
        <v>108</v>
      </c>
      <c r="S588" t="s">
        <v>108</v>
      </c>
      <c r="T588" t="s">
        <v>109</v>
      </c>
      <c r="U588">
        <v>136</v>
      </c>
      <c r="V588" t="s">
        <v>88</v>
      </c>
      <c r="W588" t="s">
        <v>89</v>
      </c>
      <c r="X588" t="s">
        <v>88</v>
      </c>
      <c r="Y588" t="s">
        <v>118</v>
      </c>
      <c r="Z588" t="s">
        <v>165</v>
      </c>
      <c r="AA588">
        <v>572</v>
      </c>
      <c r="AB588" t="s">
        <v>92</v>
      </c>
      <c r="AC588">
        <v>0</v>
      </c>
      <c r="AD588">
        <f t="shared" si="36"/>
        <v>1</v>
      </c>
      <c r="AE588">
        <v>572</v>
      </c>
      <c r="AF588">
        <f t="shared" si="37"/>
        <v>1</v>
      </c>
      <c r="AG588">
        <f t="shared" si="38"/>
        <v>0.5</v>
      </c>
      <c r="AH588">
        <v>1144</v>
      </c>
      <c r="AI588" t="s">
        <v>93</v>
      </c>
      <c r="AJ588" t="s">
        <v>90</v>
      </c>
      <c r="AK588" t="s">
        <v>95</v>
      </c>
      <c r="AL588" t="s">
        <v>96</v>
      </c>
      <c r="AM588">
        <v>1144</v>
      </c>
      <c r="AN588">
        <v>0</v>
      </c>
      <c r="AO588">
        <v>0</v>
      </c>
      <c r="AP588">
        <f t="shared" si="39"/>
        <v>0</v>
      </c>
      <c r="AQ588">
        <v>1144</v>
      </c>
      <c r="AR588">
        <v>1</v>
      </c>
      <c r="AS588">
        <v>0</v>
      </c>
      <c r="AT588">
        <v>1</v>
      </c>
      <c r="AU588">
        <v>0</v>
      </c>
      <c r="AV588">
        <v>3</v>
      </c>
      <c r="AW588">
        <v>1</v>
      </c>
      <c r="AX588" t="s">
        <v>88</v>
      </c>
      <c r="AY588">
        <v>6</v>
      </c>
      <c r="AZ588" t="s">
        <v>97</v>
      </c>
      <c r="BA588">
        <v>0</v>
      </c>
      <c r="BB588" t="s">
        <v>126</v>
      </c>
      <c r="BC588" t="s">
        <v>98</v>
      </c>
      <c r="BD588" t="s">
        <v>92</v>
      </c>
      <c r="BE588">
        <v>2</v>
      </c>
      <c r="BF588">
        <v>456</v>
      </c>
      <c r="BG588" t="s">
        <v>88</v>
      </c>
      <c r="BH588" t="s">
        <v>95</v>
      </c>
      <c r="BI588">
        <v>0</v>
      </c>
      <c r="BJ588">
        <v>0</v>
      </c>
      <c r="BK588">
        <v>0</v>
      </c>
      <c r="BL588">
        <v>0</v>
      </c>
      <c r="BM588">
        <v>0</v>
      </c>
      <c r="BN588" t="s">
        <v>149</v>
      </c>
      <c r="BO588">
        <v>0</v>
      </c>
      <c r="BP588">
        <v>9</v>
      </c>
      <c r="BQ588">
        <v>2008</v>
      </c>
      <c r="BR588" t="s">
        <v>101</v>
      </c>
      <c r="BS588" t="s">
        <v>102</v>
      </c>
      <c r="BT588">
        <v>139950</v>
      </c>
      <c r="BU588">
        <v>0</v>
      </c>
      <c r="BV588">
        <v>0</v>
      </c>
      <c r="BW588">
        <v>4</v>
      </c>
      <c r="BX588">
        <v>3</v>
      </c>
      <c r="BY588">
        <v>2</v>
      </c>
      <c r="BZ588">
        <v>139932.119343061</v>
      </c>
    </row>
    <row r="589" spans="1:78" x14ac:dyDescent="0.25">
      <c r="A589">
        <v>20</v>
      </c>
      <c r="B589" t="s">
        <v>74</v>
      </c>
      <c r="C589">
        <v>60</v>
      </c>
      <c r="D589">
        <v>9600</v>
      </c>
      <c r="E589" t="s">
        <v>75</v>
      </c>
      <c r="F589" t="s">
        <v>76</v>
      </c>
      <c r="G589" t="s">
        <v>77</v>
      </c>
      <c r="H589" t="s">
        <v>104</v>
      </c>
      <c r="I589" t="s">
        <v>79</v>
      </c>
      <c r="J589" t="s">
        <v>144</v>
      </c>
      <c r="K589" t="s">
        <v>106</v>
      </c>
      <c r="L589" t="s">
        <v>82</v>
      </c>
      <c r="M589" t="s">
        <v>83</v>
      </c>
      <c r="N589">
        <v>4</v>
      </c>
      <c r="O589">
        <v>7</v>
      </c>
      <c r="P589" t="s">
        <v>84</v>
      </c>
      <c r="Q589" t="s">
        <v>85</v>
      </c>
      <c r="R589" t="s">
        <v>108</v>
      </c>
      <c r="S589" t="s">
        <v>145</v>
      </c>
      <c r="T589" t="s">
        <v>87</v>
      </c>
      <c r="U589">
        <v>0</v>
      </c>
      <c r="V589" t="s">
        <v>88</v>
      </c>
      <c r="W589" t="s">
        <v>89</v>
      </c>
      <c r="X589" t="s">
        <v>90</v>
      </c>
      <c r="Y589" t="s">
        <v>118</v>
      </c>
      <c r="Z589" t="s">
        <v>148</v>
      </c>
      <c r="AA589">
        <v>442</v>
      </c>
      <c r="AB589" t="s">
        <v>92</v>
      </c>
      <c r="AC589">
        <v>0</v>
      </c>
      <c r="AD589">
        <f t="shared" si="36"/>
        <v>1</v>
      </c>
      <c r="AE589">
        <v>625</v>
      </c>
      <c r="AF589">
        <f t="shared" si="37"/>
        <v>1.41</v>
      </c>
      <c r="AG589">
        <f t="shared" si="38"/>
        <v>0.59</v>
      </c>
      <c r="AH589">
        <v>1067</v>
      </c>
      <c r="AI589" t="s">
        <v>93</v>
      </c>
      <c r="AJ589" t="s">
        <v>88</v>
      </c>
      <c r="AK589" t="s">
        <v>95</v>
      </c>
      <c r="AL589" t="s">
        <v>96</v>
      </c>
      <c r="AM589">
        <v>1067</v>
      </c>
      <c r="AN589">
        <v>0</v>
      </c>
      <c r="AO589">
        <v>0</v>
      </c>
      <c r="AP589">
        <f t="shared" si="39"/>
        <v>0</v>
      </c>
      <c r="AQ589">
        <v>1067</v>
      </c>
      <c r="AR589">
        <v>0</v>
      </c>
      <c r="AS589">
        <v>0</v>
      </c>
      <c r="AT589">
        <v>2</v>
      </c>
      <c r="AU589">
        <v>0</v>
      </c>
      <c r="AV589">
        <v>2</v>
      </c>
      <c r="AW589">
        <v>1</v>
      </c>
      <c r="AX589" t="s">
        <v>90</v>
      </c>
      <c r="AY589">
        <v>4</v>
      </c>
      <c r="AZ589" t="s">
        <v>209</v>
      </c>
      <c r="BA589">
        <v>0</v>
      </c>
      <c r="BB589" t="s">
        <v>126</v>
      </c>
      <c r="BC589" t="s">
        <v>98</v>
      </c>
      <c r="BD589" t="s">
        <v>92</v>
      </c>
      <c r="BE589">
        <v>2</v>
      </c>
      <c r="BF589">
        <v>436</v>
      </c>
      <c r="BG589" t="s">
        <v>88</v>
      </c>
      <c r="BH589" t="s">
        <v>95</v>
      </c>
      <c r="BI589">
        <v>290</v>
      </c>
      <c r="BJ589">
        <v>0</v>
      </c>
      <c r="BK589">
        <v>0</v>
      </c>
      <c r="BL589">
        <v>0</v>
      </c>
      <c r="BM589">
        <v>0</v>
      </c>
      <c r="BN589" t="s">
        <v>100</v>
      </c>
      <c r="BO589">
        <v>0</v>
      </c>
      <c r="BP589">
        <v>2</v>
      </c>
      <c r="BQ589">
        <v>2010</v>
      </c>
      <c r="BR589" t="s">
        <v>101</v>
      </c>
      <c r="BS589" t="s">
        <v>102</v>
      </c>
      <c r="BT589">
        <v>128000</v>
      </c>
      <c r="BU589">
        <v>0</v>
      </c>
      <c r="BV589">
        <v>0</v>
      </c>
      <c r="BW589">
        <v>3</v>
      </c>
      <c r="BX589">
        <v>4</v>
      </c>
      <c r="BY589">
        <v>3</v>
      </c>
      <c r="BZ589">
        <v>128089.25575183101</v>
      </c>
    </row>
    <row r="590" spans="1:78" x14ac:dyDescent="0.25">
      <c r="A590">
        <v>30</v>
      </c>
      <c r="B590" t="s">
        <v>130</v>
      </c>
      <c r="C590">
        <v>90</v>
      </c>
      <c r="D590">
        <v>8100</v>
      </c>
      <c r="E590" t="s">
        <v>167</v>
      </c>
      <c r="F590" t="s">
        <v>76</v>
      </c>
      <c r="G590" t="s">
        <v>77</v>
      </c>
      <c r="H590" t="s">
        <v>104</v>
      </c>
      <c r="I590" t="s">
        <v>79</v>
      </c>
      <c r="J590" t="s">
        <v>131</v>
      </c>
      <c r="K590" t="s">
        <v>106</v>
      </c>
      <c r="L590" t="s">
        <v>82</v>
      </c>
      <c r="M590" t="s">
        <v>83</v>
      </c>
      <c r="N590">
        <v>5</v>
      </c>
      <c r="O590">
        <v>6</v>
      </c>
      <c r="P590" t="s">
        <v>84</v>
      </c>
      <c r="Q590" t="s">
        <v>85</v>
      </c>
      <c r="R590" t="s">
        <v>108</v>
      </c>
      <c r="S590" t="s">
        <v>108</v>
      </c>
      <c r="T590" t="s">
        <v>87</v>
      </c>
      <c r="U590">
        <v>0</v>
      </c>
      <c r="V590" t="s">
        <v>88</v>
      </c>
      <c r="W590" t="s">
        <v>117</v>
      </c>
      <c r="X590" t="s">
        <v>88</v>
      </c>
      <c r="Y590" t="s">
        <v>118</v>
      </c>
      <c r="Z590" t="s">
        <v>165</v>
      </c>
      <c r="AA590">
        <v>338</v>
      </c>
      <c r="AB590" t="s">
        <v>92</v>
      </c>
      <c r="AC590">
        <v>0</v>
      </c>
      <c r="AD590">
        <f t="shared" si="36"/>
        <v>1</v>
      </c>
      <c r="AE590">
        <v>1221</v>
      </c>
      <c r="AF590">
        <f t="shared" si="37"/>
        <v>3.61</v>
      </c>
      <c r="AG590">
        <f t="shared" si="38"/>
        <v>0.78</v>
      </c>
      <c r="AH590">
        <v>1559</v>
      </c>
      <c r="AI590" t="s">
        <v>93</v>
      </c>
      <c r="AJ590" t="s">
        <v>90</v>
      </c>
      <c r="AK590" t="s">
        <v>95</v>
      </c>
      <c r="AL590" t="s">
        <v>96</v>
      </c>
      <c r="AM590">
        <v>1559</v>
      </c>
      <c r="AN590">
        <v>0</v>
      </c>
      <c r="AO590">
        <v>0</v>
      </c>
      <c r="AP590">
        <f t="shared" si="39"/>
        <v>0</v>
      </c>
      <c r="AQ590">
        <v>1559</v>
      </c>
      <c r="AR590">
        <v>1</v>
      </c>
      <c r="AS590">
        <v>0</v>
      </c>
      <c r="AT590">
        <v>1</v>
      </c>
      <c r="AU590">
        <v>0</v>
      </c>
      <c r="AV590">
        <v>2</v>
      </c>
      <c r="AW590">
        <v>1</v>
      </c>
      <c r="AX590" t="s">
        <v>88</v>
      </c>
      <c r="AY590">
        <v>5</v>
      </c>
      <c r="AZ590" t="s">
        <v>209</v>
      </c>
      <c r="BA590">
        <v>0</v>
      </c>
      <c r="BB590" t="s">
        <v>126</v>
      </c>
      <c r="BC590" t="s">
        <v>119</v>
      </c>
      <c r="BD590" t="s">
        <v>92</v>
      </c>
      <c r="BE590">
        <v>2</v>
      </c>
      <c r="BF590">
        <v>812</v>
      </c>
      <c r="BG590" t="s">
        <v>88</v>
      </c>
      <c r="BH590" t="s">
        <v>95</v>
      </c>
      <c r="BI590">
        <v>0</v>
      </c>
      <c r="BJ590">
        <v>116</v>
      </c>
      <c r="BK590">
        <v>230</v>
      </c>
      <c r="BL590">
        <v>0</v>
      </c>
      <c r="BM590">
        <v>0</v>
      </c>
      <c r="BN590" t="s">
        <v>149</v>
      </c>
      <c r="BO590">
        <v>0</v>
      </c>
      <c r="BP590">
        <v>6</v>
      </c>
      <c r="BQ590">
        <v>2007</v>
      </c>
      <c r="BR590" t="s">
        <v>196</v>
      </c>
      <c r="BS590" t="s">
        <v>102</v>
      </c>
      <c r="BT590">
        <v>153500</v>
      </c>
      <c r="BU590">
        <v>0</v>
      </c>
      <c r="BV590">
        <v>0</v>
      </c>
      <c r="BW590">
        <v>3</v>
      </c>
      <c r="BX590">
        <v>2</v>
      </c>
      <c r="BY590">
        <v>2</v>
      </c>
      <c r="BZ590">
        <v>148726.93293741299</v>
      </c>
    </row>
    <row r="591" spans="1:78" x14ac:dyDescent="0.25">
      <c r="A591">
        <v>160</v>
      </c>
      <c r="B591" t="s">
        <v>130</v>
      </c>
      <c r="C591">
        <v>21</v>
      </c>
      <c r="D591">
        <v>1680</v>
      </c>
      <c r="E591" t="s">
        <v>75</v>
      </c>
      <c r="F591" t="s">
        <v>76</v>
      </c>
      <c r="G591" t="s">
        <v>77</v>
      </c>
      <c r="H591" t="s">
        <v>104</v>
      </c>
      <c r="I591" t="s">
        <v>79</v>
      </c>
      <c r="J591" t="s">
        <v>215</v>
      </c>
      <c r="K591" t="s">
        <v>106</v>
      </c>
      <c r="L591" t="s">
        <v>183</v>
      </c>
      <c r="M591" t="s">
        <v>107</v>
      </c>
      <c r="N591">
        <v>6</v>
      </c>
      <c r="O591">
        <v>5</v>
      </c>
      <c r="P591" t="s">
        <v>84</v>
      </c>
      <c r="Q591" t="s">
        <v>85</v>
      </c>
      <c r="R591" t="s">
        <v>145</v>
      </c>
      <c r="S591" t="s">
        <v>145</v>
      </c>
      <c r="T591" t="s">
        <v>109</v>
      </c>
      <c r="U591">
        <v>158</v>
      </c>
      <c r="V591" t="s">
        <v>88</v>
      </c>
      <c r="W591" t="s">
        <v>89</v>
      </c>
      <c r="X591" t="s">
        <v>88</v>
      </c>
      <c r="Y591" t="s">
        <v>118</v>
      </c>
      <c r="Z591" t="s">
        <v>148</v>
      </c>
      <c r="AA591">
        <v>330</v>
      </c>
      <c r="AB591" t="s">
        <v>92</v>
      </c>
      <c r="AC591">
        <v>0</v>
      </c>
      <c r="AD591">
        <f t="shared" si="36"/>
        <v>1</v>
      </c>
      <c r="AE591">
        <v>153</v>
      </c>
      <c r="AF591">
        <f t="shared" si="37"/>
        <v>0.46</v>
      </c>
      <c r="AG591">
        <f t="shared" si="38"/>
        <v>0.32</v>
      </c>
      <c r="AH591">
        <v>483</v>
      </c>
      <c r="AI591" t="s">
        <v>93</v>
      </c>
      <c r="AJ591" t="s">
        <v>88</v>
      </c>
      <c r="AK591" t="s">
        <v>95</v>
      </c>
      <c r="AL591" t="s">
        <v>96</v>
      </c>
      <c r="AM591">
        <v>483</v>
      </c>
      <c r="AN591">
        <v>504</v>
      </c>
      <c r="AO591">
        <v>0</v>
      </c>
      <c r="AP591">
        <f t="shared" si="39"/>
        <v>0</v>
      </c>
      <c r="AQ591">
        <v>987</v>
      </c>
      <c r="AR591">
        <v>1</v>
      </c>
      <c r="AS591">
        <v>0</v>
      </c>
      <c r="AT591">
        <v>1</v>
      </c>
      <c r="AU591">
        <v>1</v>
      </c>
      <c r="AV591">
        <v>2</v>
      </c>
      <c r="AW591">
        <v>1</v>
      </c>
      <c r="AX591" t="s">
        <v>88</v>
      </c>
      <c r="AY591">
        <v>5</v>
      </c>
      <c r="AZ591" t="s">
        <v>97</v>
      </c>
      <c r="BA591">
        <v>0</v>
      </c>
      <c r="BB591" t="s">
        <v>126</v>
      </c>
      <c r="BC591" t="s">
        <v>119</v>
      </c>
      <c r="BD591" t="s">
        <v>92</v>
      </c>
      <c r="BE591">
        <v>1</v>
      </c>
      <c r="BF591">
        <v>264</v>
      </c>
      <c r="BG591" t="s">
        <v>88</v>
      </c>
      <c r="BH591" t="s">
        <v>95</v>
      </c>
      <c r="BI591">
        <v>0</v>
      </c>
      <c r="BJ591">
        <v>0</v>
      </c>
      <c r="BK591">
        <v>0</v>
      </c>
      <c r="BL591">
        <v>0</v>
      </c>
      <c r="BM591">
        <v>0</v>
      </c>
      <c r="BN591" t="s">
        <v>100</v>
      </c>
      <c r="BO591">
        <v>0</v>
      </c>
      <c r="BP591">
        <v>11</v>
      </c>
      <c r="BQ591">
        <v>2008</v>
      </c>
      <c r="BR591" t="s">
        <v>101</v>
      </c>
      <c r="BS591" t="s">
        <v>102</v>
      </c>
      <c r="BT591">
        <v>100000</v>
      </c>
      <c r="BU591">
        <v>0</v>
      </c>
      <c r="BV591">
        <v>0</v>
      </c>
      <c r="BW591">
        <v>4</v>
      </c>
      <c r="BX591">
        <v>3</v>
      </c>
      <c r="BY591">
        <v>2</v>
      </c>
      <c r="BZ591">
        <v>97703.7139163049</v>
      </c>
    </row>
    <row r="592" spans="1:78" x14ac:dyDescent="0.25">
      <c r="A592">
        <v>70</v>
      </c>
      <c r="B592" t="s">
        <v>130</v>
      </c>
      <c r="C592">
        <v>60</v>
      </c>
      <c r="D592">
        <v>10440</v>
      </c>
      <c r="E592" t="s">
        <v>161</v>
      </c>
      <c r="F592" t="s">
        <v>76</v>
      </c>
      <c r="G592" t="s">
        <v>77</v>
      </c>
      <c r="H592" t="s">
        <v>104</v>
      </c>
      <c r="I592" t="s">
        <v>79</v>
      </c>
      <c r="J592" t="s">
        <v>131</v>
      </c>
      <c r="K592" t="s">
        <v>106</v>
      </c>
      <c r="L592" t="s">
        <v>82</v>
      </c>
      <c r="M592" t="s">
        <v>107</v>
      </c>
      <c r="N592">
        <v>5</v>
      </c>
      <c r="O592">
        <v>8</v>
      </c>
      <c r="P592" t="s">
        <v>84</v>
      </c>
      <c r="Q592" t="s">
        <v>85</v>
      </c>
      <c r="R592" t="s">
        <v>86</v>
      </c>
      <c r="S592" t="s">
        <v>86</v>
      </c>
      <c r="T592" t="s">
        <v>87</v>
      </c>
      <c r="U592">
        <v>0</v>
      </c>
      <c r="V592" t="s">
        <v>88</v>
      </c>
      <c r="W592" t="s">
        <v>110</v>
      </c>
      <c r="X592" t="s">
        <v>88</v>
      </c>
      <c r="Y592" t="s">
        <v>118</v>
      </c>
      <c r="Z592" t="s">
        <v>92</v>
      </c>
      <c r="AA592">
        <v>0</v>
      </c>
      <c r="AB592" t="s">
        <v>92</v>
      </c>
      <c r="AC592">
        <v>0</v>
      </c>
      <c r="AD592">
        <f t="shared" si="36"/>
        <v>1</v>
      </c>
      <c r="AE592">
        <v>650</v>
      </c>
      <c r="AF592">
        <f t="shared" si="37"/>
        <v>1200</v>
      </c>
      <c r="AG592">
        <f t="shared" si="38"/>
        <v>1</v>
      </c>
      <c r="AH592">
        <v>650</v>
      </c>
      <c r="AI592" t="s">
        <v>93</v>
      </c>
      <c r="AJ592" t="s">
        <v>90</v>
      </c>
      <c r="AK592" t="s">
        <v>95</v>
      </c>
      <c r="AL592" t="s">
        <v>96</v>
      </c>
      <c r="AM592">
        <v>958</v>
      </c>
      <c r="AN592">
        <v>581</v>
      </c>
      <c r="AO592">
        <v>0</v>
      </c>
      <c r="AP592">
        <f t="shared" si="39"/>
        <v>0</v>
      </c>
      <c r="AQ592">
        <v>1539</v>
      </c>
      <c r="AR592">
        <v>0</v>
      </c>
      <c r="AS592">
        <v>0</v>
      </c>
      <c r="AT592">
        <v>2</v>
      </c>
      <c r="AU592">
        <v>0</v>
      </c>
      <c r="AV592">
        <v>3</v>
      </c>
      <c r="AW592">
        <v>1</v>
      </c>
      <c r="AX592" t="s">
        <v>90</v>
      </c>
      <c r="AY592">
        <v>8</v>
      </c>
      <c r="AZ592" t="s">
        <v>97</v>
      </c>
      <c r="BA592">
        <v>1</v>
      </c>
      <c r="BB592" t="s">
        <v>200</v>
      </c>
      <c r="BC592" t="s">
        <v>119</v>
      </c>
      <c r="BD592" t="s">
        <v>92</v>
      </c>
      <c r="BE592">
        <v>2</v>
      </c>
      <c r="BF592">
        <v>686</v>
      </c>
      <c r="BG592" t="s">
        <v>90</v>
      </c>
      <c r="BH592" t="s">
        <v>171</v>
      </c>
      <c r="BI592">
        <v>70</v>
      </c>
      <c r="BJ592">
        <v>78</v>
      </c>
      <c r="BK592">
        <v>68</v>
      </c>
      <c r="BL592">
        <v>0</v>
      </c>
      <c r="BM592">
        <v>0</v>
      </c>
      <c r="BN592" t="s">
        <v>100</v>
      </c>
      <c r="BO592">
        <v>0</v>
      </c>
      <c r="BP592">
        <v>6</v>
      </c>
      <c r="BQ592">
        <v>2008</v>
      </c>
      <c r="BR592" t="s">
        <v>101</v>
      </c>
      <c r="BS592" t="s">
        <v>102</v>
      </c>
      <c r="BT592">
        <v>157500</v>
      </c>
      <c r="BU592">
        <v>0</v>
      </c>
      <c r="BV592">
        <v>0</v>
      </c>
      <c r="BW592">
        <v>2</v>
      </c>
      <c r="BX592">
        <v>4</v>
      </c>
      <c r="BY592">
        <v>4</v>
      </c>
      <c r="BZ592">
        <v>154659.39731866101</v>
      </c>
    </row>
    <row r="593" spans="1:78" x14ac:dyDescent="0.25">
      <c r="A593">
        <v>80</v>
      </c>
      <c r="B593" t="s">
        <v>74</v>
      </c>
      <c r="C593">
        <v>82</v>
      </c>
      <c r="D593">
        <v>9020</v>
      </c>
      <c r="E593" t="s">
        <v>75</v>
      </c>
      <c r="F593" t="s">
        <v>76</v>
      </c>
      <c r="G593" t="s">
        <v>77</v>
      </c>
      <c r="H593" t="s">
        <v>104</v>
      </c>
      <c r="I593" t="s">
        <v>79</v>
      </c>
      <c r="J593" t="s">
        <v>147</v>
      </c>
      <c r="K593" t="s">
        <v>106</v>
      </c>
      <c r="L593" t="s">
        <v>82</v>
      </c>
      <c r="M593" t="s">
        <v>182</v>
      </c>
      <c r="N593">
        <v>6</v>
      </c>
      <c r="O593">
        <v>7</v>
      </c>
      <c r="P593" t="s">
        <v>84</v>
      </c>
      <c r="Q593" t="s">
        <v>85</v>
      </c>
      <c r="R593" t="s">
        <v>145</v>
      </c>
      <c r="S593" t="s">
        <v>145</v>
      </c>
      <c r="T593" t="s">
        <v>109</v>
      </c>
      <c r="U593">
        <v>183</v>
      </c>
      <c r="V593" t="s">
        <v>88</v>
      </c>
      <c r="W593" t="s">
        <v>89</v>
      </c>
      <c r="X593" t="s">
        <v>88</v>
      </c>
      <c r="Y593" t="s">
        <v>90</v>
      </c>
      <c r="Z593" t="s">
        <v>165</v>
      </c>
      <c r="AA593">
        <v>312</v>
      </c>
      <c r="AB593" t="s">
        <v>91</v>
      </c>
      <c r="AC593">
        <v>539</v>
      </c>
      <c r="AD593">
        <f t="shared" si="36"/>
        <v>2</v>
      </c>
      <c r="AE593">
        <v>276</v>
      </c>
      <c r="AF593">
        <f t="shared" si="37"/>
        <v>0.32</v>
      </c>
      <c r="AG593">
        <f t="shared" si="38"/>
        <v>0.24</v>
      </c>
      <c r="AH593">
        <v>1127</v>
      </c>
      <c r="AI593" t="s">
        <v>93</v>
      </c>
      <c r="AJ593" t="s">
        <v>88</v>
      </c>
      <c r="AK593" t="s">
        <v>95</v>
      </c>
      <c r="AL593" t="s">
        <v>96</v>
      </c>
      <c r="AM593">
        <v>1165</v>
      </c>
      <c r="AN593">
        <v>0</v>
      </c>
      <c r="AO593">
        <v>0</v>
      </c>
      <c r="AP593">
        <f t="shared" si="39"/>
        <v>0</v>
      </c>
      <c r="AQ593">
        <v>1165</v>
      </c>
      <c r="AR593">
        <v>1</v>
      </c>
      <c r="AS593">
        <v>0</v>
      </c>
      <c r="AT593">
        <v>1</v>
      </c>
      <c r="AU593">
        <v>1</v>
      </c>
      <c r="AV593">
        <v>3</v>
      </c>
      <c r="AW593">
        <v>1</v>
      </c>
      <c r="AX593" t="s">
        <v>88</v>
      </c>
      <c r="AY593">
        <v>6</v>
      </c>
      <c r="AZ593" t="s">
        <v>97</v>
      </c>
      <c r="BA593">
        <v>0</v>
      </c>
      <c r="BB593" t="s">
        <v>126</v>
      </c>
      <c r="BC593" t="s">
        <v>98</v>
      </c>
      <c r="BD593" t="s">
        <v>99</v>
      </c>
      <c r="BE593">
        <v>2</v>
      </c>
      <c r="BF593">
        <v>490</v>
      </c>
      <c r="BG593" t="s">
        <v>90</v>
      </c>
      <c r="BH593" t="s">
        <v>95</v>
      </c>
      <c r="BI593">
        <v>0</v>
      </c>
      <c r="BJ593">
        <v>129</v>
      </c>
      <c r="BK593">
        <v>0</v>
      </c>
      <c r="BL593">
        <v>0</v>
      </c>
      <c r="BM593">
        <v>0</v>
      </c>
      <c r="BN593" t="s">
        <v>153</v>
      </c>
      <c r="BO593">
        <v>0</v>
      </c>
      <c r="BP593">
        <v>5</v>
      </c>
      <c r="BQ593">
        <v>2008</v>
      </c>
      <c r="BR593" t="s">
        <v>101</v>
      </c>
      <c r="BS593" t="s">
        <v>102</v>
      </c>
      <c r="BT593">
        <v>174900</v>
      </c>
      <c r="BU593">
        <v>0</v>
      </c>
      <c r="BV593">
        <v>0</v>
      </c>
      <c r="BW593">
        <v>4</v>
      </c>
      <c r="BX593">
        <v>3</v>
      </c>
      <c r="BY593">
        <v>2</v>
      </c>
      <c r="BZ593">
        <v>164531.955278276</v>
      </c>
    </row>
    <row r="594" spans="1:78" x14ac:dyDescent="0.25">
      <c r="A594">
        <v>50</v>
      </c>
      <c r="B594" t="s">
        <v>130</v>
      </c>
      <c r="C594">
        <v>100</v>
      </c>
      <c r="D594">
        <v>12665</v>
      </c>
      <c r="E594" t="s">
        <v>161</v>
      </c>
      <c r="F594" t="s">
        <v>103</v>
      </c>
      <c r="G594" t="s">
        <v>77</v>
      </c>
      <c r="H594" t="s">
        <v>104</v>
      </c>
      <c r="I594" t="s">
        <v>79</v>
      </c>
      <c r="J594" t="s">
        <v>131</v>
      </c>
      <c r="K594" t="s">
        <v>132</v>
      </c>
      <c r="L594" t="s">
        <v>82</v>
      </c>
      <c r="M594" t="s">
        <v>124</v>
      </c>
      <c r="N594">
        <v>5</v>
      </c>
      <c r="O594">
        <v>8</v>
      </c>
      <c r="P594" t="s">
        <v>84</v>
      </c>
      <c r="Q594" t="s">
        <v>85</v>
      </c>
      <c r="R594" t="s">
        <v>115</v>
      </c>
      <c r="S594" t="s">
        <v>115</v>
      </c>
      <c r="T594" t="s">
        <v>87</v>
      </c>
      <c r="U594">
        <v>0</v>
      </c>
      <c r="V594" t="s">
        <v>88</v>
      </c>
      <c r="W594" t="s">
        <v>117</v>
      </c>
      <c r="X594" t="s">
        <v>88</v>
      </c>
      <c r="Y594" t="s">
        <v>111</v>
      </c>
      <c r="Z594" t="s">
        <v>92</v>
      </c>
      <c r="AA594">
        <v>0</v>
      </c>
      <c r="AB594" t="s">
        <v>92</v>
      </c>
      <c r="AC594">
        <v>0</v>
      </c>
      <c r="AD594">
        <f t="shared" si="36"/>
        <v>1</v>
      </c>
      <c r="AE594">
        <v>876</v>
      </c>
      <c r="AF594">
        <f t="shared" si="37"/>
        <v>1200</v>
      </c>
      <c r="AG594">
        <f t="shared" si="38"/>
        <v>1</v>
      </c>
      <c r="AH594">
        <v>876</v>
      </c>
      <c r="AI594" t="s">
        <v>93</v>
      </c>
      <c r="AJ594" t="s">
        <v>90</v>
      </c>
      <c r="AK594" t="s">
        <v>95</v>
      </c>
      <c r="AL594" t="s">
        <v>96</v>
      </c>
      <c r="AM594">
        <v>876</v>
      </c>
      <c r="AN594">
        <v>540</v>
      </c>
      <c r="AO594">
        <v>0</v>
      </c>
      <c r="AP594">
        <f t="shared" si="39"/>
        <v>0</v>
      </c>
      <c r="AQ594">
        <v>1416</v>
      </c>
      <c r="AR594">
        <v>0</v>
      </c>
      <c r="AS594">
        <v>0</v>
      </c>
      <c r="AT594">
        <v>1</v>
      </c>
      <c r="AU594">
        <v>1</v>
      </c>
      <c r="AV594">
        <v>4</v>
      </c>
      <c r="AW594">
        <v>1</v>
      </c>
      <c r="AX594" t="s">
        <v>88</v>
      </c>
      <c r="AY594">
        <v>7</v>
      </c>
      <c r="AZ594" t="s">
        <v>97</v>
      </c>
      <c r="BA594">
        <v>1</v>
      </c>
      <c r="BB594" t="s">
        <v>90</v>
      </c>
      <c r="BC594" t="s">
        <v>119</v>
      </c>
      <c r="BD594" t="s">
        <v>92</v>
      </c>
      <c r="BE594">
        <v>3</v>
      </c>
      <c r="BF594">
        <v>720</v>
      </c>
      <c r="BG594" t="s">
        <v>88</v>
      </c>
      <c r="BH594" t="s">
        <v>95</v>
      </c>
      <c r="BI594">
        <v>418</v>
      </c>
      <c r="BJ594">
        <v>0</v>
      </c>
      <c r="BK594">
        <v>194</v>
      </c>
      <c r="BL594">
        <v>0</v>
      </c>
      <c r="BM594">
        <v>0</v>
      </c>
      <c r="BN594" t="s">
        <v>100</v>
      </c>
      <c r="BO594">
        <v>0</v>
      </c>
      <c r="BP594">
        <v>6</v>
      </c>
      <c r="BQ594">
        <v>2008</v>
      </c>
      <c r="BR594" t="s">
        <v>101</v>
      </c>
      <c r="BS594" t="s">
        <v>102</v>
      </c>
      <c r="BT594">
        <v>153900</v>
      </c>
      <c r="BU594">
        <v>0</v>
      </c>
      <c r="BV594">
        <v>0</v>
      </c>
      <c r="BW594">
        <v>2</v>
      </c>
      <c r="BX594">
        <v>2</v>
      </c>
      <c r="BY594">
        <v>1</v>
      </c>
      <c r="BZ594">
        <v>147888.20739236</v>
      </c>
    </row>
    <row r="595" spans="1:78" x14ac:dyDescent="0.25">
      <c r="A595">
        <v>85</v>
      </c>
      <c r="B595" t="s">
        <v>74</v>
      </c>
      <c r="C595">
        <v>69</v>
      </c>
      <c r="D595">
        <v>16647</v>
      </c>
      <c r="E595" t="s">
        <v>75</v>
      </c>
      <c r="F595" t="s">
        <v>103</v>
      </c>
      <c r="G595" t="s">
        <v>77</v>
      </c>
      <c r="H595" t="s">
        <v>154</v>
      </c>
      <c r="I595" t="s">
        <v>79</v>
      </c>
      <c r="J595" t="s">
        <v>144</v>
      </c>
      <c r="K595" t="s">
        <v>160</v>
      </c>
      <c r="L595" t="s">
        <v>82</v>
      </c>
      <c r="M595" t="s">
        <v>172</v>
      </c>
      <c r="N595">
        <v>5</v>
      </c>
      <c r="O595">
        <v>5</v>
      </c>
      <c r="P595" t="s">
        <v>84</v>
      </c>
      <c r="Q595" t="s">
        <v>85</v>
      </c>
      <c r="R595" t="s">
        <v>145</v>
      </c>
      <c r="S595" t="s">
        <v>145</v>
      </c>
      <c r="T595" t="s">
        <v>87</v>
      </c>
      <c r="U595">
        <v>0</v>
      </c>
      <c r="V595" t="s">
        <v>88</v>
      </c>
      <c r="W595" t="s">
        <v>89</v>
      </c>
      <c r="X595" t="s">
        <v>90</v>
      </c>
      <c r="Y595" t="s">
        <v>90</v>
      </c>
      <c r="Z595" t="s">
        <v>91</v>
      </c>
      <c r="AA595">
        <v>1390</v>
      </c>
      <c r="AB595" t="s">
        <v>92</v>
      </c>
      <c r="AC595">
        <v>0</v>
      </c>
      <c r="AD595">
        <f t="shared" si="36"/>
        <v>1</v>
      </c>
      <c r="AE595">
        <v>0</v>
      </c>
      <c r="AF595">
        <f t="shared" si="37"/>
        <v>0</v>
      </c>
      <c r="AG595">
        <f t="shared" si="38"/>
        <v>0</v>
      </c>
      <c r="AH595">
        <v>1390</v>
      </c>
      <c r="AI595" t="s">
        <v>93</v>
      </c>
      <c r="AJ595" t="s">
        <v>88</v>
      </c>
      <c r="AK595" t="s">
        <v>95</v>
      </c>
      <c r="AL595" t="s">
        <v>96</v>
      </c>
      <c r="AM595">
        <v>1701</v>
      </c>
      <c r="AN595">
        <v>0</v>
      </c>
      <c r="AO595">
        <v>0</v>
      </c>
      <c r="AP595">
        <f t="shared" si="39"/>
        <v>0</v>
      </c>
      <c r="AQ595">
        <v>1701</v>
      </c>
      <c r="AR595">
        <v>1</v>
      </c>
      <c r="AS595">
        <v>0</v>
      </c>
      <c r="AT595">
        <v>2</v>
      </c>
      <c r="AU595">
        <v>0</v>
      </c>
      <c r="AV595">
        <v>3</v>
      </c>
      <c r="AW595">
        <v>1</v>
      </c>
      <c r="AX595" t="s">
        <v>88</v>
      </c>
      <c r="AY595">
        <v>6</v>
      </c>
      <c r="AZ595" t="s">
        <v>209</v>
      </c>
      <c r="BA595">
        <v>2</v>
      </c>
      <c r="BB595" t="s">
        <v>88</v>
      </c>
      <c r="BC595" t="s">
        <v>195</v>
      </c>
      <c r="BD595" t="s">
        <v>140</v>
      </c>
      <c r="BE595">
        <v>2</v>
      </c>
      <c r="BF595">
        <v>611</v>
      </c>
      <c r="BG595" t="s">
        <v>88</v>
      </c>
      <c r="BH595" t="s">
        <v>95</v>
      </c>
      <c r="BI595">
        <v>0</v>
      </c>
      <c r="BJ595">
        <v>0</v>
      </c>
      <c r="BK595">
        <v>0</v>
      </c>
      <c r="BL595">
        <v>0</v>
      </c>
      <c r="BM595">
        <v>0</v>
      </c>
      <c r="BN595" t="s">
        <v>100</v>
      </c>
      <c r="BO595">
        <v>0</v>
      </c>
      <c r="BP595">
        <v>1</v>
      </c>
      <c r="BQ595">
        <v>2007</v>
      </c>
      <c r="BR595" t="s">
        <v>101</v>
      </c>
      <c r="BS595" t="s">
        <v>102</v>
      </c>
      <c r="BT595">
        <v>171000</v>
      </c>
      <c r="BU595">
        <v>0</v>
      </c>
      <c r="BV595">
        <v>0</v>
      </c>
      <c r="BW595">
        <v>4</v>
      </c>
      <c r="BX595">
        <v>3</v>
      </c>
      <c r="BY595">
        <v>3</v>
      </c>
      <c r="BZ595">
        <v>178778.98074854701</v>
      </c>
    </row>
    <row r="596" spans="1:78" x14ac:dyDescent="0.25">
      <c r="A596">
        <v>60</v>
      </c>
      <c r="B596" t="s">
        <v>74</v>
      </c>
      <c r="C596">
        <v>75</v>
      </c>
      <c r="D596">
        <v>9317</v>
      </c>
      <c r="E596" t="s">
        <v>75</v>
      </c>
      <c r="F596" t="s">
        <v>76</v>
      </c>
      <c r="G596" t="s">
        <v>77</v>
      </c>
      <c r="H596" t="s">
        <v>104</v>
      </c>
      <c r="I596" t="s">
        <v>79</v>
      </c>
      <c r="J596" t="s">
        <v>159</v>
      </c>
      <c r="K596" t="s">
        <v>106</v>
      </c>
      <c r="L596" t="s">
        <v>82</v>
      </c>
      <c r="M596" t="s">
        <v>107</v>
      </c>
      <c r="N596">
        <v>7</v>
      </c>
      <c r="O596">
        <v>5</v>
      </c>
      <c r="P596" t="s">
        <v>84</v>
      </c>
      <c r="Q596" t="s">
        <v>85</v>
      </c>
      <c r="R596" t="s">
        <v>145</v>
      </c>
      <c r="S596" t="s">
        <v>145</v>
      </c>
      <c r="T596" t="s">
        <v>109</v>
      </c>
      <c r="U596">
        <v>137</v>
      </c>
      <c r="V596" t="s">
        <v>90</v>
      </c>
      <c r="W596" t="s">
        <v>110</v>
      </c>
      <c r="X596" t="s">
        <v>90</v>
      </c>
      <c r="Y596" t="s">
        <v>118</v>
      </c>
      <c r="Z596" t="s">
        <v>91</v>
      </c>
      <c r="AA596">
        <v>513</v>
      </c>
      <c r="AB596" t="s">
        <v>92</v>
      </c>
      <c r="AC596">
        <v>0</v>
      </c>
      <c r="AD596">
        <f t="shared" si="36"/>
        <v>1</v>
      </c>
      <c r="AE596">
        <v>227</v>
      </c>
      <c r="AF596">
        <f t="shared" si="37"/>
        <v>0.44</v>
      </c>
      <c r="AG596">
        <f t="shared" si="38"/>
        <v>0.31</v>
      </c>
      <c r="AH596">
        <v>740</v>
      </c>
      <c r="AI596" t="s">
        <v>93</v>
      </c>
      <c r="AJ596" t="s">
        <v>94</v>
      </c>
      <c r="AK596" t="s">
        <v>95</v>
      </c>
      <c r="AL596" t="s">
        <v>96</v>
      </c>
      <c r="AM596">
        <v>1006</v>
      </c>
      <c r="AN596">
        <v>769</v>
      </c>
      <c r="AO596">
        <v>0</v>
      </c>
      <c r="AP596">
        <f t="shared" si="39"/>
        <v>0</v>
      </c>
      <c r="AQ596">
        <v>1775</v>
      </c>
      <c r="AR596">
        <v>1</v>
      </c>
      <c r="AS596">
        <v>0</v>
      </c>
      <c r="AT596">
        <v>2</v>
      </c>
      <c r="AU596">
        <v>1</v>
      </c>
      <c r="AV596">
        <v>3</v>
      </c>
      <c r="AW596">
        <v>1</v>
      </c>
      <c r="AX596" t="s">
        <v>90</v>
      </c>
      <c r="AY596">
        <v>7</v>
      </c>
      <c r="AZ596" t="s">
        <v>97</v>
      </c>
      <c r="BA596">
        <v>1</v>
      </c>
      <c r="BB596" t="s">
        <v>88</v>
      </c>
      <c r="BC596" t="s">
        <v>98</v>
      </c>
      <c r="BD596" t="s">
        <v>92</v>
      </c>
      <c r="BE596">
        <v>2</v>
      </c>
      <c r="BF596">
        <v>425</v>
      </c>
      <c r="BG596" t="s">
        <v>88</v>
      </c>
      <c r="BH596" t="s">
        <v>95</v>
      </c>
      <c r="BI596">
        <v>234</v>
      </c>
      <c r="BJ596">
        <v>72</v>
      </c>
      <c r="BK596">
        <v>192</v>
      </c>
      <c r="BL596">
        <v>0</v>
      </c>
      <c r="BM596">
        <v>0</v>
      </c>
      <c r="BN596" t="s">
        <v>100</v>
      </c>
      <c r="BO596">
        <v>0</v>
      </c>
      <c r="BP596">
        <v>7</v>
      </c>
      <c r="BQ596">
        <v>2009</v>
      </c>
      <c r="BR596" t="s">
        <v>101</v>
      </c>
      <c r="BS596" t="s">
        <v>102</v>
      </c>
      <c r="BT596">
        <v>213000</v>
      </c>
      <c r="BU596">
        <v>0</v>
      </c>
      <c r="BV596">
        <v>0</v>
      </c>
      <c r="BW596">
        <v>5</v>
      </c>
      <c r="BX596">
        <v>4</v>
      </c>
      <c r="BY596">
        <v>3</v>
      </c>
      <c r="BZ596">
        <v>208740.86741677401</v>
      </c>
    </row>
    <row r="597" spans="1:78" x14ac:dyDescent="0.25">
      <c r="A597">
        <v>50</v>
      </c>
      <c r="B597" t="s">
        <v>74</v>
      </c>
      <c r="C597">
        <v>75</v>
      </c>
      <c r="D597">
        <v>45600</v>
      </c>
      <c r="E597" t="s">
        <v>75</v>
      </c>
      <c r="F597" t="s">
        <v>143</v>
      </c>
      <c r="G597" t="s">
        <v>162</v>
      </c>
      <c r="H597" t="s">
        <v>104</v>
      </c>
      <c r="I597" t="s">
        <v>79</v>
      </c>
      <c r="J597" t="s">
        <v>187</v>
      </c>
      <c r="K597" t="s">
        <v>106</v>
      </c>
      <c r="L597" t="s">
        <v>82</v>
      </c>
      <c r="M597" t="s">
        <v>124</v>
      </c>
      <c r="N597">
        <v>6</v>
      </c>
      <c r="O597">
        <v>8</v>
      </c>
      <c r="P597" t="s">
        <v>84</v>
      </c>
      <c r="Q597" t="s">
        <v>85</v>
      </c>
      <c r="R597" t="s">
        <v>115</v>
      </c>
      <c r="S597" t="s">
        <v>115</v>
      </c>
      <c r="T597" t="s">
        <v>87</v>
      </c>
      <c r="U597">
        <v>0</v>
      </c>
      <c r="V597" t="s">
        <v>88</v>
      </c>
      <c r="W597" t="s">
        <v>117</v>
      </c>
      <c r="X597" t="s">
        <v>88</v>
      </c>
      <c r="Y597" t="s">
        <v>118</v>
      </c>
      <c r="Z597" t="s">
        <v>92</v>
      </c>
      <c r="AA597">
        <v>0</v>
      </c>
      <c r="AB597" t="s">
        <v>92</v>
      </c>
      <c r="AC597">
        <v>0</v>
      </c>
      <c r="AD597">
        <f t="shared" si="36"/>
        <v>1</v>
      </c>
      <c r="AE597">
        <v>907</v>
      </c>
      <c r="AF597">
        <f t="shared" si="37"/>
        <v>1200</v>
      </c>
      <c r="AG597">
        <f t="shared" si="38"/>
        <v>1</v>
      </c>
      <c r="AH597">
        <v>907</v>
      </c>
      <c r="AI597" t="s">
        <v>93</v>
      </c>
      <c r="AJ597" t="s">
        <v>88</v>
      </c>
      <c r="AK597" t="s">
        <v>95</v>
      </c>
      <c r="AL597" t="s">
        <v>96</v>
      </c>
      <c r="AM597">
        <v>1307</v>
      </c>
      <c r="AN597">
        <v>1051</v>
      </c>
      <c r="AO597">
        <v>0</v>
      </c>
      <c r="AP597">
        <f t="shared" si="39"/>
        <v>0</v>
      </c>
      <c r="AQ597">
        <v>2358</v>
      </c>
      <c r="AR597">
        <v>0</v>
      </c>
      <c r="AS597">
        <v>0</v>
      </c>
      <c r="AT597">
        <v>3</v>
      </c>
      <c r="AU597">
        <v>0</v>
      </c>
      <c r="AV597">
        <v>5</v>
      </c>
      <c r="AW597">
        <v>1</v>
      </c>
      <c r="AX597" t="s">
        <v>88</v>
      </c>
      <c r="AY597">
        <v>10</v>
      </c>
      <c r="AZ597" t="s">
        <v>97</v>
      </c>
      <c r="BA597">
        <v>1</v>
      </c>
      <c r="BB597" t="s">
        <v>90</v>
      </c>
      <c r="BC597" t="s">
        <v>119</v>
      </c>
      <c r="BD597" t="s">
        <v>92</v>
      </c>
      <c r="BE597">
        <v>2</v>
      </c>
      <c r="BF597">
        <v>360</v>
      </c>
      <c r="BG597" t="s">
        <v>135</v>
      </c>
      <c r="BH597" t="s">
        <v>95</v>
      </c>
      <c r="BI597">
        <v>486</v>
      </c>
      <c r="BJ597">
        <v>40</v>
      </c>
      <c r="BK597">
        <v>0</v>
      </c>
      <c r="BL597">
        <v>0</v>
      </c>
      <c r="BM597">
        <v>175</v>
      </c>
      <c r="BN597" t="s">
        <v>100</v>
      </c>
      <c r="BO597">
        <v>0</v>
      </c>
      <c r="BP597">
        <v>9</v>
      </c>
      <c r="BQ597">
        <v>2008</v>
      </c>
      <c r="BR597" t="s">
        <v>101</v>
      </c>
      <c r="BS597" t="s">
        <v>102</v>
      </c>
      <c r="BT597">
        <v>240000</v>
      </c>
      <c r="BU597">
        <v>0</v>
      </c>
      <c r="BV597">
        <v>0</v>
      </c>
      <c r="BW597">
        <v>2</v>
      </c>
      <c r="BX597">
        <v>1</v>
      </c>
      <c r="BY597">
        <v>3</v>
      </c>
      <c r="BZ597">
        <v>239713.790780207</v>
      </c>
    </row>
    <row r="598" spans="1:78" x14ac:dyDescent="0.25">
      <c r="A598">
        <v>120</v>
      </c>
      <c r="B598" t="s">
        <v>130</v>
      </c>
      <c r="C598">
        <v>36</v>
      </c>
      <c r="D598">
        <v>4435</v>
      </c>
      <c r="E598" t="s">
        <v>75</v>
      </c>
      <c r="F598" t="s">
        <v>76</v>
      </c>
      <c r="G598" t="s">
        <v>77</v>
      </c>
      <c r="H598" t="s">
        <v>104</v>
      </c>
      <c r="I598" t="s">
        <v>79</v>
      </c>
      <c r="J598" t="s">
        <v>105</v>
      </c>
      <c r="K598" t="s">
        <v>106</v>
      </c>
      <c r="L598" t="s">
        <v>169</v>
      </c>
      <c r="M598" t="s">
        <v>83</v>
      </c>
      <c r="N598">
        <v>6</v>
      </c>
      <c r="O598">
        <v>5</v>
      </c>
      <c r="P598" t="s">
        <v>84</v>
      </c>
      <c r="Q598" t="s">
        <v>85</v>
      </c>
      <c r="R598" t="s">
        <v>108</v>
      </c>
      <c r="S598" t="s">
        <v>108</v>
      </c>
      <c r="T598" t="s">
        <v>109</v>
      </c>
      <c r="U598">
        <v>170</v>
      </c>
      <c r="V598" t="s">
        <v>90</v>
      </c>
      <c r="W598" t="s">
        <v>110</v>
      </c>
      <c r="X598" t="s">
        <v>90</v>
      </c>
      <c r="Y598" t="s">
        <v>122</v>
      </c>
      <c r="Z598" t="s">
        <v>112</v>
      </c>
      <c r="AA598">
        <v>659</v>
      </c>
      <c r="AB598" t="s">
        <v>92</v>
      </c>
      <c r="AC598">
        <v>0</v>
      </c>
      <c r="AD598">
        <f t="shared" si="36"/>
        <v>1</v>
      </c>
      <c r="AE598">
        <v>189</v>
      </c>
      <c r="AF598">
        <f t="shared" si="37"/>
        <v>0.28999999999999998</v>
      </c>
      <c r="AG598">
        <f t="shared" si="38"/>
        <v>0.22</v>
      </c>
      <c r="AH598">
        <v>848</v>
      </c>
      <c r="AI598" t="s">
        <v>93</v>
      </c>
      <c r="AJ598" t="s">
        <v>94</v>
      </c>
      <c r="AK598" t="s">
        <v>95</v>
      </c>
      <c r="AL598" t="s">
        <v>96</v>
      </c>
      <c r="AM598">
        <v>848</v>
      </c>
      <c r="AN598">
        <v>0</v>
      </c>
      <c r="AO598">
        <v>0</v>
      </c>
      <c r="AP598">
        <f t="shared" si="39"/>
        <v>0</v>
      </c>
      <c r="AQ598">
        <v>848</v>
      </c>
      <c r="AR598">
        <v>1</v>
      </c>
      <c r="AS598">
        <v>0</v>
      </c>
      <c r="AT598">
        <v>1</v>
      </c>
      <c r="AU598">
        <v>0</v>
      </c>
      <c r="AV598">
        <v>1</v>
      </c>
      <c r="AW598">
        <v>1</v>
      </c>
      <c r="AX598" t="s">
        <v>90</v>
      </c>
      <c r="AY598">
        <v>3</v>
      </c>
      <c r="AZ598" t="s">
        <v>97</v>
      </c>
      <c r="BA598">
        <v>0</v>
      </c>
      <c r="BB598" t="s">
        <v>126</v>
      </c>
      <c r="BC598" t="s">
        <v>98</v>
      </c>
      <c r="BD598" t="s">
        <v>140</v>
      </c>
      <c r="BE598">
        <v>2</v>
      </c>
      <c r="BF598">
        <v>420</v>
      </c>
      <c r="BG598" t="s">
        <v>88</v>
      </c>
      <c r="BH598" t="s">
        <v>95</v>
      </c>
      <c r="BI598">
        <v>140</v>
      </c>
      <c r="BJ598">
        <v>0</v>
      </c>
      <c r="BK598">
        <v>0</v>
      </c>
      <c r="BL598">
        <v>0</v>
      </c>
      <c r="BM598">
        <v>0</v>
      </c>
      <c r="BN598" t="s">
        <v>100</v>
      </c>
      <c r="BO598">
        <v>0</v>
      </c>
      <c r="BP598">
        <v>11</v>
      </c>
      <c r="BQ598">
        <v>2007</v>
      </c>
      <c r="BR598" t="s">
        <v>101</v>
      </c>
      <c r="BS598" t="s">
        <v>102</v>
      </c>
      <c r="BT598">
        <v>131500</v>
      </c>
      <c r="BU598">
        <v>0</v>
      </c>
      <c r="BV598">
        <v>0</v>
      </c>
      <c r="BW598">
        <v>6</v>
      </c>
      <c r="BX598">
        <v>5</v>
      </c>
      <c r="BY598">
        <v>4</v>
      </c>
      <c r="BZ598">
        <v>140253.436432255</v>
      </c>
    </row>
    <row r="599" spans="1:78" x14ac:dyDescent="0.25">
      <c r="A599">
        <v>75</v>
      </c>
      <c r="B599" t="s">
        <v>74</v>
      </c>
      <c r="C599">
        <v>53</v>
      </c>
      <c r="D599">
        <v>7128</v>
      </c>
      <c r="E599" t="s">
        <v>75</v>
      </c>
      <c r="F599" t="s">
        <v>76</v>
      </c>
      <c r="G599" t="s">
        <v>77</v>
      </c>
      <c r="H599" t="s">
        <v>104</v>
      </c>
      <c r="I599" t="s">
        <v>79</v>
      </c>
      <c r="J599" t="s">
        <v>114</v>
      </c>
      <c r="K599" t="s">
        <v>106</v>
      </c>
      <c r="L599" t="s">
        <v>82</v>
      </c>
      <c r="M599" t="s">
        <v>186</v>
      </c>
      <c r="N599">
        <v>7</v>
      </c>
      <c r="O599">
        <v>5</v>
      </c>
      <c r="P599" t="s">
        <v>84</v>
      </c>
      <c r="Q599" t="s">
        <v>85</v>
      </c>
      <c r="R599" t="s">
        <v>86</v>
      </c>
      <c r="S599" t="s">
        <v>86</v>
      </c>
      <c r="T599" t="s">
        <v>87</v>
      </c>
      <c r="U599">
        <v>0</v>
      </c>
      <c r="V599" t="s">
        <v>88</v>
      </c>
      <c r="W599" t="s">
        <v>89</v>
      </c>
      <c r="X599" t="s">
        <v>88</v>
      </c>
      <c r="Y599" t="s">
        <v>118</v>
      </c>
      <c r="Z599" t="s">
        <v>165</v>
      </c>
      <c r="AA599">
        <v>364</v>
      </c>
      <c r="AB599" t="s">
        <v>92</v>
      </c>
      <c r="AC599">
        <v>0</v>
      </c>
      <c r="AD599">
        <f t="shared" si="36"/>
        <v>1</v>
      </c>
      <c r="AE599">
        <v>554</v>
      </c>
      <c r="AF599">
        <f t="shared" si="37"/>
        <v>1.52</v>
      </c>
      <c r="AG599">
        <f t="shared" si="38"/>
        <v>0.6</v>
      </c>
      <c r="AH599">
        <v>918</v>
      </c>
      <c r="AI599" t="s">
        <v>93</v>
      </c>
      <c r="AJ599" t="s">
        <v>90</v>
      </c>
      <c r="AK599" t="s">
        <v>95</v>
      </c>
      <c r="AL599" t="s">
        <v>96</v>
      </c>
      <c r="AM599">
        <v>918</v>
      </c>
      <c r="AN599">
        <v>728</v>
      </c>
      <c r="AO599">
        <v>0</v>
      </c>
      <c r="AP599">
        <f t="shared" si="39"/>
        <v>0</v>
      </c>
      <c r="AQ599">
        <v>1646</v>
      </c>
      <c r="AR599">
        <v>0</v>
      </c>
      <c r="AS599">
        <v>0</v>
      </c>
      <c r="AT599">
        <v>2</v>
      </c>
      <c r="AU599">
        <v>0</v>
      </c>
      <c r="AV599">
        <v>4</v>
      </c>
      <c r="AW599">
        <v>1</v>
      </c>
      <c r="AX599" t="s">
        <v>88</v>
      </c>
      <c r="AY599">
        <v>7</v>
      </c>
      <c r="AZ599" t="s">
        <v>97</v>
      </c>
      <c r="BA599">
        <v>2</v>
      </c>
      <c r="BB599" t="s">
        <v>90</v>
      </c>
      <c r="BC599" t="s">
        <v>119</v>
      </c>
      <c r="BD599" t="s">
        <v>92</v>
      </c>
      <c r="BE599">
        <v>1</v>
      </c>
      <c r="BF599">
        <v>240</v>
      </c>
      <c r="BG599" t="s">
        <v>88</v>
      </c>
      <c r="BH599" t="s">
        <v>95</v>
      </c>
      <c r="BI599">
        <v>0</v>
      </c>
      <c r="BJ599">
        <v>0</v>
      </c>
      <c r="BK599">
        <v>0</v>
      </c>
      <c r="BL599">
        <v>0</v>
      </c>
      <c r="BM599">
        <v>126</v>
      </c>
      <c r="BN599" t="s">
        <v>127</v>
      </c>
      <c r="BO599">
        <v>0</v>
      </c>
      <c r="BP599">
        <v>8</v>
      </c>
      <c r="BQ599">
        <v>2007</v>
      </c>
      <c r="BR599" t="s">
        <v>101</v>
      </c>
      <c r="BS599" t="s">
        <v>102</v>
      </c>
      <c r="BT599">
        <v>164000</v>
      </c>
      <c r="BU599">
        <v>0</v>
      </c>
      <c r="BV599">
        <v>0</v>
      </c>
      <c r="BW599">
        <v>3</v>
      </c>
      <c r="BX599">
        <v>2</v>
      </c>
      <c r="BY599">
        <v>1</v>
      </c>
      <c r="BZ599">
        <v>162743.081931922</v>
      </c>
    </row>
    <row r="600" spans="1:78" x14ac:dyDescent="0.25">
      <c r="A600">
        <v>80</v>
      </c>
      <c r="B600" t="s">
        <v>74</v>
      </c>
      <c r="C600">
        <v>69</v>
      </c>
      <c r="D600">
        <v>12095</v>
      </c>
      <c r="E600" t="s">
        <v>75</v>
      </c>
      <c r="F600" t="s">
        <v>103</v>
      </c>
      <c r="G600" t="s">
        <v>77</v>
      </c>
      <c r="H600" t="s">
        <v>113</v>
      </c>
      <c r="I600" t="s">
        <v>79</v>
      </c>
      <c r="J600" t="s">
        <v>147</v>
      </c>
      <c r="K600" t="s">
        <v>106</v>
      </c>
      <c r="L600" t="s">
        <v>82</v>
      </c>
      <c r="M600" t="s">
        <v>182</v>
      </c>
      <c r="N600">
        <v>6</v>
      </c>
      <c r="O600">
        <v>6</v>
      </c>
      <c r="P600" t="s">
        <v>84</v>
      </c>
      <c r="Q600" t="s">
        <v>85</v>
      </c>
      <c r="R600" t="s">
        <v>86</v>
      </c>
      <c r="S600" t="s">
        <v>145</v>
      </c>
      <c r="T600" t="s">
        <v>109</v>
      </c>
      <c r="U600">
        <v>115</v>
      </c>
      <c r="V600" t="s">
        <v>88</v>
      </c>
      <c r="W600" t="s">
        <v>89</v>
      </c>
      <c r="X600" t="s">
        <v>88</v>
      </c>
      <c r="Y600" t="s">
        <v>90</v>
      </c>
      <c r="Z600" t="s">
        <v>165</v>
      </c>
      <c r="AA600">
        <v>564</v>
      </c>
      <c r="AB600" t="s">
        <v>92</v>
      </c>
      <c r="AC600">
        <v>0</v>
      </c>
      <c r="AD600">
        <f t="shared" si="36"/>
        <v>1</v>
      </c>
      <c r="AE600">
        <v>563</v>
      </c>
      <c r="AF600">
        <f t="shared" si="37"/>
        <v>1</v>
      </c>
      <c r="AG600">
        <f t="shared" si="38"/>
        <v>0.5</v>
      </c>
      <c r="AH600">
        <v>1127</v>
      </c>
      <c r="AI600" t="s">
        <v>93</v>
      </c>
      <c r="AJ600" t="s">
        <v>88</v>
      </c>
      <c r="AK600" t="s">
        <v>95</v>
      </c>
      <c r="AL600" t="s">
        <v>96</v>
      </c>
      <c r="AM600">
        <v>1445</v>
      </c>
      <c r="AN600">
        <v>0</v>
      </c>
      <c r="AO600">
        <v>0</v>
      </c>
      <c r="AP600">
        <f t="shared" si="39"/>
        <v>0</v>
      </c>
      <c r="AQ600">
        <v>1445</v>
      </c>
      <c r="AR600">
        <v>0</v>
      </c>
      <c r="AS600">
        <v>0</v>
      </c>
      <c r="AT600">
        <v>1</v>
      </c>
      <c r="AU600">
        <v>1</v>
      </c>
      <c r="AV600">
        <v>3</v>
      </c>
      <c r="AW600">
        <v>1</v>
      </c>
      <c r="AX600" t="s">
        <v>88</v>
      </c>
      <c r="AY600">
        <v>7</v>
      </c>
      <c r="AZ600" t="s">
        <v>97</v>
      </c>
      <c r="BA600">
        <v>1</v>
      </c>
      <c r="BB600" t="s">
        <v>135</v>
      </c>
      <c r="BC600" t="s">
        <v>98</v>
      </c>
      <c r="BD600" t="s">
        <v>99</v>
      </c>
      <c r="BE600">
        <v>2</v>
      </c>
      <c r="BF600">
        <v>645</v>
      </c>
      <c r="BG600" t="s">
        <v>88</v>
      </c>
      <c r="BH600" t="s">
        <v>95</v>
      </c>
      <c r="BI600">
        <v>180</v>
      </c>
      <c r="BJ600">
        <v>0</v>
      </c>
      <c r="BK600">
        <v>0</v>
      </c>
      <c r="BL600">
        <v>0</v>
      </c>
      <c r="BM600">
        <v>0</v>
      </c>
      <c r="BN600" t="s">
        <v>127</v>
      </c>
      <c r="BO600">
        <v>0</v>
      </c>
      <c r="BP600">
        <v>8</v>
      </c>
      <c r="BQ600">
        <v>2009</v>
      </c>
      <c r="BR600" t="s">
        <v>101</v>
      </c>
      <c r="BS600" t="s">
        <v>102</v>
      </c>
      <c r="BT600">
        <v>158000</v>
      </c>
      <c r="BU600">
        <v>0</v>
      </c>
      <c r="BV600">
        <v>0</v>
      </c>
      <c r="BW600">
        <v>4</v>
      </c>
      <c r="BX600">
        <v>3</v>
      </c>
      <c r="BY600">
        <v>2</v>
      </c>
      <c r="BZ600">
        <v>165182.062646426</v>
      </c>
    </row>
    <row r="601" spans="1:78" x14ac:dyDescent="0.25">
      <c r="A601">
        <v>20</v>
      </c>
      <c r="B601" t="s">
        <v>74</v>
      </c>
      <c r="C601">
        <v>102</v>
      </c>
      <c r="D601">
        <v>17920</v>
      </c>
      <c r="E601" t="s">
        <v>75</v>
      </c>
      <c r="F601" t="s">
        <v>76</v>
      </c>
      <c r="G601" t="s">
        <v>77</v>
      </c>
      <c r="H601" t="s">
        <v>104</v>
      </c>
      <c r="I601" t="s">
        <v>79</v>
      </c>
      <c r="J601" t="s">
        <v>144</v>
      </c>
      <c r="K601" t="s">
        <v>106</v>
      </c>
      <c r="L601" t="s">
        <v>82</v>
      </c>
      <c r="M601" t="s">
        <v>83</v>
      </c>
      <c r="N601">
        <v>5</v>
      </c>
      <c r="O601">
        <v>4</v>
      </c>
      <c r="P601" t="s">
        <v>137</v>
      </c>
      <c r="Q601" t="s">
        <v>85</v>
      </c>
      <c r="R601" t="s">
        <v>115</v>
      </c>
      <c r="S601" t="s">
        <v>146</v>
      </c>
      <c r="T601" t="s">
        <v>87</v>
      </c>
      <c r="U601">
        <v>0</v>
      </c>
      <c r="V601" t="s">
        <v>88</v>
      </c>
      <c r="W601" t="s">
        <v>89</v>
      </c>
      <c r="X601" t="s">
        <v>88</v>
      </c>
      <c r="Y601" t="s">
        <v>111</v>
      </c>
      <c r="Z601" t="s">
        <v>91</v>
      </c>
      <c r="AA601">
        <v>306</v>
      </c>
      <c r="AB601" t="s">
        <v>165</v>
      </c>
      <c r="AC601">
        <v>1085</v>
      </c>
      <c r="AD601">
        <f t="shared" si="36"/>
        <v>2</v>
      </c>
      <c r="AE601">
        <v>372</v>
      </c>
      <c r="AF601">
        <f t="shared" si="37"/>
        <v>0.27</v>
      </c>
      <c r="AG601">
        <f t="shared" si="38"/>
        <v>0.21</v>
      </c>
      <c r="AH601">
        <v>1763</v>
      </c>
      <c r="AI601" t="s">
        <v>93</v>
      </c>
      <c r="AJ601" t="s">
        <v>88</v>
      </c>
      <c r="AK601" t="s">
        <v>95</v>
      </c>
      <c r="AL601" t="s">
        <v>96</v>
      </c>
      <c r="AM601">
        <v>1779</v>
      </c>
      <c r="AN601">
        <v>0</v>
      </c>
      <c r="AO601">
        <v>0</v>
      </c>
      <c r="AP601">
        <f t="shared" si="39"/>
        <v>0</v>
      </c>
      <c r="AQ601">
        <v>1779</v>
      </c>
      <c r="AR601">
        <v>1</v>
      </c>
      <c r="AS601">
        <v>0</v>
      </c>
      <c r="AT601">
        <v>1</v>
      </c>
      <c r="AU601">
        <v>1</v>
      </c>
      <c r="AV601">
        <v>3</v>
      </c>
      <c r="AW601">
        <v>1</v>
      </c>
      <c r="AX601" t="s">
        <v>88</v>
      </c>
      <c r="AY601">
        <v>6</v>
      </c>
      <c r="AZ601" t="s">
        <v>97</v>
      </c>
      <c r="BA601">
        <v>1</v>
      </c>
      <c r="BB601" t="s">
        <v>90</v>
      </c>
      <c r="BC601" t="s">
        <v>98</v>
      </c>
      <c r="BD601" t="s">
        <v>92</v>
      </c>
      <c r="BE601">
        <v>2</v>
      </c>
      <c r="BF601">
        <v>454</v>
      </c>
      <c r="BG601" t="s">
        <v>88</v>
      </c>
      <c r="BH601" t="s">
        <v>95</v>
      </c>
      <c r="BI601">
        <v>0</v>
      </c>
      <c r="BJ601">
        <v>418</v>
      </c>
      <c r="BK601">
        <v>0</v>
      </c>
      <c r="BL601">
        <v>0</v>
      </c>
      <c r="BM601">
        <v>312</v>
      </c>
      <c r="BN601" t="s">
        <v>100</v>
      </c>
      <c r="BO601">
        <v>0</v>
      </c>
      <c r="BP601">
        <v>7</v>
      </c>
      <c r="BQ601">
        <v>2006</v>
      </c>
      <c r="BR601" t="s">
        <v>101</v>
      </c>
      <c r="BS601" t="s">
        <v>120</v>
      </c>
      <c r="BT601">
        <v>170000</v>
      </c>
      <c r="BU601">
        <v>0</v>
      </c>
      <c r="BV601">
        <v>0</v>
      </c>
      <c r="BW601">
        <v>4</v>
      </c>
      <c r="BX601">
        <v>3</v>
      </c>
      <c r="BY601">
        <v>2</v>
      </c>
      <c r="BZ601">
        <v>164562.084920544</v>
      </c>
    </row>
    <row r="602" spans="1:78" x14ac:dyDescent="0.25">
      <c r="A602">
        <v>20</v>
      </c>
      <c r="B602" t="s">
        <v>74</v>
      </c>
      <c r="C602">
        <v>69</v>
      </c>
      <c r="D602">
        <v>6897</v>
      </c>
      <c r="E602" t="s">
        <v>75</v>
      </c>
      <c r="F602" t="s">
        <v>103</v>
      </c>
      <c r="G602" t="s">
        <v>77</v>
      </c>
      <c r="H602" t="s">
        <v>113</v>
      </c>
      <c r="I602" t="s">
        <v>79</v>
      </c>
      <c r="J602" t="s">
        <v>144</v>
      </c>
      <c r="K602" t="s">
        <v>106</v>
      </c>
      <c r="L602" t="s">
        <v>82</v>
      </c>
      <c r="M602" t="s">
        <v>83</v>
      </c>
      <c r="N602">
        <v>5</v>
      </c>
      <c r="O602">
        <v>8</v>
      </c>
      <c r="P602" t="s">
        <v>84</v>
      </c>
      <c r="Q602" t="s">
        <v>85</v>
      </c>
      <c r="R602" t="s">
        <v>145</v>
      </c>
      <c r="S602" t="s">
        <v>145</v>
      </c>
      <c r="T602" t="s">
        <v>87</v>
      </c>
      <c r="U602">
        <v>0</v>
      </c>
      <c r="V602" t="s">
        <v>88</v>
      </c>
      <c r="W602" t="s">
        <v>89</v>
      </c>
      <c r="X602" t="s">
        <v>88</v>
      </c>
      <c r="Y602" t="s">
        <v>118</v>
      </c>
      <c r="Z602" t="s">
        <v>91</v>
      </c>
      <c r="AA602">
        <v>659</v>
      </c>
      <c r="AB602" t="s">
        <v>92</v>
      </c>
      <c r="AC602">
        <v>0</v>
      </c>
      <c r="AD602">
        <f t="shared" si="36"/>
        <v>1</v>
      </c>
      <c r="AE602">
        <v>381</v>
      </c>
      <c r="AF602">
        <f t="shared" si="37"/>
        <v>0.57999999999999996</v>
      </c>
      <c r="AG602">
        <f t="shared" si="38"/>
        <v>0.37</v>
      </c>
      <c r="AH602">
        <v>1040</v>
      </c>
      <c r="AI602" t="s">
        <v>93</v>
      </c>
      <c r="AJ602" t="s">
        <v>94</v>
      </c>
      <c r="AK602" t="s">
        <v>95</v>
      </c>
      <c r="AL602" t="s">
        <v>96</v>
      </c>
      <c r="AM602">
        <v>1040</v>
      </c>
      <c r="AN602">
        <v>0</v>
      </c>
      <c r="AO602">
        <v>0</v>
      </c>
      <c r="AP602">
        <f t="shared" si="39"/>
        <v>0</v>
      </c>
      <c r="AQ602">
        <v>1040</v>
      </c>
      <c r="AR602">
        <v>1</v>
      </c>
      <c r="AS602">
        <v>0</v>
      </c>
      <c r="AT602">
        <v>1</v>
      </c>
      <c r="AU602">
        <v>1</v>
      </c>
      <c r="AV602">
        <v>3</v>
      </c>
      <c r="AW602">
        <v>1</v>
      </c>
      <c r="AX602" t="s">
        <v>88</v>
      </c>
      <c r="AY602">
        <v>6</v>
      </c>
      <c r="AZ602" t="s">
        <v>97</v>
      </c>
      <c r="BA602">
        <v>0</v>
      </c>
      <c r="BB602" t="s">
        <v>126</v>
      </c>
      <c r="BC602" t="s">
        <v>119</v>
      </c>
      <c r="BD602" t="s">
        <v>92</v>
      </c>
      <c r="BE602">
        <v>1</v>
      </c>
      <c r="BF602">
        <v>260</v>
      </c>
      <c r="BG602" t="s">
        <v>88</v>
      </c>
      <c r="BH602" t="s">
        <v>95</v>
      </c>
      <c r="BI602">
        <v>0</v>
      </c>
      <c r="BJ602">
        <v>104</v>
      </c>
      <c r="BK602">
        <v>0</v>
      </c>
      <c r="BL602">
        <v>0</v>
      </c>
      <c r="BM602">
        <v>0</v>
      </c>
      <c r="BN602" t="s">
        <v>100</v>
      </c>
      <c r="BO602">
        <v>0</v>
      </c>
      <c r="BP602">
        <v>4</v>
      </c>
      <c r="BQ602">
        <v>2010</v>
      </c>
      <c r="BR602" t="s">
        <v>101</v>
      </c>
      <c r="BS602" t="s">
        <v>102</v>
      </c>
      <c r="BT602">
        <v>127000</v>
      </c>
      <c r="BU602">
        <v>0</v>
      </c>
      <c r="BV602">
        <v>0</v>
      </c>
      <c r="BW602">
        <v>4</v>
      </c>
      <c r="BX602">
        <v>3</v>
      </c>
      <c r="BY602">
        <v>4</v>
      </c>
      <c r="BZ602">
        <v>134714.79588610999</v>
      </c>
    </row>
    <row r="603" spans="1:78" x14ac:dyDescent="0.25">
      <c r="A603">
        <v>80</v>
      </c>
      <c r="B603" t="s">
        <v>74</v>
      </c>
      <c r="C603">
        <v>69</v>
      </c>
      <c r="D603">
        <v>10970</v>
      </c>
      <c r="E603" t="s">
        <v>75</v>
      </c>
      <c r="F603" t="s">
        <v>103</v>
      </c>
      <c r="G603" t="s">
        <v>180</v>
      </c>
      <c r="H603" t="s">
        <v>104</v>
      </c>
      <c r="I603" t="s">
        <v>178</v>
      </c>
      <c r="J603" t="s">
        <v>105</v>
      </c>
      <c r="K603" t="s">
        <v>106</v>
      </c>
      <c r="L603" t="s">
        <v>82</v>
      </c>
      <c r="M603" t="s">
        <v>182</v>
      </c>
      <c r="N603">
        <v>6</v>
      </c>
      <c r="O603">
        <v>6</v>
      </c>
      <c r="P603" t="s">
        <v>84</v>
      </c>
      <c r="Q603" t="s">
        <v>85</v>
      </c>
      <c r="R603" t="s">
        <v>146</v>
      </c>
      <c r="S603" t="s">
        <v>145</v>
      </c>
      <c r="T603" t="s">
        <v>87</v>
      </c>
      <c r="U603">
        <v>0</v>
      </c>
      <c r="V603" t="s">
        <v>88</v>
      </c>
      <c r="W603" t="s">
        <v>89</v>
      </c>
      <c r="X603" t="s">
        <v>90</v>
      </c>
      <c r="Y603" t="s">
        <v>90</v>
      </c>
      <c r="Z603" t="s">
        <v>112</v>
      </c>
      <c r="AA603">
        <v>505</v>
      </c>
      <c r="AB603" t="s">
        <v>173</v>
      </c>
      <c r="AC603">
        <v>435</v>
      </c>
      <c r="AD603">
        <f t="shared" si="36"/>
        <v>2</v>
      </c>
      <c r="AE603">
        <v>0</v>
      </c>
      <c r="AF603">
        <f t="shared" si="37"/>
        <v>0</v>
      </c>
      <c r="AG603">
        <f t="shared" si="38"/>
        <v>0</v>
      </c>
      <c r="AH603">
        <v>940</v>
      </c>
      <c r="AI603" t="s">
        <v>93</v>
      </c>
      <c r="AJ603" t="s">
        <v>88</v>
      </c>
      <c r="AK603" t="s">
        <v>95</v>
      </c>
      <c r="AL603" t="s">
        <v>96</v>
      </c>
      <c r="AM603">
        <v>1026</v>
      </c>
      <c r="AN603">
        <v>0</v>
      </c>
      <c r="AO603">
        <v>0</v>
      </c>
      <c r="AP603">
        <f t="shared" si="39"/>
        <v>0</v>
      </c>
      <c r="AQ603">
        <v>1026</v>
      </c>
      <c r="AR603">
        <v>1</v>
      </c>
      <c r="AS603">
        <v>0</v>
      </c>
      <c r="AT603">
        <v>1</v>
      </c>
      <c r="AU603">
        <v>0</v>
      </c>
      <c r="AV603">
        <v>3</v>
      </c>
      <c r="AW603">
        <v>1</v>
      </c>
      <c r="AX603" t="s">
        <v>88</v>
      </c>
      <c r="AY603">
        <v>5</v>
      </c>
      <c r="AZ603" t="s">
        <v>97</v>
      </c>
      <c r="BA603">
        <v>0</v>
      </c>
      <c r="BB603" t="s">
        <v>126</v>
      </c>
      <c r="BC603" t="s">
        <v>119</v>
      </c>
      <c r="BD603" t="s">
        <v>92</v>
      </c>
      <c r="BE603">
        <v>2</v>
      </c>
      <c r="BF603">
        <v>576</v>
      </c>
      <c r="BG603" t="s">
        <v>88</v>
      </c>
      <c r="BH603" t="s">
        <v>95</v>
      </c>
      <c r="BI603">
        <v>0</v>
      </c>
      <c r="BJ603">
        <v>0</v>
      </c>
      <c r="BK603">
        <v>34</v>
      </c>
      <c r="BL603">
        <v>0</v>
      </c>
      <c r="BM603">
        <v>0</v>
      </c>
      <c r="BN603" t="s">
        <v>127</v>
      </c>
      <c r="BO603">
        <v>0</v>
      </c>
      <c r="BP603">
        <v>10</v>
      </c>
      <c r="BQ603">
        <v>2008</v>
      </c>
      <c r="BR603" t="s">
        <v>101</v>
      </c>
      <c r="BS603" t="s">
        <v>102</v>
      </c>
      <c r="BT603">
        <v>147000</v>
      </c>
      <c r="BU603">
        <v>0</v>
      </c>
      <c r="BV603">
        <v>0</v>
      </c>
      <c r="BW603">
        <v>5</v>
      </c>
      <c r="BX603">
        <v>4</v>
      </c>
      <c r="BY603">
        <v>3</v>
      </c>
      <c r="BZ603">
        <v>148409.837983456</v>
      </c>
    </row>
    <row r="604" spans="1:78" x14ac:dyDescent="0.25">
      <c r="A604">
        <v>60</v>
      </c>
      <c r="B604" t="s">
        <v>74</v>
      </c>
      <c r="C604">
        <v>65</v>
      </c>
      <c r="D604">
        <v>8125</v>
      </c>
      <c r="E604" t="s">
        <v>75</v>
      </c>
      <c r="F604" t="s">
        <v>76</v>
      </c>
      <c r="G604" t="s">
        <v>77</v>
      </c>
      <c r="H604" t="s">
        <v>104</v>
      </c>
      <c r="I604" t="s">
        <v>79</v>
      </c>
      <c r="J604" t="s">
        <v>177</v>
      </c>
      <c r="K604" t="s">
        <v>106</v>
      </c>
      <c r="L604" t="s">
        <v>82</v>
      </c>
      <c r="M604" t="s">
        <v>107</v>
      </c>
      <c r="N604">
        <v>6</v>
      </c>
      <c r="O604">
        <v>5</v>
      </c>
      <c r="P604" t="s">
        <v>84</v>
      </c>
      <c r="Q604" t="s">
        <v>85</v>
      </c>
      <c r="R604" t="s">
        <v>145</v>
      </c>
      <c r="S604" t="s">
        <v>145</v>
      </c>
      <c r="T604" t="s">
        <v>87</v>
      </c>
      <c r="U604">
        <v>0</v>
      </c>
      <c r="V604" t="s">
        <v>88</v>
      </c>
      <c r="W604" t="s">
        <v>110</v>
      </c>
      <c r="X604" t="s">
        <v>90</v>
      </c>
      <c r="Y604" t="s">
        <v>118</v>
      </c>
      <c r="Z604" t="s">
        <v>92</v>
      </c>
      <c r="AA604">
        <v>0</v>
      </c>
      <c r="AB604" t="s">
        <v>92</v>
      </c>
      <c r="AC604">
        <v>0</v>
      </c>
      <c r="AD604">
        <f t="shared" si="36"/>
        <v>1</v>
      </c>
      <c r="AE604">
        <v>702</v>
      </c>
      <c r="AF604">
        <f t="shared" si="37"/>
        <v>1200</v>
      </c>
      <c r="AG604">
        <f t="shared" si="38"/>
        <v>1</v>
      </c>
      <c r="AH604">
        <v>702</v>
      </c>
      <c r="AI604" t="s">
        <v>93</v>
      </c>
      <c r="AJ604" t="s">
        <v>90</v>
      </c>
      <c r="AK604" t="s">
        <v>95</v>
      </c>
      <c r="AL604" t="s">
        <v>96</v>
      </c>
      <c r="AM604">
        <v>702</v>
      </c>
      <c r="AN604">
        <v>779</v>
      </c>
      <c r="AO604">
        <v>0</v>
      </c>
      <c r="AP604">
        <f t="shared" si="39"/>
        <v>0</v>
      </c>
      <c r="AQ604">
        <v>1481</v>
      </c>
      <c r="AR604">
        <v>0</v>
      </c>
      <c r="AS604">
        <v>0</v>
      </c>
      <c r="AT604">
        <v>2</v>
      </c>
      <c r="AU604">
        <v>1</v>
      </c>
      <c r="AV604">
        <v>3</v>
      </c>
      <c r="AW604">
        <v>1</v>
      </c>
      <c r="AX604" t="s">
        <v>88</v>
      </c>
      <c r="AY604">
        <v>6</v>
      </c>
      <c r="AZ604" t="s">
        <v>97</v>
      </c>
      <c r="BA604">
        <v>1</v>
      </c>
      <c r="BB604" t="s">
        <v>88</v>
      </c>
      <c r="BC604" t="s">
        <v>98</v>
      </c>
      <c r="BD604" t="s">
        <v>140</v>
      </c>
      <c r="BE604">
        <v>2</v>
      </c>
      <c r="BF604">
        <v>343</v>
      </c>
      <c r="BG604" t="s">
        <v>88</v>
      </c>
      <c r="BH604" t="s">
        <v>95</v>
      </c>
      <c r="BI604">
        <v>0</v>
      </c>
      <c r="BJ604">
        <v>36</v>
      </c>
      <c r="BK604">
        <v>0</v>
      </c>
      <c r="BL604">
        <v>0</v>
      </c>
      <c r="BM604">
        <v>0</v>
      </c>
      <c r="BN604" t="s">
        <v>100</v>
      </c>
      <c r="BO604">
        <v>0</v>
      </c>
      <c r="BP604">
        <v>3</v>
      </c>
      <c r="BQ604">
        <v>2009</v>
      </c>
      <c r="BR604" t="s">
        <v>101</v>
      </c>
      <c r="BS604" t="s">
        <v>102</v>
      </c>
      <c r="BT604">
        <v>174000</v>
      </c>
      <c r="BU604">
        <v>0</v>
      </c>
      <c r="BV604">
        <v>0</v>
      </c>
      <c r="BW604">
        <v>5</v>
      </c>
      <c r="BX604">
        <v>4</v>
      </c>
      <c r="BY604">
        <v>3</v>
      </c>
      <c r="BZ604">
        <v>161281.13959099099</v>
      </c>
    </row>
    <row r="605" spans="1:78" x14ac:dyDescent="0.25">
      <c r="A605">
        <v>190</v>
      </c>
      <c r="B605" t="s">
        <v>74</v>
      </c>
      <c r="C605">
        <v>75</v>
      </c>
      <c r="D605">
        <v>11625</v>
      </c>
      <c r="E605" t="s">
        <v>75</v>
      </c>
      <c r="F605" t="s">
        <v>76</v>
      </c>
      <c r="G605" t="s">
        <v>77</v>
      </c>
      <c r="H605" t="s">
        <v>104</v>
      </c>
      <c r="I605" t="s">
        <v>79</v>
      </c>
      <c r="J605" t="s">
        <v>144</v>
      </c>
      <c r="K605" t="s">
        <v>106</v>
      </c>
      <c r="L605" t="s">
        <v>175</v>
      </c>
      <c r="M605" t="s">
        <v>83</v>
      </c>
      <c r="N605">
        <v>5</v>
      </c>
      <c r="O605">
        <v>4</v>
      </c>
      <c r="P605" t="s">
        <v>137</v>
      </c>
      <c r="Q605" t="s">
        <v>85</v>
      </c>
      <c r="R605" t="s">
        <v>146</v>
      </c>
      <c r="S605" t="s">
        <v>145</v>
      </c>
      <c r="T605" t="s">
        <v>87</v>
      </c>
      <c r="U605">
        <v>0</v>
      </c>
      <c r="V605" t="s">
        <v>88</v>
      </c>
      <c r="W605" t="s">
        <v>110</v>
      </c>
      <c r="X605" t="s">
        <v>88</v>
      </c>
      <c r="Y605" t="s">
        <v>111</v>
      </c>
      <c r="Z605" t="s">
        <v>148</v>
      </c>
      <c r="AA605">
        <v>841</v>
      </c>
      <c r="AB605" t="s">
        <v>92</v>
      </c>
      <c r="AC605">
        <v>0</v>
      </c>
      <c r="AD605">
        <f t="shared" si="36"/>
        <v>1</v>
      </c>
      <c r="AE605">
        <v>198</v>
      </c>
      <c r="AF605">
        <f t="shared" si="37"/>
        <v>0.24</v>
      </c>
      <c r="AG605">
        <f t="shared" si="38"/>
        <v>0.19</v>
      </c>
      <c r="AH605">
        <v>1039</v>
      </c>
      <c r="AI605" t="s">
        <v>93</v>
      </c>
      <c r="AJ605" t="s">
        <v>94</v>
      </c>
      <c r="AK605" t="s">
        <v>95</v>
      </c>
      <c r="AL605" t="s">
        <v>96</v>
      </c>
      <c r="AM605">
        <v>1039</v>
      </c>
      <c r="AN605">
        <v>0</v>
      </c>
      <c r="AO605">
        <v>0</v>
      </c>
      <c r="AP605">
        <f t="shared" si="39"/>
        <v>0</v>
      </c>
      <c r="AQ605">
        <v>1039</v>
      </c>
      <c r="AR605">
        <v>1</v>
      </c>
      <c r="AS605">
        <v>0</v>
      </c>
      <c r="AT605">
        <v>1</v>
      </c>
      <c r="AU605">
        <v>1</v>
      </c>
      <c r="AV605">
        <v>3</v>
      </c>
      <c r="AW605">
        <v>1</v>
      </c>
      <c r="AX605" t="s">
        <v>88</v>
      </c>
      <c r="AY605">
        <v>6</v>
      </c>
      <c r="AZ605" t="s">
        <v>97</v>
      </c>
      <c r="BA605">
        <v>0</v>
      </c>
      <c r="BB605" t="s">
        <v>126</v>
      </c>
      <c r="BC605" t="s">
        <v>98</v>
      </c>
      <c r="BD605" t="s">
        <v>92</v>
      </c>
      <c r="BE605">
        <v>2</v>
      </c>
      <c r="BF605">
        <v>504</v>
      </c>
      <c r="BG605" t="s">
        <v>88</v>
      </c>
      <c r="BH605" t="s">
        <v>95</v>
      </c>
      <c r="BI605">
        <v>0</v>
      </c>
      <c r="BJ605">
        <v>0</v>
      </c>
      <c r="BK605">
        <v>0</v>
      </c>
      <c r="BL605">
        <v>0</v>
      </c>
      <c r="BM605">
        <v>0</v>
      </c>
      <c r="BN605" t="s">
        <v>100</v>
      </c>
      <c r="BO605">
        <v>0</v>
      </c>
      <c r="BP605">
        <v>4</v>
      </c>
      <c r="BQ605">
        <v>2010</v>
      </c>
      <c r="BR605" t="s">
        <v>101</v>
      </c>
      <c r="BS605" t="s">
        <v>102</v>
      </c>
      <c r="BT605">
        <v>131500</v>
      </c>
      <c r="BU605">
        <v>0</v>
      </c>
      <c r="BV605">
        <v>0</v>
      </c>
      <c r="BW605">
        <v>4</v>
      </c>
      <c r="BX605">
        <v>3</v>
      </c>
      <c r="BY605">
        <v>2</v>
      </c>
      <c r="BZ605">
        <v>135011.51398754999</v>
      </c>
    </row>
    <row r="606" spans="1:78" x14ac:dyDescent="0.25">
      <c r="A606">
        <v>20</v>
      </c>
      <c r="B606" t="s">
        <v>74</v>
      </c>
      <c r="C606">
        <v>81</v>
      </c>
      <c r="D606">
        <v>9672</v>
      </c>
      <c r="E606" t="s">
        <v>75</v>
      </c>
      <c r="F606" t="s">
        <v>76</v>
      </c>
      <c r="G606" t="s">
        <v>77</v>
      </c>
      <c r="H606" t="s">
        <v>113</v>
      </c>
      <c r="I606" t="s">
        <v>79</v>
      </c>
      <c r="J606" t="s">
        <v>159</v>
      </c>
      <c r="K606" t="s">
        <v>106</v>
      </c>
      <c r="L606" t="s">
        <v>82</v>
      </c>
      <c r="M606" t="s">
        <v>83</v>
      </c>
      <c r="N606">
        <v>6</v>
      </c>
      <c r="O606">
        <v>5</v>
      </c>
      <c r="P606" t="s">
        <v>137</v>
      </c>
      <c r="Q606" t="s">
        <v>85</v>
      </c>
      <c r="R606" t="s">
        <v>145</v>
      </c>
      <c r="S606" t="s">
        <v>146</v>
      </c>
      <c r="T606" t="s">
        <v>87</v>
      </c>
      <c r="U606">
        <v>0</v>
      </c>
      <c r="V606" t="s">
        <v>88</v>
      </c>
      <c r="W606" t="s">
        <v>110</v>
      </c>
      <c r="X606" t="s">
        <v>90</v>
      </c>
      <c r="Y606" t="s">
        <v>118</v>
      </c>
      <c r="Z606" t="s">
        <v>112</v>
      </c>
      <c r="AA606">
        <v>338</v>
      </c>
      <c r="AB606" t="s">
        <v>92</v>
      </c>
      <c r="AC606">
        <v>0</v>
      </c>
      <c r="AD606">
        <f t="shared" si="36"/>
        <v>1</v>
      </c>
      <c r="AE606">
        <v>702</v>
      </c>
      <c r="AF606">
        <f t="shared" si="37"/>
        <v>2.08</v>
      </c>
      <c r="AG606">
        <f t="shared" si="38"/>
        <v>0.68</v>
      </c>
      <c r="AH606">
        <v>1040</v>
      </c>
      <c r="AI606" t="s">
        <v>93</v>
      </c>
      <c r="AJ606" t="s">
        <v>88</v>
      </c>
      <c r="AK606" t="s">
        <v>95</v>
      </c>
      <c r="AL606" t="s">
        <v>96</v>
      </c>
      <c r="AM606">
        <v>1097</v>
      </c>
      <c r="AN606">
        <v>0</v>
      </c>
      <c r="AO606">
        <v>0</v>
      </c>
      <c r="AP606">
        <f t="shared" si="39"/>
        <v>0</v>
      </c>
      <c r="AQ606">
        <v>1097</v>
      </c>
      <c r="AR606">
        <v>0</v>
      </c>
      <c r="AS606">
        <v>0</v>
      </c>
      <c r="AT606">
        <v>2</v>
      </c>
      <c r="AU606">
        <v>0</v>
      </c>
      <c r="AV606">
        <v>3</v>
      </c>
      <c r="AW606">
        <v>1</v>
      </c>
      <c r="AX606" t="s">
        <v>88</v>
      </c>
      <c r="AY606">
        <v>6</v>
      </c>
      <c r="AZ606" t="s">
        <v>97</v>
      </c>
      <c r="BA606">
        <v>0</v>
      </c>
      <c r="BB606" t="s">
        <v>126</v>
      </c>
      <c r="BC606" t="s">
        <v>98</v>
      </c>
      <c r="BD606" t="s">
        <v>92</v>
      </c>
      <c r="BE606">
        <v>2</v>
      </c>
      <c r="BF606">
        <v>480</v>
      </c>
      <c r="BG606" t="s">
        <v>88</v>
      </c>
      <c r="BH606" t="s">
        <v>95</v>
      </c>
      <c r="BI606">
        <v>0</v>
      </c>
      <c r="BJ606">
        <v>0</v>
      </c>
      <c r="BK606">
        <v>0</v>
      </c>
      <c r="BL606">
        <v>0</v>
      </c>
      <c r="BM606">
        <v>0</v>
      </c>
      <c r="BN606" t="s">
        <v>153</v>
      </c>
      <c r="BO606">
        <v>0</v>
      </c>
      <c r="BP606">
        <v>5</v>
      </c>
      <c r="BQ606">
        <v>2010</v>
      </c>
      <c r="BR606" t="s">
        <v>101</v>
      </c>
      <c r="BS606" t="s">
        <v>102</v>
      </c>
      <c r="BT606">
        <v>152000</v>
      </c>
      <c r="BU606">
        <v>0</v>
      </c>
      <c r="BV606">
        <v>0</v>
      </c>
      <c r="BW606">
        <v>5</v>
      </c>
      <c r="BX606">
        <v>4</v>
      </c>
      <c r="BY606">
        <v>3</v>
      </c>
      <c r="BZ606">
        <v>146817.67232726299</v>
      </c>
    </row>
    <row r="607" spans="1:78" x14ac:dyDescent="0.25">
      <c r="A607">
        <v>20</v>
      </c>
      <c r="B607" t="s">
        <v>74</v>
      </c>
      <c r="C607">
        <v>70</v>
      </c>
      <c r="D607">
        <v>7931</v>
      </c>
      <c r="E607" t="s">
        <v>75</v>
      </c>
      <c r="F607" t="s">
        <v>76</v>
      </c>
      <c r="G607" t="s">
        <v>77</v>
      </c>
      <c r="H607" t="s">
        <v>104</v>
      </c>
      <c r="I607" t="s">
        <v>79</v>
      </c>
      <c r="J607" t="s">
        <v>147</v>
      </c>
      <c r="K607" t="s">
        <v>106</v>
      </c>
      <c r="L607" t="s">
        <v>82</v>
      </c>
      <c r="M607" t="s">
        <v>83</v>
      </c>
      <c r="N607">
        <v>5</v>
      </c>
      <c r="O607">
        <v>5</v>
      </c>
      <c r="P607" t="s">
        <v>137</v>
      </c>
      <c r="Q607" t="s">
        <v>85</v>
      </c>
      <c r="R607" t="s">
        <v>109</v>
      </c>
      <c r="S607" t="s">
        <v>146</v>
      </c>
      <c r="T607" t="s">
        <v>87</v>
      </c>
      <c r="U607">
        <v>0</v>
      </c>
      <c r="V607" t="s">
        <v>88</v>
      </c>
      <c r="W607" t="s">
        <v>89</v>
      </c>
      <c r="X607" t="s">
        <v>88</v>
      </c>
      <c r="Y607" t="s">
        <v>118</v>
      </c>
      <c r="Z607" t="s">
        <v>148</v>
      </c>
      <c r="AA607">
        <v>1148</v>
      </c>
      <c r="AB607" t="s">
        <v>92</v>
      </c>
      <c r="AC607">
        <v>0</v>
      </c>
      <c r="AD607">
        <f t="shared" si="36"/>
        <v>1</v>
      </c>
      <c r="AE607">
        <v>0</v>
      </c>
      <c r="AF607">
        <f t="shared" si="37"/>
        <v>0</v>
      </c>
      <c r="AG607">
        <f t="shared" si="38"/>
        <v>0</v>
      </c>
      <c r="AH607">
        <v>1148</v>
      </c>
      <c r="AI607" t="s">
        <v>93</v>
      </c>
      <c r="AJ607" t="s">
        <v>88</v>
      </c>
      <c r="AK607" t="s">
        <v>95</v>
      </c>
      <c r="AL607" t="s">
        <v>96</v>
      </c>
      <c r="AM607">
        <v>1148</v>
      </c>
      <c r="AN607">
        <v>0</v>
      </c>
      <c r="AO607">
        <v>0</v>
      </c>
      <c r="AP607">
        <f t="shared" si="39"/>
        <v>0</v>
      </c>
      <c r="AQ607">
        <v>1148</v>
      </c>
      <c r="AR607">
        <v>1</v>
      </c>
      <c r="AS607">
        <v>0</v>
      </c>
      <c r="AT607">
        <v>1</v>
      </c>
      <c r="AU607">
        <v>0</v>
      </c>
      <c r="AV607">
        <v>3</v>
      </c>
      <c r="AW607">
        <v>1</v>
      </c>
      <c r="AX607" t="s">
        <v>88</v>
      </c>
      <c r="AY607">
        <v>6</v>
      </c>
      <c r="AZ607" t="s">
        <v>97</v>
      </c>
      <c r="BA607">
        <v>0</v>
      </c>
      <c r="BB607" t="s">
        <v>126</v>
      </c>
      <c r="BC607" t="s">
        <v>98</v>
      </c>
      <c r="BD607" t="s">
        <v>92</v>
      </c>
      <c r="BE607">
        <v>1</v>
      </c>
      <c r="BF607">
        <v>672</v>
      </c>
      <c r="BG607" t="s">
        <v>88</v>
      </c>
      <c r="BH607" t="s">
        <v>95</v>
      </c>
      <c r="BI607">
        <v>0</v>
      </c>
      <c r="BJ607">
        <v>0</v>
      </c>
      <c r="BK607">
        <v>0</v>
      </c>
      <c r="BL607">
        <v>0</v>
      </c>
      <c r="BM607">
        <v>0</v>
      </c>
      <c r="BN607" t="s">
        <v>153</v>
      </c>
      <c r="BO607">
        <v>0</v>
      </c>
      <c r="BP607">
        <v>7</v>
      </c>
      <c r="BQ607">
        <v>2009</v>
      </c>
      <c r="BR607" t="s">
        <v>101</v>
      </c>
      <c r="BS607" t="s">
        <v>102</v>
      </c>
      <c r="BT607">
        <v>132500</v>
      </c>
      <c r="BU607">
        <v>0</v>
      </c>
      <c r="BV607">
        <v>0</v>
      </c>
      <c r="BW607">
        <v>4</v>
      </c>
      <c r="BX607">
        <v>3</v>
      </c>
      <c r="BY607">
        <v>2</v>
      </c>
      <c r="BZ607">
        <v>136251.31696810099</v>
      </c>
    </row>
    <row r="608" spans="1:78" x14ac:dyDescent="0.25">
      <c r="A608">
        <v>20</v>
      </c>
      <c r="B608" t="s">
        <v>174</v>
      </c>
      <c r="C608">
        <v>72</v>
      </c>
      <c r="D608">
        <v>8640</v>
      </c>
      <c r="E608" t="s">
        <v>75</v>
      </c>
      <c r="F608" t="s">
        <v>76</v>
      </c>
      <c r="G608" t="s">
        <v>77</v>
      </c>
      <c r="H608" t="s">
        <v>104</v>
      </c>
      <c r="I608" t="s">
        <v>79</v>
      </c>
      <c r="J608" t="s">
        <v>128</v>
      </c>
      <c r="K608" t="s">
        <v>106</v>
      </c>
      <c r="L608" t="s">
        <v>82</v>
      </c>
      <c r="M608" t="s">
        <v>83</v>
      </c>
      <c r="N608">
        <v>7</v>
      </c>
      <c r="O608">
        <v>5</v>
      </c>
      <c r="P608" t="s">
        <v>84</v>
      </c>
      <c r="Q608" t="s">
        <v>85</v>
      </c>
      <c r="R608" t="s">
        <v>108</v>
      </c>
      <c r="S608" t="s">
        <v>108</v>
      </c>
      <c r="T608" t="s">
        <v>87</v>
      </c>
      <c r="U608">
        <v>0</v>
      </c>
      <c r="V608" t="s">
        <v>90</v>
      </c>
      <c r="W608" t="s">
        <v>110</v>
      </c>
      <c r="X608" t="s">
        <v>94</v>
      </c>
      <c r="Y608" t="s">
        <v>118</v>
      </c>
      <c r="Z608" t="s">
        <v>92</v>
      </c>
      <c r="AA608">
        <v>0</v>
      </c>
      <c r="AB608" t="s">
        <v>92</v>
      </c>
      <c r="AC608">
        <v>0</v>
      </c>
      <c r="AD608">
        <f t="shared" si="36"/>
        <v>1</v>
      </c>
      <c r="AE608">
        <v>1372</v>
      </c>
      <c r="AF608">
        <f t="shared" si="37"/>
        <v>1200</v>
      </c>
      <c r="AG608">
        <f t="shared" si="38"/>
        <v>1</v>
      </c>
      <c r="AH608">
        <v>1372</v>
      </c>
      <c r="AI608" t="s">
        <v>93</v>
      </c>
      <c r="AJ608" t="s">
        <v>94</v>
      </c>
      <c r="AK608" t="s">
        <v>95</v>
      </c>
      <c r="AL608" t="s">
        <v>96</v>
      </c>
      <c r="AM608">
        <v>1372</v>
      </c>
      <c r="AN608">
        <v>0</v>
      </c>
      <c r="AO608">
        <v>0</v>
      </c>
      <c r="AP608">
        <f t="shared" si="39"/>
        <v>0</v>
      </c>
      <c r="AQ608">
        <v>1372</v>
      </c>
      <c r="AR608">
        <v>0</v>
      </c>
      <c r="AS608">
        <v>0</v>
      </c>
      <c r="AT608">
        <v>2</v>
      </c>
      <c r="AU608">
        <v>0</v>
      </c>
      <c r="AV608">
        <v>3</v>
      </c>
      <c r="AW608">
        <v>1</v>
      </c>
      <c r="AX608" t="s">
        <v>90</v>
      </c>
      <c r="AY608">
        <v>6</v>
      </c>
      <c r="AZ608" t="s">
        <v>97</v>
      </c>
      <c r="BA608">
        <v>0</v>
      </c>
      <c r="BB608" t="s">
        <v>126</v>
      </c>
      <c r="BC608" t="s">
        <v>98</v>
      </c>
      <c r="BD608" t="s">
        <v>140</v>
      </c>
      <c r="BE608">
        <v>2</v>
      </c>
      <c r="BF608">
        <v>529</v>
      </c>
      <c r="BG608" t="s">
        <v>88</v>
      </c>
      <c r="BH608" t="s">
        <v>95</v>
      </c>
      <c r="BI608">
        <v>0</v>
      </c>
      <c r="BJ608">
        <v>140</v>
      </c>
      <c r="BK608">
        <v>0</v>
      </c>
      <c r="BL608">
        <v>0</v>
      </c>
      <c r="BM608">
        <v>0</v>
      </c>
      <c r="BN608" t="s">
        <v>100</v>
      </c>
      <c r="BO608">
        <v>0</v>
      </c>
      <c r="BP608">
        <v>5</v>
      </c>
      <c r="BQ608">
        <v>2008</v>
      </c>
      <c r="BR608" t="s">
        <v>141</v>
      </c>
      <c r="BS608" t="s">
        <v>142</v>
      </c>
      <c r="BT608">
        <v>250580</v>
      </c>
      <c r="BU608">
        <v>0</v>
      </c>
      <c r="BV608">
        <v>0</v>
      </c>
      <c r="BW608">
        <v>6</v>
      </c>
      <c r="BX608">
        <v>5</v>
      </c>
      <c r="BY608">
        <v>4</v>
      </c>
      <c r="BZ608">
        <v>210831.366767625</v>
      </c>
    </row>
    <row r="609" spans="1:78" x14ac:dyDescent="0.25">
      <c r="A609">
        <v>20</v>
      </c>
      <c r="B609" t="s">
        <v>74</v>
      </c>
      <c r="C609">
        <v>69</v>
      </c>
      <c r="D609">
        <v>8750</v>
      </c>
      <c r="E609" t="s">
        <v>75</v>
      </c>
      <c r="F609" t="s">
        <v>103</v>
      </c>
      <c r="G609" t="s">
        <v>77</v>
      </c>
      <c r="H609" t="s">
        <v>104</v>
      </c>
      <c r="I609" t="s">
        <v>79</v>
      </c>
      <c r="J609" t="s">
        <v>147</v>
      </c>
      <c r="K609" t="s">
        <v>106</v>
      </c>
      <c r="L609" t="s">
        <v>82</v>
      </c>
      <c r="M609" t="s">
        <v>83</v>
      </c>
      <c r="N609">
        <v>5</v>
      </c>
      <c r="O609">
        <v>6</v>
      </c>
      <c r="P609" t="s">
        <v>84</v>
      </c>
      <c r="Q609" t="s">
        <v>85</v>
      </c>
      <c r="R609" t="s">
        <v>86</v>
      </c>
      <c r="S609" t="s">
        <v>86</v>
      </c>
      <c r="T609" t="s">
        <v>109</v>
      </c>
      <c r="U609">
        <v>76</v>
      </c>
      <c r="V609" t="s">
        <v>88</v>
      </c>
      <c r="W609" t="s">
        <v>89</v>
      </c>
      <c r="X609" t="s">
        <v>88</v>
      </c>
      <c r="Y609" t="s">
        <v>118</v>
      </c>
      <c r="Z609" t="s">
        <v>148</v>
      </c>
      <c r="AA609">
        <v>828</v>
      </c>
      <c r="AB609" t="s">
        <v>92</v>
      </c>
      <c r="AC609">
        <v>0</v>
      </c>
      <c r="AD609">
        <f t="shared" si="36"/>
        <v>1</v>
      </c>
      <c r="AE609">
        <v>174</v>
      </c>
      <c r="AF609">
        <f t="shared" si="37"/>
        <v>0.21</v>
      </c>
      <c r="AG609">
        <f t="shared" si="38"/>
        <v>0.17</v>
      </c>
      <c r="AH609">
        <v>1002</v>
      </c>
      <c r="AI609" t="s">
        <v>93</v>
      </c>
      <c r="AJ609" t="s">
        <v>88</v>
      </c>
      <c r="AK609" t="s">
        <v>95</v>
      </c>
      <c r="AL609" t="s">
        <v>96</v>
      </c>
      <c r="AM609">
        <v>1002</v>
      </c>
      <c r="AN609">
        <v>0</v>
      </c>
      <c r="AO609">
        <v>0</v>
      </c>
      <c r="AP609">
        <f t="shared" si="39"/>
        <v>0</v>
      </c>
      <c r="AQ609">
        <v>1002</v>
      </c>
      <c r="AR609">
        <v>1</v>
      </c>
      <c r="AS609">
        <v>0</v>
      </c>
      <c r="AT609">
        <v>1</v>
      </c>
      <c r="AU609">
        <v>0</v>
      </c>
      <c r="AV609">
        <v>3</v>
      </c>
      <c r="AW609">
        <v>1</v>
      </c>
      <c r="AX609" t="s">
        <v>88</v>
      </c>
      <c r="AY609">
        <v>5</v>
      </c>
      <c r="AZ609" t="s">
        <v>97</v>
      </c>
      <c r="BA609">
        <v>0</v>
      </c>
      <c r="BB609" t="s">
        <v>126</v>
      </c>
      <c r="BC609" t="s">
        <v>119</v>
      </c>
      <c r="BD609" t="s">
        <v>92</v>
      </c>
      <c r="BE609">
        <v>2</v>
      </c>
      <c r="BF609">
        <v>902</v>
      </c>
      <c r="BG609" t="s">
        <v>88</v>
      </c>
      <c r="BH609" t="s">
        <v>95</v>
      </c>
      <c r="BI609">
        <v>0</v>
      </c>
      <c r="BJ609">
        <v>0</v>
      </c>
      <c r="BK609">
        <v>0</v>
      </c>
      <c r="BL609">
        <v>0</v>
      </c>
      <c r="BM609">
        <v>0</v>
      </c>
      <c r="BN609" t="s">
        <v>127</v>
      </c>
      <c r="BO609">
        <v>0</v>
      </c>
      <c r="BP609">
        <v>8</v>
      </c>
      <c r="BQ609">
        <v>2009</v>
      </c>
      <c r="BR609" t="s">
        <v>101</v>
      </c>
      <c r="BS609" t="s">
        <v>102</v>
      </c>
      <c r="BT609">
        <v>148500</v>
      </c>
      <c r="BU609">
        <v>0</v>
      </c>
      <c r="BV609">
        <v>0</v>
      </c>
      <c r="BW609">
        <v>4</v>
      </c>
      <c r="BX609">
        <v>3</v>
      </c>
      <c r="BY609">
        <v>2</v>
      </c>
      <c r="BZ609">
        <v>137483.49185217399</v>
      </c>
    </row>
    <row r="610" spans="1:78" x14ac:dyDescent="0.25">
      <c r="A610">
        <v>20</v>
      </c>
      <c r="B610" t="s">
        <v>74</v>
      </c>
      <c r="C610">
        <v>67</v>
      </c>
      <c r="D610">
        <v>10656</v>
      </c>
      <c r="E610" t="s">
        <v>75</v>
      </c>
      <c r="F610" t="s">
        <v>103</v>
      </c>
      <c r="G610" t="s">
        <v>184</v>
      </c>
      <c r="H610" t="s">
        <v>104</v>
      </c>
      <c r="I610" t="s">
        <v>79</v>
      </c>
      <c r="J610" t="s">
        <v>170</v>
      </c>
      <c r="K610" t="s">
        <v>106</v>
      </c>
      <c r="L610" t="s">
        <v>82</v>
      </c>
      <c r="M610" t="s">
        <v>83</v>
      </c>
      <c r="N610">
        <v>8</v>
      </c>
      <c r="O610">
        <v>5</v>
      </c>
      <c r="P610" t="s">
        <v>84</v>
      </c>
      <c r="Q610" t="s">
        <v>85</v>
      </c>
      <c r="R610" t="s">
        <v>108</v>
      </c>
      <c r="S610" t="s">
        <v>108</v>
      </c>
      <c r="T610" t="s">
        <v>129</v>
      </c>
      <c r="U610">
        <v>274</v>
      </c>
      <c r="V610" t="s">
        <v>90</v>
      </c>
      <c r="W610" t="s">
        <v>110</v>
      </c>
      <c r="X610" t="s">
        <v>90</v>
      </c>
      <c r="Y610" t="s">
        <v>122</v>
      </c>
      <c r="Z610" t="s">
        <v>92</v>
      </c>
      <c r="AA610">
        <v>0</v>
      </c>
      <c r="AB610" t="s">
        <v>92</v>
      </c>
      <c r="AC610">
        <v>0</v>
      </c>
      <c r="AD610">
        <f t="shared" si="36"/>
        <v>1</v>
      </c>
      <c r="AE610">
        <v>1638</v>
      </c>
      <c r="AF610">
        <f t="shared" si="37"/>
        <v>1200</v>
      </c>
      <c r="AG610">
        <f t="shared" si="38"/>
        <v>1</v>
      </c>
      <c r="AH610">
        <v>1638</v>
      </c>
      <c r="AI610" t="s">
        <v>93</v>
      </c>
      <c r="AJ610" t="s">
        <v>94</v>
      </c>
      <c r="AK610" t="s">
        <v>95</v>
      </c>
      <c r="AL610" t="s">
        <v>96</v>
      </c>
      <c r="AM610">
        <v>1646</v>
      </c>
      <c r="AN610">
        <v>0</v>
      </c>
      <c r="AO610">
        <v>0</v>
      </c>
      <c r="AP610">
        <f t="shared" si="39"/>
        <v>0</v>
      </c>
      <c r="AQ610">
        <v>1646</v>
      </c>
      <c r="AR610">
        <v>0</v>
      </c>
      <c r="AS610">
        <v>0</v>
      </c>
      <c r="AT610">
        <v>2</v>
      </c>
      <c r="AU610">
        <v>0</v>
      </c>
      <c r="AV610">
        <v>3</v>
      </c>
      <c r="AW610">
        <v>1</v>
      </c>
      <c r="AX610" t="s">
        <v>90</v>
      </c>
      <c r="AY610">
        <v>6</v>
      </c>
      <c r="AZ610" t="s">
        <v>97</v>
      </c>
      <c r="BA610">
        <v>1</v>
      </c>
      <c r="BB610" t="s">
        <v>90</v>
      </c>
      <c r="BC610" t="s">
        <v>98</v>
      </c>
      <c r="BD610" t="s">
        <v>99</v>
      </c>
      <c r="BE610">
        <v>3</v>
      </c>
      <c r="BF610">
        <v>870</v>
      </c>
      <c r="BG610" t="s">
        <v>88</v>
      </c>
      <c r="BH610" t="s">
        <v>95</v>
      </c>
      <c r="BI610">
        <v>192</v>
      </c>
      <c r="BJ610">
        <v>80</v>
      </c>
      <c r="BK610">
        <v>0</v>
      </c>
      <c r="BL610">
        <v>0</v>
      </c>
      <c r="BM610">
        <v>0</v>
      </c>
      <c r="BN610" t="s">
        <v>100</v>
      </c>
      <c r="BO610">
        <v>0</v>
      </c>
      <c r="BP610">
        <v>11</v>
      </c>
      <c r="BQ610">
        <v>2007</v>
      </c>
      <c r="BR610" t="s">
        <v>141</v>
      </c>
      <c r="BS610" t="s">
        <v>142</v>
      </c>
      <c r="BT610">
        <v>248900</v>
      </c>
      <c r="BU610">
        <v>0</v>
      </c>
      <c r="BV610">
        <v>0</v>
      </c>
      <c r="BW610">
        <v>6</v>
      </c>
      <c r="BX610">
        <v>5</v>
      </c>
      <c r="BY610">
        <v>4</v>
      </c>
      <c r="BZ610">
        <v>254940.31053426501</v>
      </c>
    </row>
    <row r="611" spans="1:78" x14ac:dyDescent="0.25">
      <c r="A611">
        <v>20</v>
      </c>
      <c r="B611" t="s">
        <v>74</v>
      </c>
      <c r="C611">
        <v>85</v>
      </c>
      <c r="D611">
        <v>6970</v>
      </c>
      <c r="E611" t="s">
        <v>75</v>
      </c>
      <c r="F611" t="s">
        <v>76</v>
      </c>
      <c r="G611" t="s">
        <v>77</v>
      </c>
      <c r="H611" t="s">
        <v>113</v>
      </c>
      <c r="I611" t="s">
        <v>79</v>
      </c>
      <c r="J611" t="s">
        <v>144</v>
      </c>
      <c r="K611" t="s">
        <v>81</v>
      </c>
      <c r="L611" t="s">
        <v>82</v>
      </c>
      <c r="M611" t="s">
        <v>83</v>
      </c>
      <c r="N611">
        <v>4</v>
      </c>
      <c r="O611">
        <v>5</v>
      </c>
      <c r="P611" t="s">
        <v>84</v>
      </c>
      <c r="Q611" t="s">
        <v>85</v>
      </c>
      <c r="R611" t="s">
        <v>108</v>
      </c>
      <c r="S611" t="s">
        <v>108</v>
      </c>
      <c r="T611" t="s">
        <v>87</v>
      </c>
      <c r="U611">
        <v>0</v>
      </c>
      <c r="V611" t="s">
        <v>88</v>
      </c>
      <c r="W611" t="s">
        <v>89</v>
      </c>
      <c r="X611" t="s">
        <v>88</v>
      </c>
      <c r="Y611" t="s">
        <v>118</v>
      </c>
      <c r="Z611" t="s">
        <v>91</v>
      </c>
      <c r="AA611">
        <v>932</v>
      </c>
      <c r="AB611" t="s">
        <v>92</v>
      </c>
      <c r="AC611">
        <v>0</v>
      </c>
      <c r="AD611">
        <f t="shared" si="36"/>
        <v>1</v>
      </c>
      <c r="AE611">
        <v>108</v>
      </c>
      <c r="AF611">
        <f t="shared" si="37"/>
        <v>0.12</v>
      </c>
      <c r="AG611">
        <f t="shared" si="38"/>
        <v>0.1</v>
      </c>
      <c r="AH611">
        <v>1040</v>
      </c>
      <c r="AI611" t="s">
        <v>93</v>
      </c>
      <c r="AJ611" t="s">
        <v>88</v>
      </c>
      <c r="AK611" t="s">
        <v>95</v>
      </c>
      <c r="AL611" t="s">
        <v>96</v>
      </c>
      <c r="AM611">
        <v>1120</v>
      </c>
      <c r="AN611">
        <v>0</v>
      </c>
      <c r="AO611">
        <v>0</v>
      </c>
      <c r="AP611">
        <f t="shared" si="39"/>
        <v>0</v>
      </c>
      <c r="AQ611">
        <v>1120</v>
      </c>
      <c r="AR611">
        <v>1</v>
      </c>
      <c r="AS611">
        <v>0</v>
      </c>
      <c r="AT611">
        <v>1</v>
      </c>
      <c r="AU611">
        <v>1</v>
      </c>
      <c r="AV611">
        <v>3</v>
      </c>
      <c r="AW611">
        <v>1</v>
      </c>
      <c r="AX611" t="s">
        <v>135</v>
      </c>
      <c r="AY611">
        <v>5</v>
      </c>
      <c r="AZ611" t="s">
        <v>97</v>
      </c>
      <c r="BA611">
        <v>0</v>
      </c>
      <c r="BB611" t="s">
        <v>126</v>
      </c>
      <c r="BC611" t="s">
        <v>98</v>
      </c>
      <c r="BD611" t="s">
        <v>99</v>
      </c>
      <c r="BE611">
        <v>2</v>
      </c>
      <c r="BF611">
        <v>544</v>
      </c>
      <c r="BG611" t="s">
        <v>88</v>
      </c>
      <c r="BH611" t="s">
        <v>95</v>
      </c>
      <c r="BI611">
        <v>168</v>
      </c>
      <c r="BJ611">
        <v>0</v>
      </c>
      <c r="BK611">
        <v>0</v>
      </c>
      <c r="BL611">
        <v>0</v>
      </c>
      <c r="BM611">
        <v>0</v>
      </c>
      <c r="BN611" t="s">
        <v>100</v>
      </c>
      <c r="BO611">
        <v>400</v>
      </c>
      <c r="BP611">
        <v>5</v>
      </c>
      <c r="BQ611">
        <v>2007</v>
      </c>
      <c r="BR611" t="s">
        <v>101</v>
      </c>
      <c r="BS611" t="s">
        <v>102</v>
      </c>
      <c r="BT611">
        <v>129000</v>
      </c>
      <c r="BU611">
        <v>0</v>
      </c>
      <c r="BV611">
        <v>1</v>
      </c>
      <c r="BW611">
        <v>4</v>
      </c>
      <c r="BX611">
        <v>3</v>
      </c>
      <c r="BY611">
        <v>2</v>
      </c>
      <c r="BZ611">
        <v>131021.20120653701</v>
      </c>
    </row>
    <row r="612" spans="1:78" x14ac:dyDescent="0.25">
      <c r="A612">
        <v>60</v>
      </c>
      <c r="B612" t="s">
        <v>74</v>
      </c>
      <c r="C612">
        <v>80</v>
      </c>
      <c r="D612">
        <v>9938</v>
      </c>
      <c r="E612" t="s">
        <v>75</v>
      </c>
      <c r="F612" t="s">
        <v>76</v>
      </c>
      <c r="G612" t="s">
        <v>77</v>
      </c>
      <c r="H612" t="s">
        <v>104</v>
      </c>
      <c r="I612" t="s">
        <v>79</v>
      </c>
      <c r="J612" t="s">
        <v>159</v>
      </c>
      <c r="K612" t="s">
        <v>106</v>
      </c>
      <c r="L612" t="s">
        <v>82</v>
      </c>
      <c r="M612" t="s">
        <v>107</v>
      </c>
      <c r="N612">
        <v>7</v>
      </c>
      <c r="O612">
        <v>5</v>
      </c>
      <c r="P612" t="s">
        <v>84</v>
      </c>
      <c r="Q612" t="s">
        <v>85</v>
      </c>
      <c r="R612" t="s">
        <v>86</v>
      </c>
      <c r="S612" t="s">
        <v>86</v>
      </c>
      <c r="T612" t="s">
        <v>109</v>
      </c>
      <c r="U612">
        <v>246</v>
      </c>
      <c r="V612" t="s">
        <v>90</v>
      </c>
      <c r="W612" t="s">
        <v>110</v>
      </c>
      <c r="X612" t="s">
        <v>90</v>
      </c>
      <c r="Y612" t="s">
        <v>118</v>
      </c>
      <c r="Z612" t="s">
        <v>112</v>
      </c>
      <c r="AA612">
        <v>750</v>
      </c>
      <c r="AB612" t="s">
        <v>92</v>
      </c>
      <c r="AC612">
        <v>0</v>
      </c>
      <c r="AD612">
        <f t="shared" si="36"/>
        <v>1</v>
      </c>
      <c r="AE612">
        <v>300</v>
      </c>
      <c r="AF612">
        <f t="shared" si="37"/>
        <v>0.4</v>
      </c>
      <c r="AG612">
        <f t="shared" si="38"/>
        <v>0.28999999999999998</v>
      </c>
      <c r="AH612">
        <v>1050</v>
      </c>
      <c r="AI612" t="s">
        <v>93</v>
      </c>
      <c r="AJ612" t="s">
        <v>94</v>
      </c>
      <c r="AK612" t="s">
        <v>95</v>
      </c>
      <c r="AL612" t="s">
        <v>96</v>
      </c>
      <c r="AM612">
        <v>1062</v>
      </c>
      <c r="AN612">
        <v>887</v>
      </c>
      <c r="AO612">
        <v>0</v>
      </c>
      <c r="AP612">
        <f t="shared" si="39"/>
        <v>0</v>
      </c>
      <c r="AQ612">
        <v>1949</v>
      </c>
      <c r="AR612">
        <v>1</v>
      </c>
      <c r="AS612">
        <v>0</v>
      </c>
      <c r="AT612">
        <v>2</v>
      </c>
      <c r="AU612">
        <v>1</v>
      </c>
      <c r="AV612">
        <v>3</v>
      </c>
      <c r="AW612">
        <v>1</v>
      </c>
      <c r="AX612" t="s">
        <v>90</v>
      </c>
      <c r="AY612">
        <v>8</v>
      </c>
      <c r="AZ612" t="s">
        <v>97</v>
      </c>
      <c r="BA612">
        <v>1</v>
      </c>
      <c r="BB612" t="s">
        <v>88</v>
      </c>
      <c r="BC612" t="s">
        <v>98</v>
      </c>
      <c r="BD612" t="s">
        <v>140</v>
      </c>
      <c r="BE612">
        <v>2</v>
      </c>
      <c r="BF612">
        <v>574</v>
      </c>
      <c r="BG612" t="s">
        <v>88</v>
      </c>
      <c r="BH612" t="s">
        <v>95</v>
      </c>
      <c r="BI612">
        <v>156</v>
      </c>
      <c r="BJ612">
        <v>90</v>
      </c>
      <c r="BK612">
        <v>0</v>
      </c>
      <c r="BL612">
        <v>0</v>
      </c>
      <c r="BM612">
        <v>0</v>
      </c>
      <c r="BN612" t="s">
        <v>153</v>
      </c>
      <c r="BO612">
        <v>0</v>
      </c>
      <c r="BP612">
        <v>6</v>
      </c>
      <c r="BQ612">
        <v>2010</v>
      </c>
      <c r="BR612" t="s">
        <v>101</v>
      </c>
      <c r="BS612" t="s">
        <v>102</v>
      </c>
      <c r="BT612">
        <v>236000</v>
      </c>
      <c r="BU612">
        <v>0</v>
      </c>
      <c r="BV612">
        <v>0</v>
      </c>
      <c r="BW612">
        <v>5</v>
      </c>
      <c r="BX612">
        <v>4</v>
      </c>
      <c r="BY612">
        <v>3</v>
      </c>
      <c r="BZ612">
        <v>236124.778921141</v>
      </c>
    </row>
    <row r="613" spans="1:78" x14ac:dyDescent="0.25">
      <c r="A613">
        <v>20</v>
      </c>
      <c r="B613" t="s">
        <v>74</v>
      </c>
      <c r="C613">
        <v>60</v>
      </c>
      <c r="D613">
        <v>6600</v>
      </c>
      <c r="E613" t="s">
        <v>75</v>
      </c>
      <c r="F613" t="s">
        <v>76</v>
      </c>
      <c r="G613" t="s">
        <v>77</v>
      </c>
      <c r="H613" t="s">
        <v>104</v>
      </c>
      <c r="I613" t="s">
        <v>79</v>
      </c>
      <c r="J613" t="s">
        <v>147</v>
      </c>
      <c r="K613" t="s">
        <v>202</v>
      </c>
      <c r="L613" t="s">
        <v>82</v>
      </c>
      <c r="M613" t="s">
        <v>83</v>
      </c>
      <c r="N613">
        <v>5</v>
      </c>
      <c r="O613">
        <v>5</v>
      </c>
      <c r="P613" t="s">
        <v>137</v>
      </c>
      <c r="Q613" t="s">
        <v>85</v>
      </c>
      <c r="R613" t="s">
        <v>86</v>
      </c>
      <c r="S613" t="s">
        <v>86</v>
      </c>
      <c r="T613" t="s">
        <v>87</v>
      </c>
      <c r="U613">
        <v>0</v>
      </c>
      <c r="V613" t="s">
        <v>88</v>
      </c>
      <c r="W613" t="s">
        <v>89</v>
      </c>
      <c r="X613" t="s">
        <v>88</v>
      </c>
      <c r="Y613" t="s">
        <v>118</v>
      </c>
      <c r="Z613" t="s">
        <v>92</v>
      </c>
      <c r="AA613">
        <v>0</v>
      </c>
      <c r="AB613" t="s">
        <v>92</v>
      </c>
      <c r="AC613">
        <v>0</v>
      </c>
      <c r="AD613">
        <f t="shared" si="36"/>
        <v>1</v>
      </c>
      <c r="AE613">
        <v>894</v>
      </c>
      <c r="AF613">
        <f t="shared" si="37"/>
        <v>1200</v>
      </c>
      <c r="AG613">
        <f t="shared" si="38"/>
        <v>1</v>
      </c>
      <c r="AH613">
        <v>894</v>
      </c>
      <c r="AI613" t="s">
        <v>93</v>
      </c>
      <c r="AJ613" t="s">
        <v>90</v>
      </c>
      <c r="AK613" t="s">
        <v>164</v>
      </c>
      <c r="AL613" t="s">
        <v>96</v>
      </c>
      <c r="AM613">
        <v>894</v>
      </c>
      <c r="AN613">
        <v>0</v>
      </c>
      <c r="AO613">
        <v>0</v>
      </c>
      <c r="AP613">
        <f t="shared" si="39"/>
        <v>0</v>
      </c>
      <c r="AQ613">
        <v>894</v>
      </c>
      <c r="AR613">
        <v>0</v>
      </c>
      <c r="AS613">
        <v>0</v>
      </c>
      <c r="AT613">
        <v>1</v>
      </c>
      <c r="AU613">
        <v>0</v>
      </c>
      <c r="AV613">
        <v>2</v>
      </c>
      <c r="AW613">
        <v>1</v>
      </c>
      <c r="AX613" t="s">
        <v>88</v>
      </c>
      <c r="AY613">
        <v>5</v>
      </c>
      <c r="AZ613" t="s">
        <v>97</v>
      </c>
      <c r="BA613">
        <v>0</v>
      </c>
      <c r="BB613" t="s">
        <v>126</v>
      </c>
      <c r="BC613" t="s">
        <v>119</v>
      </c>
      <c r="BD613" t="s">
        <v>92</v>
      </c>
      <c r="BE613">
        <v>1</v>
      </c>
      <c r="BF613">
        <v>308</v>
      </c>
      <c r="BG613" t="s">
        <v>88</v>
      </c>
      <c r="BH613" t="s">
        <v>95</v>
      </c>
      <c r="BI613">
        <v>0</v>
      </c>
      <c r="BJ613">
        <v>0</v>
      </c>
      <c r="BK613">
        <v>0</v>
      </c>
      <c r="BL613">
        <v>0</v>
      </c>
      <c r="BM613">
        <v>0</v>
      </c>
      <c r="BN613" t="s">
        <v>100</v>
      </c>
      <c r="BO613">
        <v>0</v>
      </c>
      <c r="BP613">
        <v>8</v>
      </c>
      <c r="BQ613">
        <v>2009</v>
      </c>
      <c r="BR613" t="s">
        <v>101</v>
      </c>
      <c r="BS613" t="s">
        <v>102</v>
      </c>
      <c r="BT613">
        <v>109500</v>
      </c>
      <c r="BU613">
        <v>0</v>
      </c>
      <c r="BV613">
        <v>0</v>
      </c>
      <c r="BW613">
        <v>4</v>
      </c>
      <c r="BX613">
        <v>3</v>
      </c>
      <c r="BY613">
        <v>2</v>
      </c>
      <c r="BZ613">
        <v>106566.54316622901</v>
      </c>
    </row>
    <row r="614" spans="1:78" x14ac:dyDescent="0.25">
      <c r="A614">
        <v>60</v>
      </c>
      <c r="B614" t="s">
        <v>174</v>
      </c>
      <c r="C614">
        <v>75</v>
      </c>
      <c r="D614">
        <v>9000</v>
      </c>
      <c r="E614" t="s">
        <v>75</v>
      </c>
      <c r="F614" t="s">
        <v>76</v>
      </c>
      <c r="G614" t="s">
        <v>77</v>
      </c>
      <c r="H614" t="s">
        <v>104</v>
      </c>
      <c r="I614" t="s">
        <v>79</v>
      </c>
      <c r="J614" t="s">
        <v>128</v>
      </c>
      <c r="K614" t="s">
        <v>106</v>
      </c>
      <c r="L614" t="s">
        <v>82</v>
      </c>
      <c r="M614" t="s">
        <v>107</v>
      </c>
      <c r="N614">
        <v>8</v>
      </c>
      <c r="O614">
        <v>5</v>
      </c>
      <c r="P614" t="s">
        <v>84</v>
      </c>
      <c r="Q614" t="s">
        <v>85</v>
      </c>
      <c r="R614" t="s">
        <v>190</v>
      </c>
      <c r="S614" t="s">
        <v>191</v>
      </c>
      <c r="T614" t="s">
        <v>87</v>
      </c>
      <c r="U614">
        <v>0</v>
      </c>
      <c r="V614" t="s">
        <v>90</v>
      </c>
      <c r="W614" t="s">
        <v>110</v>
      </c>
      <c r="X614" t="s">
        <v>90</v>
      </c>
      <c r="Y614" t="s">
        <v>122</v>
      </c>
      <c r="Z614" t="s">
        <v>112</v>
      </c>
      <c r="AA614">
        <v>64</v>
      </c>
      <c r="AB614" t="s">
        <v>92</v>
      </c>
      <c r="AC614">
        <v>0</v>
      </c>
      <c r="AD614">
        <f t="shared" si="36"/>
        <v>1</v>
      </c>
      <c r="AE614">
        <v>1120</v>
      </c>
      <c r="AF614">
        <f t="shared" si="37"/>
        <v>17.5</v>
      </c>
      <c r="AG614">
        <f t="shared" si="38"/>
        <v>0.95</v>
      </c>
      <c r="AH614">
        <v>1184</v>
      </c>
      <c r="AI614" t="s">
        <v>93</v>
      </c>
      <c r="AJ614" t="s">
        <v>94</v>
      </c>
      <c r="AK614" t="s">
        <v>95</v>
      </c>
      <c r="AL614" t="s">
        <v>96</v>
      </c>
      <c r="AM614">
        <v>1184</v>
      </c>
      <c r="AN614">
        <v>1426</v>
      </c>
      <c r="AO614">
        <v>0</v>
      </c>
      <c r="AP614">
        <f t="shared" si="39"/>
        <v>0</v>
      </c>
      <c r="AQ614">
        <v>2610</v>
      </c>
      <c r="AR614">
        <v>0</v>
      </c>
      <c r="AS614">
        <v>0</v>
      </c>
      <c r="AT614">
        <v>2</v>
      </c>
      <c r="AU614">
        <v>1</v>
      </c>
      <c r="AV614">
        <v>4</v>
      </c>
      <c r="AW614">
        <v>1</v>
      </c>
      <c r="AX614" t="s">
        <v>94</v>
      </c>
      <c r="AY614">
        <v>11</v>
      </c>
      <c r="AZ614" t="s">
        <v>97</v>
      </c>
      <c r="BA614">
        <v>1</v>
      </c>
      <c r="BB614" t="s">
        <v>90</v>
      </c>
      <c r="BC614" t="s">
        <v>139</v>
      </c>
      <c r="BD614" t="s">
        <v>140</v>
      </c>
      <c r="BE614">
        <v>2</v>
      </c>
      <c r="BF614">
        <v>550</v>
      </c>
      <c r="BG614" t="s">
        <v>88</v>
      </c>
      <c r="BH614" t="s">
        <v>95</v>
      </c>
      <c r="BI614">
        <v>208</v>
      </c>
      <c r="BJ614">
        <v>364</v>
      </c>
      <c r="BK614">
        <v>0</v>
      </c>
      <c r="BL614">
        <v>0</v>
      </c>
      <c r="BM614">
        <v>0</v>
      </c>
      <c r="BN614" t="s">
        <v>100</v>
      </c>
      <c r="BO614">
        <v>0</v>
      </c>
      <c r="BP614">
        <v>8</v>
      </c>
      <c r="BQ614">
        <v>2007</v>
      </c>
      <c r="BR614" t="s">
        <v>141</v>
      </c>
      <c r="BS614" t="s">
        <v>142</v>
      </c>
      <c r="BT614">
        <v>303477</v>
      </c>
      <c r="BU614">
        <v>0</v>
      </c>
      <c r="BV614">
        <v>0</v>
      </c>
      <c r="BW614">
        <v>6</v>
      </c>
      <c r="BX614">
        <v>5</v>
      </c>
      <c r="BY614">
        <v>4</v>
      </c>
      <c r="BZ614">
        <v>283793.44727948599</v>
      </c>
    </row>
    <row r="615" spans="1:78" x14ac:dyDescent="0.25">
      <c r="A615">
        <v>20</v>
      </c>
      <c r="B615" t="s">
        <v>74</v>
      </c>
      <c r="C615">
        <v>94</v>
      </c>
      <c r="D615">
        <v>25286</v>
      </c>
      <c r="E615" t="s">
        <v>75</v>
      </c>
      <c r="F615" t="s">
        <v>76</v>
      </c>
      <c r="G615" t="s">
        <v>184</v>
      </c>
      <c r="H615" t="s">
        <v>104</v>
      </c>
      <c r="I615" t="s">
        <v>178</v>
      </c>
      <c r="J615" t="s">
        <v>123</v>
      </c>
      <c r="K615" t="s">
        <v>106</v>
      </c>
      <c r="L615" t="s">
        <v>82</v>
      </c>
      <c r="M615" t="s">
        <v>83</v>
      </c>
      <c r="N615">
        <v>4</v>
      </c>
      <c r="O615">
        <v>5</v>
      </c>
      <c r="P615" t="s">
        <v>84</v>
      </c>
      <c r="Q615" t="s">
        <v>85</v>
      </c>
      <c r="R615" t="s">
        <v>145</v>
      </c>
      <c r="S615" t="s">
        <v>146</v>
      </c>
      <c r="T615" t="s">
        <v>87</v>
      </c>
      <c r="U615">
        <v>0</v>
      </c>
      <c r="V615" t="s">
        <v>88</v>
      </c>
      <c r="W615" t="s">
        <v>110</v>
      </c>
      <c r="X615" t="s">
        <v>88</v>
      </c>
      <c r="Y615" t="s">
        <v>90</v>
      </c>
      <c r="Z615" t="s">
        <v>91</v>
      </c>
      <c r="AA615">
        <v>633</v>
      </c>
      <c r="AB615" t="s">
        <v>92</v>
      </c>
      <c r="AC615">
        <v>0</v>
      </c>
      <c r="AD615">
        <f t="shared" si="36"/>
        <v>1</v>
      </c>
      <c r="AE615">
        <v>431</v>
      </c>
      <c r="AF615">
        <f t="shared" si="37"/>
        <v>0.68</v>
      </c>
      <c r="AG615">
        <f t="shared" si="38"/>
        <v>0.41</v>
      </c>
      <c r="AH615">
        <v>1064</v>
      </c>
      <c r="AI615" t="s">
        <v>93</v>
      </c>
      <c r="AJ615" t="s">
        <v>90</v>
      </c>
      <c r="AK615" t="s">
        <v>95</v>
      </c>
      <c r="AL615" t="s">
        <v>96</v>
      </c>
      <c r="AM615">
        <v>1040</v>
      </c>
      <c r="AN615">
        <v>0</v>
      </c>
      <c r="AO615">
        <v>0</v>
      </c>
      <c r="AP615">
        <f t="shared" si="39"/>
        <v>0</v>
      </c>
      <c r="AQ615">
        <v>1040</v>
      </c>
      <c r="AR615">
        <v>1</v>
      </c>
      <c r="AS615">
        <v>0</v>
      </c>
      <c r="AT615">
        <v>1</v>
      </c>
      <c r="AU615">
        <v>0</v>
      </c>
      <c r="AV615">
        <v>3</v>
      </c>
      <c r="AW615">
        <v>1</v>
      </c>
      <c r="AX615" t="s">
        <v>88</v>
      </c>
      <c r="AY615">
        <v>5</v>
      </c>
      <c r="AZ615" t="s">
        <v>97</v>
      </c>
      <c r="BA615">
        <v>0</v>
      </c>
      <c r="BB615" t="s">
        <v>126</v>
      </c>
      <c r="BC615" t="s">
        <v>98</v>
      </c>
      <c r="BD615" t="s">
        <v>92</v>
      </c>
      <c r="BE615">
        <v>2</v>
      </c>
      <c r="BF615">
        <v>648</v>
      </c>
      <c r="BG615" t="s">
        <v>88</v>
      </c>
      <c r="BH615" t="s">
        <v>95</v>
      </c>
      <c r="BI615">
        <v>0</v>
      </c>
      <c r="BJ615">
        <v>0</v>
      </c>
      <c r="BK615">
        <v>0</v>
      </c>
      <c r="BL615">
        <v>0</v>
      </c>
      <c r="BM615">
        <v>0</v>
      </c>
      <c r="BN615" t="s">
        <v>100</v>
      </c>
      <c r="BO615">
        <v>0</v>
      </c>
      <c r="BP615">
        <v>1</v>
      </c>
      <c r="BQ615">
        <v>2007</v>
      </c>
      <c r="BR615" t="s">
        <v>101</v>
      </c>
      <c r="BS615" t="s">
        <v>102</v>
      </c>
      <c r="BT615">
        <v>132250</v>
      </c>
      <c r="BU615">
        <v>0</v>
      </c>
      <c r="BV615">
        <v>0</v>
      </c>
      <c r="BW615">
        <v>4</v>
      </c>
      <c r="BX615">
        <v>3</v>
      </c>
      <c r="BY615">
        <v>2</v>
      </c>
      <c r="BZ615">
        <v>131249.688435002</v>
      </c>
    </row>
    <row r="616" spans="1:78" x14ac:dyDescent="0.25">
      <c r="A616">
        <v>60</v>
      </c>
      <c r="B616" t="s">
        <v>74</v>
      </c>
      <c r="C616">
        <v>74</v>
      </c>
      <c r="D616">
        <v>8834</v>
      </c>
      <c r="E616" t="s">
        <v>75</v>
      </c>
      <c r="F616" t="s">
        <v>76</v>
      </c>
      <c r="G616" t="s">
        <v>77</v>
      </c>
      <c r="H616" t="s">
        <v>104</v>
      </c>
      <c r="I616" t="s">
        <v>79</v>
      </c>
      <c r="J616" t="s">
        <v>136</v>
      </c>
      <c r="K616" t="s">
        <v>106</v>
      </c>
      <c r="L616" t="s">
        <v>82</v>
      </c>
      <c r="M616" t="s">
        <v>107</v>
      </c>
      <c r="N616">
        <v>9</v>
      </c>
      <c r="O616">
        <v>5</v>
      </c>
      <c r="P616" t="s">
        <v>137</v>
      </c>
      <c r="Q616" t="s">
        <v>85</v>
      </c>
      <c r="R616" t="s">
        <v>108</v>
      </c>
      <c r="S616" t="s">
        <v>108</v>
      </c>
      <c r="T616" t="s">
        <v>129</v>
      </c>
      <c r="U616">
        <v>216</v>
      </c>
      <c r="V616" t="s">
        <v>90</v>
      </c>
      <c r="W616" t="s">
        <v>110</v>
      </c>
      <c r="X616" t="s">
        <v>94</v>
      </c>
      <c r="Y616" t="s">
        <v>118</v>
      </c>
      <c r="Z616" t="s">
        <v>112</v>
      </c>
      <c r="AA616">
        <v>1170</v>
      </c>
      <c r="AB616" t="s">
        <v>92</v>
      </c>
      <c r="AC616">
        <v>0</v>
      </c>
      <c r="AD616">
        <f t="shared" si="36"/>
        <v>1</v>
      </c>
      <c r="AE616">
        <v>292</v>
      </c>
      <c r="AF616">
        <f t="shared" si="37"/>
        <v>0.25</v>
      </c>
      <c r="AG616">
        <f t="shared" si="38"/>
        <v>0.2</v>
      </c>
      <c r="AH616">
        <v>1462</v>
      </c>
      <c r="AI616" t="s">
        <v>93</v>
      </c>
      <c r="AJ616" t="s">
        <v>94</v>
      </c>
      <c r="AK616" t="s">
        <v>95</v>
      </c>
      <c r="AL616" t="s">
        <v>96</v>
      </c>
      <c r="AM616">
        <v>1462</v>
      </c>
      <c r="AN616">
        <v>762</v>
      </c>
      <c r="AO616">
        <v>0</v>
      </c>
      <c r="AP616">
        <f t="shared" si="39"/>
        <v>0</v>
      </c>
      <c r="AQ616">
        <v>2224</v>
      </c>
      <c r="AR616">
        <v>1</v>
      </c>
      <c r="AS616">
        <v>0</v>
      </c>
      <c r="AT616">
        <v>2</v>
      </c>
      <c r="AU616">
        <v>1</v>
      </c>
      <c r="AV616">
        <v>4</v>
      </c>
      <c r="AW616">
        <v>1</v>
      </c>
      <c r="AX616" t="s">
        <v>94</v>
      </c>
      <c r="AY616">
        <v>10</v>
      </c>
      <c r="AZ616" t="s">
        <v>97</v>
      </c>
      <c r="BA616">
        <v>1</v>
      </c>
      <c r="BB616" t="s">
        <v>90</v>
      </c>
      <c r="BC616" t="s">
        <v>98</v>
      </c>
      <c r="BD616" t="s">
        <v>140</v>
      </c>
      <c r="BE616">
        <v>3</v>
      </c>
      <c r="BF616">
        <v>738</v>
      </c>
      <c r="BG616" t="s">
        <v>88</v>
      </c>
      <c r="BH616" t="s">
        <v>95</v>
      </c>
      <c r="BI616">
        <v>184</v>
      </c>
      <c r="BJ616">
        <v>0</v>
      </c>
      <c r="BK616">
        <v>0</v>
      </c>
      <c r="BL616">
        <v>0</v>
      </c>
      <c r="BM616">
        <v>0</v>
      </c>
      <c r="BN616" t="s">
        <v>100</v>
      </c>
      <c r="BO616">
        <v>0</v>
      </c>
      <c r="BP616">
        <v>6</v>
      </c>
      <c r="BQ616">
        <v>2009</v>
      </c>
      <c r="BR616" t="s">
        <v>101</v>
      </c>
      <c r="BS616" t="s">
        <v>102</v>
      </c>
      <c r="BT616">
        <v>350000</v>
      </c>
      <c r="BU616">
        <v>0</v>
      </c>
      <c r="BV616">
        <v>0</v>
      </c>
      <c r="BW616">
        <v>6</v>
      </c>
      <c r="BX616">
        <v>5</v>
      </c>
      <c r="BY616">
        <v>4</v>
      </c>
      <c r="BZ616">
        <v>352939.07899192499</v>
      </c>
    </row>
    <row r="617" spans="1:78" x14ac:dyDescent="0.25">
      <c r="A617">
        <v>85</v>
      </c>
      <c r="B617" t="s">
        <v>74</v>
      </c>
      <c r="C617">
        <v>88</v>
      </c>
      <c r="D617">
        <v>11782</v>
      </c>
      <c r="E617" t="s">
        <v>75</v>
      </c>
      <c r="F617" t="s">
        <v>103</v>
      </c>
      <c r="G617" t="s">
        <v>77</v>
      </c>
      <c r="H617" t="s">
        <v>104</v>
      </c>
      <c r="I617" t="s">
        <v>79</v>
      </c>
      <c r="J617" t="s">
        <v>144</v>
      </c>
      <c r="K617" t="s">
        <v>106</v>
      </c>
      <c r="L617" t="s">
        <v>82</v>
      </c>
      <c r="M617" t="s">
        <v>172</v>
      </c>
      <c r="N617">
        <v>5</v>
      </c>
      <c r="O617">
        <v>7</v>
      </c>
      <c r="P617" t="s">
        <v>84</v>
      </c>
      <c r="Q617" t="s">
        <v>85</v>
      </c>
      <c r="R617" t="s">
        <v>145</v>
      </c>
      <c r="S617" t="s">
        <v>145</v>
      </c>
      <c r="T617" t="s">
        <v>87</v>
      </c>
      <c r="U617">
        <v>0</v>
      </c>
      <c r="V617" t="s">
        <v>88</v>
      </c>
      <c r="W617" t="s">
        <v>89</v>
      </c>
      <c r="X617" t="s">
        <v>88</v>
      </c>
      <c r="Y617" t="s">
        <v>122</v>
      </c>
      <c r="Z617" t="s">
        <v>91</v>
      </c>
      <c r="AA617">
        <v>899</v>
      </c>
      <c r="AB617" t="s">
        <v>92</v>
      </c>
      <c r="AC617">
        <v>0</v>
      </c>
      <c r="AD617">
        <f t="shared" si="36"/>
        <v>1</v>
      </c>
      <c r="AE617">
        <v>210</v>
      </c>
      <c r="AF617">
        <f t="shared" si="37"/>
        <v>0.23</v>
      </c>
      <c r="AG617">
        <f t="shared" si="38"/>
        <v>0.19</v>
      </c>
      <c r="AH617">
        <v>1109</v>
      </c>
      <c r="AI617" t="s">
        <v>93</v>
      </c>
      <c r="AJ617" t="s">
        <v>88</v>
      </c>
      <c r="AK617" t="s">
        <v>95</v>
      </c>
      <c r="AL617" t="s">
        <v>96</v>
      </c>
      <c r="AM617">
        <v>1155</v>
      </c>
      <c r="AN617">
        <v>0</v>
      </c>
      <c r="AO617">
        <v>0</v>
      </c>
      <c r="AP617">
        <f t="shared" si="39"/>
        <v>0</v>
      </c>
      <c r="AQ617">
        <v>1155</v>
      </c>
      <c r="AR617">
        <v>1</v>
      </c>
      <c r="AS617">
        <v>0</v>
      </c>
      <c r="AT617">
        <v>1</v>
      </c>
      <c r="AU617">
        <v>0</v>
      </c>
      <c r="AV617">
        <v>3</v>
      </c>
      <c r="AW617">
        <v>1</v>
      </c>
      <c r="AX617" t="s">
        <v>90</v>
      </c>
      <c r="AY617">
        <v>6</v>
      </c>
      <c r="AZ617" t="s">
        <v>209</v>
      </c>
      <c r="BA617">
        <v>0</v>
      </c>
      <c r="BB617" t="s">
        <v>126</v>
      </c>
      <c r="BC617" t="s">
        <v>119</v>
      </c>
      <c r="BD617" t="s">
        <v>92</v>
      </c>
      <c r="BE617">
        <v>2</v>
      </c>
      <c r="BF617">
        <v>576</v>
      </c>
      <c r="BG617" t="s">
        <v>88</v>
      </c>
      <c r="BH617" t="s">
        <v>95</v>
      </c>
      <c r="BI617">
        <v>192</v>
      </c>
      <c r="BJ617">
        <v>0</v>
      </c>
      <c r="BK617">
        <v>0</v>
      </c>
      <c r="BL617">
        <v>0</v>
      </c>
      <c r="BM617">
        <v>0</v>
      </c>
      <c r="BN617" t="s">
        <v>127</v>
      </c>
      <c r="BO617">
        <v>400</v>
      </c>
      <c r="BP617">
        <v>6</v>
      </c>
      <c r="BQ617">
        <v>2010</v>
      </c>
      <c r="BR617" t="s">
        <v>101</v>
      </c>
      <c r="BS617" t="s">
        <v>102</v>
      </c>
      <c r="BT617">
        <v>148000</v>
      </c>
      <c r="BU617">
        <v>0</v>
      </c>
      <c r="BV617">
        <v>1</v>
      </c>
      <c r="BW617">
        <v>4</v>
      </c>
      <c r="BX617">
        <v>4</v>
      </c>
      <c r="BY617">
        <v>3</v>
      </c>
      <c r="BZ617">
        <v>149495.11891775901</v>
      </c>
    </row>
    <row r="618" spans="1:78" x14ac:dyDescent="0.25">
      <c r="A618">
        <v>50</v>
      </c>
      <c r="B618" t="s">
        <v>74</v>
      </c>
      <c r="C618">
        <v>44</v>
      </c>
      <c r="D618">
        <v>13758</v>
      </c>
      <c r="E618" t="s">
        <v>75</v>
      </c>
      <c r="F618" t="s">
        <v>103</v>
      </c>
      <c r="G618" t="s">
        <v>77</v>
      </c>
      <c r="H618" t="s">
        <v>154</v>
      </c>
      <c r="I618" t="s">
        <v>79</v>
      </c>
      <c r="J618" t="s">
        <v>170</v>
      </c>
      <c r="K618" t="s">
        <v>106</v>
      </c>
      <c r="L618" t="s">
        <v>82</v>
      </c>
      <c r="M618" t="s">
        <v>124</v>
      </c>
      <c r="N618">
        <v>7</v>
      </c>
      <c r="O618">
        <v>5</v>
      </c>
      <c r="P618" t="s">
        <v>84</v>
      </c>
      <c r="Q618" t="s">
        <v>85</v>
      </c>
      <c r="R618" t="s">
        <v>145</v>
      </c>
      <c r="S618" t="s">
        <v>145</v>
      </c>
      <c r="T618" t="s">
        <v>109</v>
      </c>
      <c r="U618">
        <v>117</v>
      </c>
      <c r="V618" t="s">
        <v>90</v>
      </c>
      <c r="W618" t="s">
        <v>89</v>
      </c>
      <c r="X618" t="s">
        <v>90</v>
      </c>
      <c r="Y618" t="s">
        <v>111</v>
      </c>
      <c r="Z618" t="s">
        <v>173</v>
      </c>
      <c r="AA618">
        <v>902</v>
      </c>
      <c r="AB618" t="s">
        <v>92</v>
      </c>
      <c r="AC618">
        <v>0</v>
      </c>
      <c r="AD618">
        <f t="shared" si="36"/>
        <v>1</v>
      </c>
      <c r="AE618">
        <v>254</v>
      </c>
      <c r="AF618">
        <f t="shared" si="37"/>
        <v>0.28000000000000003</v>
      </c>
      <c r="AG618">
        <f t="shared" si="38"/>
        <v>0.22</v>
      </c>
      <c r="AH618">
        <v>1156</v>
      </c>
      <c r="AI618" t="s">
        <v>93</v>
      </c>
      <c r="AJ618" t="s">
        <v>94</v>
      </c>
      <c r="AK618" t="s">
        <v>95</v>
      </c>
      <c r="AL618" t="s">
        <v>96</v>
      </c>
      <c r="AM618">
        <v>1187</v>
      </c>
      <c r="AN618">
        <v>530</v>
      </c>
      <c r="AO618">
        <v>0</v>
      </c>
      <c r="AP618">
        <f t="shared" si="39"/>
        <v>0</v>
      </c>
      <c r="AQ618">
        <v>1717</v>
      </c>
      <c r="AR618">
        <v>0</v>
      </c>
      <c r="AS618">
        <v>0</v>
      </c>
      <c r="AT618">
        <v>2</v>
      </c>
      <c r="AU618">
        <v>1</v>
      </c>
      <c r="AV618">
        <v>3</v>
      </c>
      <c r="AW618">
        <v>1</v>
      </c>
      <c r="AX618" t="s">
        <v>90</v>
      </c>
      <c r="AY618">
        <v>7</v>
      </c>
      <c r="AZ618" t="s">
        <v>97</v>
      </c>
      <c r="BA618">
        <v>1</v>
      </c>
      <c r="BB618" t="s">
        <v>88</v>
      </c>
      <c r="BC618" t="s">
        <v>98</v>
      </c>
      <c r="BD618" t="s">
        <v>99</v>
      </c>
      <c r="BE618">
        <v>2</v>
      </c>
      <c r="BF618">
        <v>400</v>
      </c>
      <c r="BG618" t="s">
        <v>88</v>
      </c>
      <c r="BH618" t="s">
        <v>95</v>
      </c>
      <c r="BI618">
        <v>168</v>
      </c>
      <c r="BJ618">
        <v>36</v>
      </c>
      <c r="BK618">
        <v>0</v>
      </c>
      <c r="BL618">
        <v>0</v>
      </c>
      <c r="BM618">
        <v>0</v>
      </c>
      <c r="BN618" t="s">
        <v>100</v>
      </c>
      <c r="BO618">
        <v>0</v>
      </c>
      <c r="BP618">
        <v>4</v>
      </c>
      <c r="BQ618">
        <v>2007</v>
      </c>
      <c r="BR618" t="s">
        <v>101</v>
      </c>
      <c r="BS618" t="s">
        <v>102</v>
      </c>
      <c r="BT618">
        <v>187500</v>
      </c>
      <c r="BU618">
        <v>0</v>
      </c>
      <c r="BV618">
        <v>0</v>
      </c>
      <c r="BW618">
        <v>5</v>
      </c>
      <c r="BX618">
        <v>4</v>
      </c>
      <c r="BY618">
        <v>3</v>
      </c>
      <c r="BZ618">
        <v>205450.539863546</v>
      </c>
    </row>
    <row r="619" spans="1:78" x14ac:dyDescent="0.25">
      <c r="A619">
        <v>60</v>
      </c>
      <c r="B619" t="s">
        <v>74</v>
      </c>
      <c r="C619">
        <v>69</v>
      </c>
      <c r="D619">
        <v>9636</v>
      </c>
      <c r="E619" t="s">
        <v>75</v>
      </c>
      <c r="F619" t="s">
        <v>103</v>
      </c>
      <c r="G619" t="s">
        <v>77</v>
      </c>
      <c r="H619" t="s">
        <v>113</v>
      </c>
      <c r="I619" t="s">
        <v>79</v>
      </c>
      <c r="J619" t="s">
        <v>177</v>
      </c>
      <c r="K619" t="s">
        <v>106</v>
      </c>
      <c r="L619" t="s">
        <v>82</v>
      </c>
      <c r="M619" t="s">
        <v>107</v>
      </c>
      <c r="N619">
        <v>6</v>
      </c>
      <c r="O619">
        <v>5</v>
      </c>
      <c r="P619" t="s">
        <v>84</v>
      </c>
      <c r="Q619" t="s">
        <v>85</v>
      </c>
      <c r="R619" t="s">
        <v>108</v>
      </c>
      <c r="S619" t="s">
        <v>108</v>
      </c>
      <c r="T619" t="s">
        <v>87</v>
      </c>
      <c r="U619">
        <v>0</v>
      </c>
      <c r="V619" t="s">
        <v>88</v>
      </c>
      <c r="W619" t="s">
        <v>110</v>
      </c>
      <c r="X619" t="s">
        <v>90</v>
      </c>
      <c r="Y619" t="s">
        <v>118</v>
      </c>
      <c r="Z619" t="s">
        <v>92</v>
      </c>
      <c r="AA619">
        <v>0</v>
      </c>
      <c r="AB619" t="s">
        <v>92</v>
      </c>
      <c r="AC619">
        <v>0</v>
      </c>
      <c r="AD619">
        <f t="shared" si="36"/>
        <v>1</v>
      </c>
      <c r="AE619">
        <v>808</v>
      </c>
      <c r="AF619">
        <f t="shared" si="37"/>
        <v>1200</v>
      </c>
      <c r="AG619">
        <f t="shared" si="38"/>
        <v>1</v>
      </c>
      <c r="AH619">
        <v>808</v>
      </c>
      <c r="AI619" t="s">
        <v>93</v>
      </c>
      <c r="AJ619" t="s">
        <v>90</v>
      </c>
      <c r="AK619" t="s">
        <v>95</v>
      </c>
      <c r="AL619" t="s">
        <v>96</v>
      </c>
      <c r="AM619">
        <v>808</v>
      </c>
      <c r="AN619">
        <v>785</v>
      </c>
      <c r="AO619">
        <v>0</v>
      </c>
      <c r="AP619">
        <f t="shared" si="39"/>
        <v>0</v>
      </c>
      <c r="AQ619">
        <v>1593</v>
      </c>
      <c r="AR619">
        <v>0</v>
      </c>
      <c r="AS619">
        <v>0</v>
      </c>
      <c r="AT619">
        <v>2</v>
      </c>
      <c r="AU619">
        <v>1</v>
      </c>
      <c r="AV619">
        <v>3</v>
      </c>
      <c r="AW619">
        <v>1</v>
      </c>
      <c r="AX619" t="s">
        <v>88</v>
      </c>
      <c r="AY619">
        <v>7</v>
      </c>
      <c r="AZ619" t="s">
        <v>97</v>
      </c>
      <c r="BA619">
        <v>1</v>
      </c>
      <c r="BB619" t="s">
        <v>88</v>
      </c>
      <c r="BC619" t="s">
        <v>139</v>
      </c>
      <c r="BD619" t="s">
        <v>99</v>
      </c>
      <c r="BE619">
        <v>2</v>
      </c>
      <c r="BF619">
        <v>389</v>
      </c>
      <c r="BG619" t="s">
        <v>88</v>
      </c>
      <c r="BH619" t="s">
        <v>95</v>
      </c>
      <c r="BI619">
        <v>342</v>
      </c>
      <c r="BJ619">
        <v>40</v>
      </c>
      <c r="BK619">
        <v>0</v>
      </c>
      <c r="BL619">
        <v>0</v>
      </c>
      <c r="BM619">
        <v>0</v>
      </c>
      <c r="BN619" t="s">
        <v>127</v>
      </c>
      <c r="BO619">
        <v>0</v>
      </c>
      <c r="BP619">
        <v>12</v>
      </c>
      <c r="BQ619">
        <v>2009</v>
      </c>
      <c r="BR619" t="s">
        <v>101</v>
      </c>
      <c r="BS619" t="s">
        <v>102</v>
      </c>
      <c r="BT619">
        <v>178000</v>
      </c>
      <c r="BU619">
        <v>0</v>
      </c>
      <c r="BV619">
        <v>0</v>
      </c>
      <c r="BW619">
        <v>5</v>
      </c>
      <c r="BX619">
        <v>4</v>
      </c>
      <c r="BY619">
        <v>3</v>
      </c>
      <c r="BZ619">
        <v>175392.30463586701</v>
      </c>
    </row>
    <row r="620" spans="1:78" x14ac:dyDescent="0.25">
      <c r="A620">
        <v>75</v>
      </c>
      <c r="B620" t="s">
        <v>74</v>
      </c>
      <c r="C620">
        <v>60</v>
      </c>
      <c r="D620">
        <v>6204</v>
      </c>
      <c r="E620" t="s">
        <v>75</v>
      </c>
      <c r="F620" t="s">
        <v>76</v>
      </c>
      <c r="G620" t="s">
        <v>162</v>
      </c>
      <c r="H620" t="s">
        <v>104</v>
      </c>
      <c r="I620" t="s">
        <v>79</v>
      </c>
      <c r="J620" t="s">
        <v>220</v>
      </c>
      <c r="K620" t="s">
        <v>106</v>
      </c>
      <c r="L620" t="s">
        <v>82</v>
      </c>
      <c r="M620" t="s">
        <v>211</v>
      </c>
      <c r="N620">
        <v>4</v>
      </c>
      <c r="O620">
        <v>5</v>
      </c>
      <c r="P620" t="s">
        <v>84</v>
      </c>
      <c r="Q620" t="s">
        <v>85</v>
      </c>
      <c r="R620" t="s">
        <v>115</v>
      </c>
      <c r="S620" t="s">
        <v>115</v>
      </c>
      <c r="T620" t="s">
        <v>87</v>
      </c>
      <c r="U620">
        <v>0</v>
      </c>
      <c r="V620" t="s">
        <v>90</v>
      </c>
      <c r="W620" t="s">
        <v>110</v>
      </c>
      <c r="X620" t="s">
        <v>88</v>
      </c>
      <c r="Y620" t="s">
        <v>118</v>
      </c>
      <c r="Z620" t="s">
        <v>92</v>
      </c>
      <c r="AA620">
        <v>0</v>
      </c>
      <c r="AB620" t="s">
        <v>92</v>
      </c>
      <c r="AC620">
        <v>0</v>
      </c>
      <c r="AD620">
        <f t="shared" si="36"/>
        <v>1</v>
      </c>
      <c r="AE620">
        <v>795</v>
      </c>
      <c r="AF620">
        <f t="shared" si="37"/>
        <v>1200</v>
      </c>
      <c r="AG620">
        <f t="shared" si="38"/>
        <v>1</v>
      </c>
      <c r="AH620">
        <v>795</v>
      </c>
      <c r="AI620" t="s">
        <v>93</v>
      </c>
      <c r="AJ620" t="s">
        <v>88</v>
      </c>
      <c r="AK620" t="s">
        <v>164</v>
      </c>
      <c r="AL620" t="s">
        <v>96</v>
      </c>
      <c r="AM620">
        <v>954</v>
      </c>
      <c r="AN620">
        <v>795</v>
      </c>
      <c r="AO620">
        <v>481</v>
      </c>
      <c r="AP620">
        <f t="shared" si="39"/>
        <v>0.21569506726457399</v>
      </c>
      <c r="AQ620">
        <v>2230</v>
      </c>
      <c r="AR620">
        <v>1</v>
      </c>
      <c r="AS620">
        <v>0</v>
      </c>
      <c r="AT620">
        <v>1</v>
      </c>
      <c r="AU620">
        <v>0</v>
      </c>
      <c r="AV620">
        <v>5</v>
      </c>
      <c r="AW620">
        <v>1</v>
      </c>
      <c r="AX620" t="s">
        <v>88</v>
      </c>
      <c r="AY620">
        <v>10</v>
      </c>
      <c r="AZ620" t="s">
        <v>97</v>
      </c>
      <c r="BA620">
        <v>0</v>
      </c>
      <c r="BB620" t="s">
        <v>126</v>
      </c>
      <c r="BC620" t="s">
        <v>119</v>
      </c>
      <c r="BD620" t="s">
        <v>92</v>
      </c>
      <c r="BE620">
        <v>1</v>
      </c>
      <c r="BF620">
        <v>440</v>
      </c>
      <c r="BG620" t="s">
        <v>88</v>
      </c>
      <c r="BH620" t="s">
        <v>95</v>
      </c>
      <c r="BI620">
        <v>0</v>
      </c>
      <c r="BJ620">
        <v>188</v>
      </c>
      <c r="BK620">
        <v>0</v>
      </c>
      <c r="BL620">
        <v>0</v>
      </c>
      <c r="BM620">
        <v>0</v>
      </c>
      <c r="BN620" t="s">
        <v>100</v>
      </c>
      <c r="BO620">
        <v>0</v>
      </c>
      <c r="BP620">
        <v>3</v>
      </c>
      <c r="BQ620">
        <v>2006</v>
      </c>
      <c r="BR620" t="s">
        <v>101</v>
      </c>
      <c r="BS620" t="s">
        <v>102</v>
      </c>
      <c r="BT620">
        <v>118500</v>
      </c>
      <c r="BU620">
        <v>0</v>
      </c>
      <c r="BV620">
        <v>0</v>
      </c>
      <c r="BW620">
        <v>2</v>
      </c>
      <c r="BX620">
        <v>4</v>
      </c>
      <c r="BY620">
        <v>1</v>
      </c>
      <c r="BZ620">
        <v>121885.081898987</v>
      </c>
    </row>
    <row r="621" spans="1:78" x14ac:dyDescent="0.25">
      <c r="A621">
        <v>20</v>
      </c>
      <c r="B621" t="s">
        <v>74</v>
      </c>
      <c r="C621">
        <v>65</v>
      </c>
      <c r="D621">
        <v>7150</v>
      </c>
      <c r="E621" t="s">
        <v>75</v>
      </c>
      <c r="F621" t="s">
        <v>76</v>
      </c>
      <c r="G621" t="s">
        <v>77</v>
      </c>
      <c r="H621" t="s">
        <v>104</v>
      </c>
      <c r="I621" t="s">
        <v>79</v>
      </c>
      <c r="J621" t="s">
        <v>147</v>
      </c>
      <c r="K621" t="s">
        <v>106</v>
      </c>
      <c r="L621" t="s">
        <v>82</v>
      </c>
      <c r="M621" t="s">
        <v>83</v>
      </c>
      <c r="N621">
        <v>5</v>
      </c>
      <c r="O621">
        <v>5</v>
      </c>
      <c r="P621" t="s">
        <v>84</v>
      </c>
      <c r="Q621" t="s">
        <v>85</v>
      </c>
      <c r="R621" t="s">
        <v>145</v>
      </c>
      <c r="S621" t="s">
        <v>145</v>
      </c>
      <c r="T621" t="s">
        <v>109</v>
      </c>
      <c r="U621">
        <v>60</v>
      </c>
      <c r="V621" t="s">
        <v>88</v>
      </c>
      <c r="W621" t="s">
        <v>89</v>
      </c>
      <c r="X621" t="s">
        <v>88</v>
      </c>
      <c r="Y621" t="s">
        <v>118</v>
      </c>
      <c r="Z621" t="s">
        <v>148</v>
      </c>
      <c r="AA621">
        <v>432</v>
      </c>
      <c r="AB621" t="s">
        <v>92</v>
      </c>
      <c r="AC621">
        <v>0</v>
      </c>
      <c r="AD621">
        <f t="shared" si="36"/>
        <v>1</v>
      </c>
      <c r="AE621">
        <v>460</v>
      </c>
      <c r="AF621">
        <f t="shared" si="37"/>
        <v>1.06</v>
      </c>
      <c r="AG621">
        <f t="shared" si="38"/>
        <v>0.52</v>
      </c>
      <c r="AH621">
        <v>892</v>
      </c>
      <c r="AI621" t="s">
        <v>93</v>
      </c>
      <c r="AJ621" t="s">
        <v>88</v>
      </c>
      <c r="AK621" t="s">
        <v>95</v>
      </c>
      <c r="AL621" t="s">
        <v>96</v>
      </c>
      <c r="AM621">
        <v>892</v>
      </c>
      <c r="AN621">
        <v>0</v>
      </c>
      <c r="AO621">
        <v>0</v>
      </c>
      <c r="AP621">
        <f t="shared" si="39"/>
        <v>0</v>
      </c>
      <c r="AQ621">
        <v>892</v>
      </c>
      <c r="AR621">
        <v>0</v>
      </c>
      <c r="AS621">
        <v>0</v>
      </c>
      <c r="AT621">
        <v>1</v>
      </c>
      <c r="AU621">
        <v>0</v>
      </c>
      <c r="AV621">
        <v>3</v>
      </c>
      <c r="AW621">
        <v>1</v>
      </c>
      <c r="AX621" t="s">
        <v>88</v>
      </c>
      <c r="AY621">
        <v>5</v>
      </c>
      <c r="AZ621" t="s">
        <v>97</v>
      </c>
      <c r="BA621">
        <v>0</v>
      </c>
      <c r="BB621" t="s">
        <v>126</v>
      </c>
      <c r="BC621" t="s">
        <v>98</v>
      </c>
      <c r="BD621" t="s">
        <v>99</v>
      </c>
      <c r="BE621">
        <v>1</v>
      </c>
      <c r="BF621">
        <v>288</v>
      </c>
      <c r="BG621" t="s">
        <v>88</v>
      </c>
      <c r="BH621" t="s">
        <v>95</v>
      </c>
      <c r="BI621">
        <v>0</v>
      </c>
      <c r="BJ621">
        <v>0</v>
      </c>
      <c r="BK621">
        <v>0</v>
      </c>
      <c r="BL621">
        <v>0</v>
      </c>
      <c r="BM621">
        <v>0</v>
      </c>
      <c r="BN621" t="s">
        <v>149</v>
      </c>
      <c r="BO621">
        <v>0</v>
      </c>
      <c r="BP621">
        <v>7</v>
      </c>
      <c r="BQ621">
        <v>2009</v>
      </c>
      <c r="BR621" t="s">
        <v>101</v>
      </c>
      <c r="BS621" t="s">
        <v>102</v>
      </c>
      <c r="BT621">
        <v>100000</v>
      </c>
      <c r="BU621">
        <v>0</v>
      </c>
      <c r="BV621">
        <v>0</v>
      </c>
      <c r="BW621">
        <v>4</v>
      </c>
      <c r="BX621">
        <v>3</v>
      </c>
      <c r="BY621">
        <v>2</v>
      </c>
      <c r="BZ621">
        <v>119022.880642238</v>
      </c>
    </row>
    <row r="622" spans="1:78" x14ac:dyDescent="0.25">
      <c r="A622">
        <v>120</v>
      </c>
      <c r="B622" t="s">
        <v>174</v>
      </c>
      <c r="C622">
        <v>50</v>
      </c>
      <c r="D622">
        <v>5119</v>
      </c>
      <c r="E622" t="s">
        <v>75</v>
      </c>
      <c r="F622" t="s">
        <v>103</v>
      </c>
      <c r="G622" t="s">
        <v>77</v>
      </c>
      <c r="H622" t="s">
        <v>154</v>
      </c>
      <c r="I622" t="s">
        <v>79</v>
      </c>
      <c r="J622" t="s">
        <v>128</v>
      </c>
      <c r="K622" t="s">
        <v>106</v>
      </c>
      <c r="L622" t="s">
        <v>169</v>
      </c>
      <c r="M622" t="s">
        <v>83</v>
      </c>
      <c r="N622">
        <v>9</v>
      </c>
      <c r="O622">
        <v>5</v>
      </c>
      <c r="P622" t="s">
        <v>84</v>
      </c>
      <c r="Q622" t="s">
        <v>85</v>
      </c>
      <c r="R622" t="s">
        <v>86</v>
      </c>
      <c r="S622" t="s">
        <v>86</v>
      </c>
      <c r="T622" t="s">
        <v>109</v>
      </c>
      <c r="U622">
        <v>60</v>
      </c>
      <c r="V622" t="s">
        <v>90</v>
      </c>
      <c r="W622" t="s">
        <v>110</v>
      </c>
      <c r="X622" t="s">
        <v>94</v>
      </c>
      <c r="Y622" t="s">
        <v>122</v>
      </c>
      <c r="Z622" t="s">
        <v>112</v>
      </c>
      <c r="AA622">
        <v>1238</v>
      </c>
      <c r="AB622" t="s">
        <v>92</v>
      </c>
      <c r="AC622">
        <v>0</v>
      </c>
      <c r="AD622">
        <f t="shared" si="36"/>
        <v>1</v>
      </c>
      <c r="AE622">
        <v>460</v>
      </c>
      <c r="AF622">
        <f t="shared" si="37"/>
        <v>0.37</v>
      </c>
      <c r="AG622">
        <f t="shared" si="38"/>
        <v>0.27</v>
      </c>
      <c r="AH622">
        <v>1698</v>
      </c>
      <c r="AI622" t="s">
        <v>93</v>
      </c>
      <c r="AJ622" t="s">
        <v>94</v>
      </c>
      <c r="AK622" t="s">
        <v>95</v>
      </c>
      <c r="AL622" t="s">
        <v>96</v>
      </c>
      <c r="AM622">
        <v>1709</v>
      </c>
      <c r="AN622">
        <v>0</v>
      </c>
      <c r="AO622">
        <v>0</v>
      </c>
      <c r="AP622">
        <f t="shared" si="39"/>
        <v>0</v>
      </c>
      <c r="AQ622">
        <v>1709</v>
      </c>
      <c r="AR622">
        <v>1</v>
      </c>
      <c r="AS622">
        <v>0</v>
      </c>
      <c r="AT622">
        <v>2</v>
      </c>
      <c r="AU622">
        <v>0</v>
      </c>
      <c r="AV622">
        <v>2</v>
      </c>
      <c r="AW622">
        <v>1</v>
      </c>
      <c r="AX622" t="s">
        <v>90</v>
      </c>
      <c r="AY622">
        <v>5</v>
      </c>
      <c r="AZ622" t="s">
        <v>97</v>
      </c>
      <c r="BA622">
        <v>1</v>
      </c>
      <c r="BB622" t="s">
        <v>88</v>
      </c>
      <c r="BC622" t="s">
        <v>98</v>
      </c>
      <c r="BD622" t="s">
        <v>140</v>
      </c>
      <c r="BE622">
        <v>2</v>
      </c>
      <c r="BF622">
        <v>506</v>
      </c>
      <c r="BG622" t="s">
        <v>88</v>
      </c>
      <c r="BH622" t="s">
        <v>95</v>
      </c>
      <c r="BI622">
        <v>97</v>
      </c>
      <c r="BJ622">
        <v>65</v>
      </c>
      <c r="BK622">
        <v>0</v>
      </c>
      <c r="BL622">
        <v>0</v>
      </c>
      <c r="BM622">
        <v>0</v>
      </c>
      <c r="BN622" t="s">
        <v>100</v>
      </c>
      <c r="BO622">
        <v>0</v>
      </c>
      <c r="BP622">
        <v>1</v>
      </c>
      <c r="BQ622">
        <v>2008</v>
      </c>
      <c r="BR622" t="s">
        <v>219</v>
      </c>
      <c r="BS622" t="s">
        <v>120</v>
      </c>
      <c r="BT622">
        <v>328900</v>
      </c>
      <c r="BU622">
        <v>0</v>
      </c>
      <c r="BV622">
        <v>0</v>
      </c>
      <c r="BW622">
        <v>5</v>
      </c>
      <c r="BX622">
        <v>4</v>
      </c>
      <c r="BY622">
        <v>3</v>
      </c>
      <c r="BZ622">
        <v>308996.80101309699</v>
      </c>
    </row>
    <row r="623" spans="1:78" x14ac:dyDescent="0.25">
      <c r="A623">
        <v>90</v>
      </c>
      <c r="B623" t="s">
        <v>74</v>
      </c>
      <c r="C623">
        <v>70</v>
      </c>
      <c r="D623">
        <v>8393</v>
      </c>
      <c r="E623" t="s">
        <v>75</v>
      </c>
      <c r="F623" t="s">
        <v>76</v>
      </c>
      <c r="G623" t="s">
        <v>77</v>
      </c>
      <c r="H623" t="s">
        <v>113</v>
      </c>
      <c r="I623" t="s">
        <v>79</v>
      </c>
      <c r="J623" t="s">
        <v>147</v>
      </c>
      <c r="K623" t="s">
        <v>106</v>
      </c>
      <c r="L623" t="s">
        <v>155</v>
      </c>
      <c r="M623" t="s">
        <v>83</v>
      </c>
      <c r="N623">
        <v>5</v>
      </c>
      <c r="O623">
        <v>5</v>
      </c>
      <c r="P623" t="s">
        <v>84</v>
      </c>
      <c r="Q623" t="s">
        <v>85</v>
      </c>
      <c r="R623" t="s">
        <v>86</v>
      </c>
      <c r="S623" t="s">
        <v>86</v>
      </c>
      <c r="T623" t="s">
        <v>109</v>
      </c>
      <c r="U623">
        <v>122</v>
      </c>
      <c r="V623" t="s">
        <v>88</v>
      </c>
      <c r="W623" t="s">
        <v>89</v>
      </c>
      <c r="X623" t="s">
        <v>88</v>
      </c>
      <c r="Y623" t="s">
        <v>118</v>
      </c>
      <c r="Z623" t="s">
        <v>173</v>
      </c>
      <c r="AA623">
        <v>528</v>
      </c>
      <c r="AB623" t="s">
        <v>92</v>
      </c>
      <c r="AC623">
        <v>0</v>
      </c>
      <c r="AD623">
        <f t="shared" si="36"/>
        <v>1</v>
      </c>
      <c r="AE623">
        <v>1098</v>
      </c>
      <c r="AF623">
        <f t="shared" si="37"/>
        <v>2.08</v>
      </c>
      <c r="AG623">
        <f t="shared" si="38"/>
        <v>0.68</v>
      </c>
      <c r="AH623">
        <v>1626</v>
      </c>
      <c r="AI623" t="s">
        <v>93</v>
      </c>
      <c r="AJ623" t="s">
        <v>94</v>
      </c>
      <c r="AK623" t="s">
        <v>95</v>
      </c>
      <c r="AL623" t="s">
        <v>96</v>
      </c>
      <c r="AM623">
        <v>1712</v>
      </c>
      <c r="AN623">
        <v>0</v>
      </c>
      <c r="AO623">
        <v>0</v>
      </c>
      <c r="AP623">
        <f t="shared" si="39"/>
        <v>0</v>
      </c>
      <c r="AQ623">
        <v>1712</v>
      </c>
      <c r="AR623">
        <v>0</v>
      </c>
      <c r="AS623">
        <v>0</v>
      </c>
      <c r="AT623">
        <v>2</v>
      </c>
      <c r="AU623">
        <v>0</v>
      </c>
      <c r="AV623">
        <v>4</v>
      </c>
      <c r="AW623">
        <v>2</v>
      </c>
      <c r="AX623" t="s">
        <v>88</v>
      </c>
      <c r="AY623">
        <v>8</v>
      </c>
      <c r="AZ623" t="s">
        <v>97</v>
      </c>
      <c r="BA623">
        <v>0</v>
      </c>
      <c r="BB623" t="s">
        <v>126</v>
      </c>
      <c r="BC623" t="s">
        <v>98</v>
      </c>
      <c r="BD623" t="s">
        <v>140</v>
      </c>
      <c r="BE623">
        <v>2</v>
      </c>
      <c r="BF623">
        <v>588</v>
      </c>
      <c r="BG623" t="s">
        <v>88</v>
      </c>
      <c r="BH623" t="s">
        <v>95</v>
      </c>
      <c r="BI623">
        <v>272</v>
      </c>
      <c r="BJ623">
        <v>54</v>
      </c>
      <c r="BK623">
        <v>0</v>
      </c>
      <c r="BL623">
        <v>0</v>
      </c>
      <c r="BM623">
        <v>0</v>
      </c>
      <c r="BN623" t="s">
        <v>100</v>
      </c>
      <c r="BO623">
        <v>0</v>
      </c>
      <c r="BP623">
        <v>6</v>
      </c>
      <c r="BQ623">
        <v>2006</v>
      </c>
      <c r="BR623" t="s">
        <v>101</v>
      </c>
      <c r="BS623" t="s">
        <v>205</v>
      </c>
      <c r="BT623">
        <v>145000</v>
      </c>
      <c r="BU623">
        <v>0</v>
      </c>
      <c r="BV623">
        <v>0</v>
      </c>
      <c r="BW623">
        <v>4</v>
      </c>
      <c r="BX623">
        <v>5</v>
      </c>
      <c r="BY623">
        <v>4</v>
      </c>
      <c r="BZ623">
        <v>154977.57728626</v>
      </c>
    </row>
    <row r="624" spans="1:78" x14ac:dyDescent="0.25">
      <c r="A624">
        <v>50</v>
      </c>
      <c r="B624" t="s">
        <v>74</v>
      </c>
      <c r="C624">
        <v>59</v>
      </c>
      <c r="D624">
        <v>16466</v>
      </c>
      <c r="E624" t="s">
        <v>75</v>
      </c>
      <c r="F624" t="s">
        <v>103</v>
      </c>
      <c r="G624" t="s">
        <v>77</v>
      </c>
      <c r="H624" t="s">
        <v>104</v>
      </c>
      <c r="I624" t="s">
        <v>79</v>
      </c>
      <c r="J624" t="s">
        <v>194</v>
      </c>
      <c r="K624" t="s">
        <v>106</v>
      </c>
      <c r="L624" t="s">
        <v>82</v>
      </c>
      <c r="M624" t="s">
        <v>124</v>
      </c>
      <c r="N624">
        <v>5</v>
      </c>
      <c r="O624">
        <v>7</v>
      </c>
      <c r="P624" t="s">
        <v>84</v>
      </c>
      <c r="Q624" t="s">
        <v>85</v>
      </c>
      <c r="R624" t="s">
        <v>86</v>
      </c>
      <c r="S624" t="s">
        <v>86</v>
      </c>
      <c r="T624" t="s">
        <v>87</v>
      </c>
      <c r="U624">
        <v>0</v>
      </c>
      <c r="V624" t="s">
        <v>88</v>
      </c>
      <c r="W624" t="s">
        <v>110</v>
      </c>
      <c r="X624" t="s">
        <v>88</v>
      </c>
      <c r="Y624" t="s">
        <v>118</v>
      </c>
      <c r="Z624" t="s">
        <v>92</v>
      </c>
      <c r="AA624">
        <v>0</v>
      </c>
      <c r="AB624" t="s">
        <v>92</v>
      </c>
      <c r="AC624">
        <v>0</v>
      </c>
      <c r="AD624">
        <f t="shared" si="36"/>
        <v>1</v>
      </c>
      <c r="AE624">
        <v>816</v>
      </c>
      <c r="AF624">
        <f t="shared" si="37"/>
        <v>1200</v>
      </c>
      <c r="AG624">
        <f t="shared" si="38"/>
        <v>1</v>
      </c>
      <c r="AH624">
        <v>816</v>
      </c>
      <c r="AI624" t="s">
        <v>93</v>
      </c>
      <c r="AJ624" t="s">
        <v>88</v>
      </c>
      <c r="AK624" t="s">
        <v>95</v>
      </c>
      <c r="AL624" t="s">
        <v>96</v>
      </c>
      <c r="AM624">
        <v>872</v>
      </c>
      <c r="AN624">
        <v>521</v>
      </c>
      <c r="AO624">
        <v>0</v>
      </c>
      <c r="AP624">
        <f t="shared" si="39"/>
        <v>0</v>
      </c>
      <c r="AQ624">
        <v>1393</v>
      </c>
      <c r="AR624">
        <v>0</v>
      </c>
      <c r="AS624">
        <v>0</v>
      </c>
      <c r="AT624">
        <v>1</v>
      </c>
      <c r="AU624">
        <v>1</v>
      </c>
      <c r="AV624">
        <v>3</v>
      </c>
      <c r="AW624">
        <v>1</v>
      </c>
      <c r="AX624" t="s">
        <v>88</v>
      </c>
      <c r="AY624">
        <v>8</v>
      </c>
      <c r="AZ624" t="s">
        <v>97</v>
      </c>
      <c r="BA624">
        <v>0</v>
      </c>
      <c r="BB624" t="s">
        <v>126</v>
      </c>
      <c r="BC624" t="s">
        <v>98</v>
      </c>
      <c r="BD624" t="s">
        <v>92</v>
      </c>
      <c r="BE624">
        <v>1</v>
      </c>
      <c r="BF624">
        <v>300</v>
      </c>
      <c r="BG624" t="s">
        <v>88</v>
      </c>
      <c r="BH624" t="s">
        <v>95</v>
      </c>
      <c r="BI624">
        <v>121</v>
      </c>
      <c r="BJ624">
        <v>0</v>
      </c>
      <c r="BK624">
        <v>0</v>
      </c>
      <c r="BL624">
        <v>0</v>
      </c>
      <c r="BM624">
        <v>265</v>
      </c>
      <c r="BN624" t="s">
        <v>100</v>
      </c>
      <c r="BO624">
        <v>0</v>
      </c>
      <c r="BP624">
        <v>4</v>
      </c>
      <c r="BQ624">
        <v>2008</v>
      </c>
      <c r="BR624" t="s">
        <v>101</v>
      </c>
      <c r="BS624" t="s">
        <v>102</v>
      </c>
      <c r="BT624">
        <v>135500</v>
      </c>
      <c r="BU624">
        <v>0</v>
      </c>
      <c r="BV624">
        <v>0</v>
      </c>
      <c r="BW624">
        <v>4</v>
      </c>
      <c r="BX624">
        <v>3</v>
      </c>
      <c r="BY624">
        <v>2</v>
      </c>
      <c r="BZ624">
        <v>136896.172758806</v>
      </c>
    </row>
    <row r="625" spans="1:78" x14ac:dyDescent="0.25">
      <c r="A625">
        <v>20</v>
      </c>
      <c r="B625" t="s">
        <v>74</v>
      </c>
      <c r="C625">
        <v>95</v>
      </c>
      <c r="D625">
        <v>15865</v>
      </c>
      <c r="E625" t="s">
        <v>75</v>
      </c>
      <c r="F625" t="s">
        <v>103</v>
      </c>
      <c r="G625" t="s">
        <v>77</v>
      </c>
      <c r="H625" t="s">
        <v>104</v>
      </c>
      <c r="I625" t="s">
        <v>178</v>
      </c>
      <c r="J625" t="s">
        <v>147</v>
      </c>
      <c r="K625" t="s">
        <v>106</v>
      </c>
      <c r="L625" t="s">
        <v>82</v>
      </c>
      <c r="M625" t="s">
        <v>83</v>
      </c>
      <c r="N625">
        <v>8</v>
      </c>
      <c r="O625">
        <v>6</v>
      </c>
      <c r="P625" t="s">
        <v>230</v>
      </c>
      <c r="Q625" t="s">
        <v>226</v>
      </c>
      <c r="R625" t="s">
        <v>115</v>
      </c>
      <c r="S625" t="s">
        <v>115</v>
      </c>
      <c r="T625" t="s">
        <v>87</v>
      </c>
      <c r="U625">
        <v>0</v>
      </c>
      <c r="V625" t="s">
        <v>90</v>
      </c>
      <c r="W625" t="s">
        <v>110</v>
      </c>
      <c r="X625" t="s">
        <v>88</v>
      </c>
      <c r="Y625" t="s">
        <v>90</v>
      </c>
      <c r="Z625" t="s">
        <v>91</v>
      </c>
      <c r="AA625">
        <v>351</v>
      </c>
      <c r="AB625" t="s">
        <v>165</v>
      </c>
      <c r="AC625">
        <v>823</v>
      </c>
      <c r="AD625">
        <f t="shared" si="36"/>
        <v>2</v>
      </c>
      <c r="AE625">
        <v>1043</v>
      </c>
      <c r="AF625">
        <f t="shared" si="37"/>
        <v>0.89</v>
      </c>
      <c r="AG625">
        <f t="shared" si="38"/>
        <v>0.47</v>
      </c>
      <c r="AH625">
        <v>2217</v>
      </c>
      <c r="AI625" t="s">
        <v>93</v>
      </c>
      <c r="AJ625" t="s">
        <v>94</v>
      </c>
      <c r="AK625" t="s">
        <v>95</v>
      </c>
      <c r="AL625" t="s">
        <v>96</v>
      </c>
      <c r="AM625">
        <v>2217</v>
      </c>
      <c r="AN625">
        <v>0</v>
      </c>
      <c r="AO625">
        <v>0</v>
      </c>
      <c r="AP625">
        <f t="shared" si="39"/>
        <v>0</v>
      </c>
      <c r="AQ625">
        <v>2217</v>
      </c>
      <c r="AR625">
        <v>1</v>
      </c>
      <c r="AS625">
        <v>0</v>
      </c>
      <c r="AT625">
        <v>2</v>
      </c>
      <c r="AU625">
        <v>0</v>
      </c>
      <c r="AV625">
        <v>4</v>
      </c>
      <c r="AW625">
        <v>1</v>
      </c>
      <c r="AX625" t="s">
        <v>90</v>
      </c>
      <c r="AY625">
        <v>8</v>
      </c>
      <c r="AZ625" t="s">
        <v>97</v>
      </c>
      <c r="BA625">
        <v>1</v>
      </c>
      <c r="BB625" t="s">
        <v>88</v>
      </c>
      <c r="BC625" t="s">
        <v>98</v>
      </c>
      <c r="BD625" t="s">
        <v>92</v>
      </c>
      <c r="BE625">
        <v>2</v>
      </c>
      <c r="BF625">
        <v>621</v>
      </c>
      <c r="BG625" t="s">
        <v>88</v>
      </c>
      <c r="BH625" t="s">
        <v>95</v>
      </c>
      <c r="BI625">
        <v>81</v>
      </c>
      <c r="BJ625">
        <v>207</v>
      </c>
      <c r="BK625">
        <v>0</v>
      </c>
      <c r="BL625">
        <v>0</v>
      </c>
      <c r="BM625">
        <v>224</v>
      </c>
      <c r="BN625" t="s">
        <v>100</v>
      </c>
      <c r="BO625">
        <v>0</v>
      </c>
      <c r="BP625">
        <v>10</v>
      </c>
      <c r="BQ625">
        <v>2007</v>
      </c>
      <c r="BR625" t="s">
        <v>101</v>
      </c>
      <c r="BS625" t="s">
        <v>102</v>
      </c>
      <c r="BT625">
        <v>268000</v>
      </c>
      <c r="BU625">
        <v>0</v>
      </c>
      <c r="BV625">
        <v>0</v>
      </c>
      <c r="BW625">
        <v>4</v>
      </c>
      <c r="BX625">
        <v>3</v>
      </c>
      <c r="BY625">
        <v>2</v>
      </c>
      <c r="BZ625">
        <v>275106.34580509103</v>
      </c>
    </row>
    <row r="626" spans="1:78" x14ac:dyDescent="0.25">
      <c r="A626">
        <v>50</v>
      </c>
      <c r="B626" t="s">
        <v>74</v>
      </c>
      <c r="C626">
        <v>60</v>
      </c>
      <c r="D626">
        <v>8064</v>
      </c>
      <c r="E626" t="s">
        <v>75</v>
      </c>
      <c r="F626" t="s">
        <v>76</v>
      </c>
      <c r="G626" t="s">
        <v>77</v>
      </c>
      <c r="H626" t="s">
        <v>113</v>
      </c>
      <c r="I626" t="s">
        <v>79</v>
      </c>
      <c r="J626" t="s">
        <v>147</v>
      </c>
      <c r="K626" t="s">
        <v>132</v>
      </c>
      <c r="L626" t="s">
        <v>82</v>
      </c>
      <c r="M626" t="s">
        <v>124</v>
      </c>
      <c r="N626">
        <v>5</v>
      </c>
      <c r="O626">
        <v>7</v>
      </c>
      <c r="P626" t="s">
        <v>84</v>
      </c>
      <c r="Q626" t="s">
        <v>85</v>
      </c>
      <c r="R626" t="s">
        <v>86</v>
      </c>
      <c r="S626" t="s">
        <v>86</v>
      </c>
      <c r="T626" t="s">
        <v>87</v>
      </c>
      <c r="U626">
        <v>0</v>
      </c>
      <c r="V626" t="s">
        <v>88</v>
      </c>
      <c r="W626" t="s">
        <v>89</v>
      </c>
      <c r="X626" t="s">
        <v>88</v>
      </c>
      <c r="Y626" t="s">
        <v>111</v>
      </c>
      <c r="Z626" t="s">
        <v>92</v>
      </c>
      <c r="AA626">
        <v>0</v>
      </c>
      <c r="AB626" t="s">
        <v>92</v>
      </c>
      <c r="AC626">
        <v>0</v>
      </c>
      <c r="AD626">
        <f t="shared" si="36"/>
        <v>1</v>
      </c>
      <c r="AE626">
        <v>672</v>
      </c>
      <c r="AF626">
        <f t="shared" si="37"/>
        <v>1200</v>
      </c>
      <c r="AG626">
        <f t="shared" si="38"/>
        <v>1</v>
      </c>
      <c r="AH626">
        <v>672</v>
      </c>
      <c r="AI626" t="s">
        <v>93</v>
      </c>
      <c r="AJ626" t="s">
        <v>94</v>
      </c>
      <c r="AK626" t="s">
        <v>95</v>
      </c>
      <c r="AL626" t="s">
        <v>96</v>
      </c>
      <c r="AM626">
        <v>672</v>
      </c>
      <c r="AN626">
        <v>252</v>
      </c>
      <c r="AO626">
        <v>0</v>
      </c>
      <c r="AP626">
        <f t="shared" si="39"/>
        <v>0</v>
      </c>
      <c r="AQ626">
        <v>924</v>
      </c>
      <c r="AR626">
        <v>0</v>
      </c>
      <c r="AS626">
        <v>0</v>
      </c>
      <c r="AT626">
        <v>1</v>
      </c>
      <c r="AU626">
        <v>0</v>
      </c>
      <c r="AV626">
        <v>3</v>
      </c>
      <c r="AW626">
        <v>1</v>
      </c>
      <c r="AX626" t="s">
        <v>88</v>
      </c>
      <c r="AY626">
        <v>6</v>
      </c>
      <c r="AZ626" t="s">
        <v>97</v>
      </c>
      <c r="BA626">
        <v>1</v>
      </c>
      <c r="BB626" t="s">
        <v>200</v>
      </c>
      <c r="BC626" t="s">
        <v>119</v>
      </c>
      <c r="BD626" t="s">
        <v>92</v>
      </c>
      <c r="BE626">
        <v>2</v>
      </c>
      <c r="BF626">
        <v>576</v>
      </c>
      <c r="BG626" t="s">
        <v>88</v>
      </c>
      <c r="BH626" t="s">
        <v>95</v>
      </c>
      <c r="BI626">
        <v>0</v>
      </c>
      <c r="BJ626">
        <v>0</v>
      </c>
      <c r="BK626">
        <v>0</v>
      </c>
      <c r="BL626">
        <v>0</v>
      </c>
      <c r="BM626">
        <v>0</v>
      </c>
      <c r="BN626" t="s">
        <v>127</v>
      </c>
      <c r="BO626">
        <v>2000</v>
      </c>
      <c r="BP626">
        <v>7</v>
      </c>
      <c r="BQ626">
        <v>2007</v>
      </c>
      <c r="BR626" t="s">
        <v>101</v>
      </c>
      <c r="BS626" t="s">
        <v>102</v>
      </c>
      <c r="BT626">
        <v>122900</v>
      </c>
      <c r="BU626">
        <v>0</v>
      </c>
      <c r="BV626">
        <v>1</v>
      </c>
      <c r="BW626">
        <v>3</v>
      </c>
      <c r="BX626">
        <v>5</v>
      </c>
      <c r="BY626">
        <v>4</v>
      </c>
      <c r="BZ626">
        <v>119433.016286235</v>
      </c>
    </row>
    <row r="627" spans="1:78" x14ac:dyDescent="0.25">
      <c r="A627">
        <v>60</v>
      </c>
      <c r="B627" t="s">
        <v>74</v>
      </c>
      <c r="C627">
        <v>70</v>
      </c>
      <c r="D627">
        <v>11184</v>
      </c>
      <c r="E627" t="s">
        <v>75</v>
      </c>
      <c r="F627" t="s">
        <v>76</v>
      </c>
      <c r="G627" t="s">
        <v>77</v>
      </c>
      <c r="H627" t="s">
        <v>104</v>
      </c>
      <c r="I627" t="s">
        <v>79</v>
      </c>
      <c r="J627" t="s">
        <v>144</v>
      </c>
      <c r="K627" t="s">
        <v>106</v>
      </c>
      <c r="L627" t="s">
        <v>82</v>
      </c>
      <c r="M627" t="s">
        <v>107</v>
      </c>
      <c r="N627">
        <v>6</v>
      </c>
      <c r="O627">
        <v>5</v>
      </c>
      <c r="P627" t="s">
        <v>137</v>
      </c>
      <c r="Q627" t="s">
        <v>85</v>
      </c>
      <c r="R627" t="s">
        <v>145</v>
      </c>
      <c r="S627" t="s">
        <v>145</v>
      </c>
      <c r="T627" t="s">
        <v>109</v>
      </c>
      <c r="U627">
        <v>92</v>
      </c>
      <c r="V627" t="s">
        <v>88</v>
      </c>
      <c r="W627" t="s">
        <v>89</v>
      </c>
      <c r="X627" t="s">
        <v>88</v>
      </c>
      <c r="Y627" t="s">
        <v>118</v>
      </c>
      <c r="Z627" t="s">
        <v>173</v>
      </c>
      <c r="AA627">
        <v>226</v>
      </c>
      <c r="AB627" t="s">
        <v>165</v>
      </c>
      <c r="AC627">
        <v>500</v>
      </c>
      <c r="AD627">
        <f t="shared" si="36"/>
        <v>2</v>
      </c>
      <c r="AE627">
        <v>192</v>
      </c>
      <c r="AF627">
        <f t="shared" si="37"/>
        <v>0.26</v>
      </c>
      <c r="AG627">
        <f t="shared" si="38"/>
        <v>0.21</v>
      </c>
      <c r="AH627">
        <v>918</v>
      </c>
      <c r="AI627" t="s">
        <v>93</v>
      </c>
      <c r="AJ627" t="s">
        <v>90</v>
      </c>
      <c r="AK627" t="s">
        <v>95</v>
      </c>
      <c r="AL627" t="s">
        <v>96</v>
      </c>
      <c r="AM627">
        <v>918</v>
      </c>
      <c r="AN627">
        <v>765</v>
      </c>
      <c r="AO627">
        <v>0</v>
      </c>
      <c r="AP627">
        <f t="shared" si="39"/>
        <v>0</v>
      </c>
      <c r="AQ627">
        <v>1683</v>
      </c>
      <c r="AR627">
        <v>0</v>
      </c>
      <c r="AS627">
        <v>0</v>
      </c>
      <c r="AT627">
        <v>2</v>
      </c>
      <c r="AU627">
        <v>1</v>
      </c>
      <c r="AV627">
        <v>3</v>
      </c>
      <c r="AW627">
        <v>1</v>
      </c>
      <c r="AX627" t="s">
        <v>88</v>
      </c>
      <c r="AY627">
        <v>7</v>
      </c>
      <c r="AZ627" t="s">
        <v>97</v>
      </c>
      <c r="BA627">
        <v>1</v>
      </c>
      <c r="BB627" t="s">
        <v>88</v>
      </c>
      <c r="BC627" t="s">
        <v>98</v>
      </c>
      <c r="BD627" t="s">
        <v>99</v>
      </c>
      <c r="BE627">
        <v>2</v>
      </c>
      <c r="BF627">
        <v>440</v>
      </c>
      <c r="BG627" t="s">
        <v>88</v>
      </c>
      <c r="BH627" t="s">
        <v>95</v>
      </c>
      <c r="BI627">
        <v>243</v>
      </c>
      <c r="BJ627">
        <v>0</v>
      </c>
      <c r="BK627">
        <v>0</v>
      </c>
      <c r="BL627">
        <v>0</v>
      </c>
      <c r="BM627">
        <v>0</v>
      </c>
      <c r="BN627" t="s">
        <v>100</v>
      </c>
      <c r="BO627">
        <v>0</v>
      </c>
      <c r="BP627">
        <v>7</v>
      </c>
      <c r="BQ627">
        <v>2009</v>
      </c>
      <c r="BR627" t="s">
        <v>101</v>
      </c>
      <c r="BS627" t="s">
        <v>102</v>
      </c>
      <c r="BT627">
        <v>172500</v>
      </c>
      <c r="BU627">
        <v>0</v>
      </c>
      <c r="BV627">
        <v>0</v>
      </c>
      <c r="BW627">
        <v>5</v>
      </c>
      <c r="BX627">
        <v>4</v>
      </c>
      <c r="BY627">
        <v>3</v>
      </c>
      <c r="BZ627">
        <v>172472.625981069</v>
      </c>
    </row>
    <row r="628" spans="1:78" x14ac:dyDescent="0.25">
      <c r="A628">
        <v>20</v>
      </c>
      <c r="B628" t="s">
        <v>74</v>
      </c>
      <c r="C628">
        <v>70</v>
      </c>
      <c r="D628">
        <v>8414</v>
      </c>
      <c r="E628" t="s">
        <v>75</v>
      </c>
      <c r="F628" t="s">
        <v>76</v>
      </c>
      <c r="G628" t="s">
        <v>77</v>
      </c>
      <c r="H628" t="s">
        <v>104</v>
      </c>
      <c r="I628" t="s">
        <v>79</v>
      </c>
      <c r="J628" t="s">
        <v>144</v>
      </c>
      <c r="K628" t="s">
        <v>106</v>
      </c>
      <c r="L628" t="s">
        <v>82</v>
      </c>
      <c r="M628" t="s">
        <v>83</v>
      </c>
      <c r="N628">
        <v>6</v>
      </c>
      <c r="O628">
        <v>8</v>
      </c>
      <c r="P628" t="s">
        <v>137</v>
      </c>
      <c r="Q628" t="s">
        <v>85</v>
      </c>
      <c r="R628" t="s">
        <v>145</v>
      </c>
      <c r="S628" t="s">
        <v>145</v>
      </c>
      <c r="T628" t="s">
        <v>87</v>
      </c>
      <c r="U628">
        <v>0</v>
      </c>
      <c r="V628" t="s">
        <v>88</v>
      </c>
      <c r="W628" t="s">
        <v>89</v>
      </c>
      <c r="X628" t="s">
        <v>88</v>
      </c>
      <c r="Y628" t="s">
        <v>118</v>
      </c>
      <c r="Z628" t="s">
        <v>112</v>
      </c>
      <c r="AA628">
        <v>663</v>
      </c>
      <c r="AB628" t="s">
        <v>92</v>
      </c>
      <c r="AC628">
        <v>0</v>
      </c>
      <c r="AD628">
        <f t="shared" si="36"/>
        <v>1</v>
      </c>
      <c r="AE628">
        <v>396</v>
      </c>
      <c r="AF628">
        <f t="shared" si="37"/>
        <v>0.6</v>
      </c>
      <c r="AG628">
        <f t="shared" si="38"/>
        <v>0.37</v>
      </c>
      <c r="AH628">
        <v>1059</v>
      </c>
      <c r="AI628" t="s">
        <v>93</v>
      </c>
      <c r="AJ628" t="s">
        <v>88</v>
      </c>
      <c r="AK628" t="s">
        <v>95</v>
      </c>
      <c r="AL628" t="s">
        <v>96</v>
      </c>
      <c r="AM628">
        <v>1068</v>
      </c>
      <c r="AN628">
        <v>0</v>
      </c>
      <c r="AO628">
        <v>0</v>
      </c>
      <c r="AP628">
        <f t="shared" si="39"/>
        <v>0</v>
      </c>
      <c r="AQ628">
        <v>1068</v>
      </c>
      <c r="AR628">
        <v>0</v>
      </c>
      <c r="AS628">
        <v>1</v>
      </c>
      <c r="AT628">
        <v>1</v>
      </c>
      <c r="AU628">
        <v>0</v>
      </c>
      <c r="AV628">
        <v>3</v>
      </c>
      <c r="AW628">
        <v>1</v>
      </c>
      <c r="AX628" t="s">
        <v>88</v>
      </c>
      <c r="AY628">
        <v>6</v>
      </c>
      <c r="AZ628" t="s">
        <v>97</v>
      </c>
      <c r="BA628">
        <v>0</v>
      </c>
      <c r="BB628" t="s">
        <v>126</v>
      </c>
      <c r="BC628" t="s">
        <v>98</v>
      </c>
      <c r="BD628" t="s">
        <v>99</v>
      </c>
      <c r="BE628">
        <v>1</v>
      </c>
      <c r="BF628">
        <v>264</v>
      </c>
      <c r="BG628" t="s">
        <v>88</v>
      </c>
      <c r="BH628" t="s">
        <v>95</v>
      </c>
      <c r="BI628">
        <v>192</v>
      </c>
      <c r="BJ628">
        <v>0</v>
      </c>
      <c r="BK628">
        <v>0</v>
      </c>
      <c r="BL628">
        <v>0</v>
      </c>
      <c r="BM628">
        <v>0</v>
      </c>
      <c r="BN628" t="s">
        <v>127</v>
      </c>
      <c r="BO628">
        <v>0</v>
      </c>
      <c r="BP628">
        <v>2</v>
      </c>
      <c r="BQ628">
        <v>2006</v>
      </c>
      <c r="BR628" t="s">
        <v>101</v>
      </c>
      <c r="BS628" t="s">
        <v>102</v>
      </c>
      <c r="BT628">
        <v>154500</v>
      </c>
      <c r="BU628">
        <v>0</v>
      </c>
      <c r="BV628">
        <v>0</v>
      </c>
      <c r="BW628">
        <v>4</v>
      </c>
      <c r="BX628">
        <v>3</v>
      </c>
      <c r="BY628">
        <v>4</v>
      </c>
      <c r="BZ628">
        <v>149420.28808270401</v>
      </c>
    </row>
    <row r="629" spans="1:78" x14ac:dyDescent="0.25">
      <c r="A629">
        <v>30</v>
      </c>
      <c r="B629" t="s">
        <v>130</v>
      </c>
      <c r="C629">
        <v>50</v>
      </c>
      <c r="D629">
        <v>8765</v>
      </c>
      <c r="E629" t="s">
        <v>161</v>
      </c>
      <c r="F629" t="s">
        <v>76</v>
      </c>
      <c r="G629" t="s">
        <v>77</v>
      </c>
      <c r="H629" t="s">
        <v>104</v>
      </c>
      <c r="I629" t="s">
        <v>79</v>
      </c>
      <c r="J629" t="s">
        <v>163</v>
      </c>
      <c r="K629" t="s">
        <v>106</v>
      </c>
      <c r="L629" t="s">
        <v>82</v>
      </c>
      <c r="M629" t="s">
        <v>83</v>
      </c>
      <c r="N629">
        <v>4</v>
      </c>
      <c r="O629">
        <v>6</v>
      </c>
      <c r="P629" t="s">
        <v>84</v>
      </c>
      <c r="Q629" t="s">
        <v>85</v>
      </c>
      <c r="R629" t="s">
        <v>115</v>
      </c>
      <c r="S629" t="s">
        <v>115</v>
      </c>
      <c r="T629" t="s">
        <v>87</v>
      </c>
      <c r="U629">
        <v>0</v>
      </c>
      <c r="V629" t="s">
        <v>88</v>
      </c>
      <c r="W629" t="s">
        <v>117</v>
      </c>
      <c r="X629" t="s">
        <v>88</v>
      </c>
      <c r="Y629" t="s">
        <v>118</v>
      </c>
      <c r="Z629" t="s">
        <v>91</v>
      </c>
      <c r="AA629">
        <v>285</v>
      </c>
      <c r="AB629" t="s">
        <v>92</v>
      </c>
      <c r="AC629">
        <v>0</v>
      </c>
      <c r="AD629">
        <f t="shared" si="36"/>
        <v>1</v>
      </c>
      <c r="AE629">
        <v>666</v>
      </c>
      <c r="AF629">
        <f t="shared" si="37"/>
        <v>2.34</v>
      </c>
      <c r="AG629">
        <f t="shared" si="38"/>
        <v>0.7</v>
      </c>
      <c r="AH629">
        <v>951</v>
      </c>
      <c r="AI629" t="s">
        <v>93</v>
      </c>
      <c r="AJ629" t="s">
        <v>94</v>
      </c>
      <c r="AK629" t="s">
        <v>164</v>
      </c>
      <c r="AL629" t="s">
        <v>96</v>
      </c>
      <c r="AM629">
        <v>951</v>
      </c>
      <c r="AN629">
        <v>0</v>
      </c>
      <c r="AO629">
        <v>0</v>
      </c>
      <c r="AP629">
        <f t="shared" si="39"/>
        <v>0</v>
      </c>
      <c r="AQ629">
        <v>951</v>
      </c>
      <c r="AR629">
        <v>0</v>
      </c>
      <c r="AS629">
        <v>0</v>
      </c>
      <c r="AT629">
        <v>1</v>
      </c>
      <c r="AU629">
        <v>0</v>
      </c>
      <c r="AV629">
        <v>2</v>
      </c>
      <c r="AW629">
        <v>1</v>
      </c>
      <c r="AX629" t="s">
        <v>88</v>
      </c>
      <c r="AY629">
        <v>6</v>
      </c>
      <c r="AZ629" t="s">
        <v>97</v>
      </c>
      <c r="BA629">
        <v>0</v>
      </c>
      <c r="BB629" t="s">
        <v>126</v>
      </c>
      <c r="BC629" t="s">
        <v>119</v>
      </c>
      <c r="BD629" t="s">
        <v>92</v>
      </c>
      <c r="BE629">
        <v>1</v>
      </c>
      <c r="BF629">
        <v>327</v>
      </c>
      <c r="BG629" t="s">
        <v>88</v>
      </c>
      <c r="BH629" t="s">
        <v>95</v>
      </c>
      <c r="BI629">
        <v>0</v>
      </c>
      <c r="BJ629">
        <v>28</v>
      </c>
      <c r="BK629">
        <v>0</v>
      </c>
      <c r="BL629">
        <v>0</v>
      </c>
      <c r="BM629">
        <v>0</v>
      </c>
      <c r="BN629" t="s">
        <v>100</v>
      </c>
      <c r="BO629">
        <v>0</v>
      </c>
      <c r="BP629">
        <v>4</v>
      </c>
      <c r="BQ629">
        <v>2006</v>
      </c>
      <c r="BR629" t="s">
        <v>101</v>
      </c>
      <c r="BS629" t="s">
        <v>120</v>
      </c>
      <c r="BT629">
        <v>106500</v>
      </c>
      <c r="BU629">
        <v>0</v>
      </c>
      <c r="BV629">
        <v>0</v>
      </c>
      <c r="BW629">
        <v>3</v>
      </c>
      <c r="BX629">
        <v>2</v>
      </c>
      <c r="BY629">
        <v>1</v>
      </c>
      <c r="BZ629">
        <v>97129.935053631794</v>
      </c>
    </row>
    <row r="630" spans="1:78" x14ac:dyDescent="0.25">
      <c r="A630">
        <v>20</v>
      </c>
      <c r="B630" t="s">
        <v>74</v>
      </c>
      <c r="C630">
        <v>100</v>
      </c>
      <c r="D630">
        <v>12919</v>
      </c>
      <c r="E630" t="s">
        <v>75</v>
      </c>
      <c r="F630" t="s">
        <v>103</v>
      </c>
      <c r="G630" t="s">
        <v>77</v>
      </c>
      <c r="H630" t="s">
        <v>104</v>
      </c>
      <c r="I630" t="s">
        <v>79</v>
      </c>
      <c r="J630" t="s">
        <v>136</v>
      </c>
      <c r="K630" t="s">
        <v>106</v>
      </c>
      <c r="L630" t="s">
        <v>82</v>
      </c>
      <c r="M630" t="s">
        <v>83</v>
      </c>
      <c r="N630">
        <v>9</v>
      </c>
      <c r="O630">
        <v>5</v>
      </c>
      <c r="P630" t="s">
        <v>137</v>
      </c>
      <c r="Q630" t="s">
        <v>85</v>
      </c>
      <c r="R630" t="s">
        <v>108</v>
      </c>
      <c r="S630" t="s">
        <v>108</v>
      </c>
      <c r="T630" t="s">
        <v>129</v>
      </c>
      <c r="U630">
        <v>760</v>
      </c>
      <c r="V630" t="s">
        <v>94</v>
      </c>
      <c r="W630" t="s">
        <v>110</v>
      </c>
      <c r="X630" t="s">
        <v>94</v>
      </c>
      <c r="Y630" t="s">
        <v>90</v>
      </c>
      <c r="Z630" t="s">
        <v>112</v>
      </c>
      <c r="AA630">
        <v>2188</v>
      </c>
      <c r="AB630" t="s">
        <v>92</v>
      </c>
      <c r="AC630">
        <v>0</v>
      </c>
      <c r="AD630">
        <f t="shared" si="36"/>
        <v>1</v>
      </c>
      <c r="AE630">
        <v>142</v>
      </c>
      <c r="AF630">
        <f t="shared" si="37"/>
        <v>0.06</v>
      </c>
      <c r="AG630">
        <f t="shared" si="38"/>
        <v>0.06</v>
      </c>
      <c r="AH630">
        <v>2330</v>
      </c>
      <c r="AI630" t="s">
        <v>93</v>
      </c>
      <c r="AJ630" t="s">
        <v>94</v>
      </c>
      <c r="AK630" t="s">
        <v>95</v>
      </c>
      <c r="AL630" t="s">
        <v>96</v>
      </c>
      <c r="AM630">
        <v>2364</v>
      </c>
      <c r="AN630">
        <v>0</v>
      </c>
      <c r="AO630">
        <v>0</v>
      </c>
      <c r="AP630">
        <f t="shared" si="39"/>
        <v>0</v>
      </c>
      <c r="AQ630">
        <v>2364</v>
      </c>
      <c r="AR630">
        <v>1</v>
      </c>
      <c r="AS630">
        <v>0</v>
      </c>
      <c r="AT630">
        <v>2</v>
      </c>
      <c r="AU630">
        <v>1</v>
      </c>
      <c r="AV630">
        <v>2</v>
      </c>
      <c r="AW630">
        <v>1</v>
      </c>
      <c r="AX630" t="s">
        <v>94</v>
      </c>
      <c r="AY630">
        <v>11</v>
      </c>
      <c r="AZ630" t="s">
        <v>97</v>
      </c>
      <c r="BA630">
        <v>2</v>
      </c>
      <c r="BB630" t="s">
        <v>90</v>
      </c>
      <c r="BC630" t="s">
        <v>98</v>
      </c>
      <c r="BD630" t="s">
        <v>140</v>
      </c>
      <c r="BE630">
        <v>3</v>
      </c>
      <c r="BF630">
        <v>820</v>
      </c>
      <c r="BG630" t="s">
        <v>88</v>
      </c>
      <c r="BH630" t="s">
        <v>95</v>
      </c>
      <c r="BI630">
        <v>0</v>
      </c>
      <c r="BJ630">
        <v>67</v>
      </c>
      <c r="BK630">
        <v>0</v>
      </c>
      <c r="BL630">
        <v>0</v>
      </c>
      <c r="BM630">
        <v>0</v>
      </c>
      <c r="BN630" t="s">
        <v>100</v>
      </c>
      <c r="BO630">
        <v>0</v>
      </c>
      <c r="BP630">
        <v>3</v>
      </c>
      <c r="BQ630">
        <v>2010</v>
      </c>
      <c r="BR630" t="s">
        <v>141</v>
      </c>
      <c r="BS630" t="s">
        <v>142</v>
      </c>
      <c r="BT630">
        <v>611657</v>
      </c>
      <c r="BU630">
        <v>0</v>
      </c>
      <c r="BV630">
        <v>0</v>
      </c>
      <c r="BW630">
        <v>6</v>
      </c>
      <c r="BX630">
        <v>5</v>
      </c>
      <c r="BY630">
        <v>4</v>
      </c>
      <c r="BZ630">
        <v>565449.218992554</v>
      </c>
    </row>
    <row r="631" spans="1:78" x14ac:dyDescent="0.25">
      <c r="A631">
        <v>20</v>
      </c>
      <c r="B631" t="s">
        <v>74</v>
      </c>
      <c r="C631">
        <v>65</v>
      </c>
      <c r="D631">
        <v>6993</v>
      </c>
      <c r="E631" t="s">
        <v>75</v>
      </c>
      <c r="F631" t="s">
        <v>76</v>
      </c>
      <c r="G631" t="s">
        <v>77</v>
      </c>
      <c r="H631" t="s">
        <v>104</v>
      </c>
      <c r="I631" t="s">
        <v>79</v>
      </c>
      <c r="J631" t="s">
        <v>144</v>
      </c>
      <c r="K631" t="s">
        <v>81</v>
      </c>
      <c r="L631" t="s">
        <v>82</v>
      </c>
      <c r="M631" t="s">
        <v>83</v>
      </c>
      <c r="N631">
        <v>5</v>
      </c>
      <c r="O631">
        <v>7</v>
      </c>
      <c r="P631" t="s">
        <v>84</v>
      </c>
      <c r="Q631" t="s">
        <v>85</v>
      </c>
      <c r="R631" t="s">
        <v>145</v>
      </c>
      <c r="S631" t="s">
        <v>146</v>
      </c>
      <c r="T631" t="s">
        <v>87</v>
      </c>
      <c r="U631">
        <v>0</v>
      </c>
      <c r="V631" t="s">
        <v>88</v>
      </c>
      <c r="W631" t="s">
        <v>89</v>
      </c>
      <c r="X631" t="s">
        <v>88</v>
      </c>
      <c r="Y631" t="s">
        <v>118</v>
      </c>
      <c r="Z631" t="s">
        <v>148</v>
      </c>
      <c r="AA631">
        <v>465</v>
      </c>
      <c r="AB631" t="s">
        <v>92</v>
      </c>
      <c r="AC631">
        <v>0</v>
      </c>
      <c r="AD631">
        <f t="shared" si="36"/>
        <v>1</v>
      </c>
      <c r="AE631">
        <v>447</v>
      </c>
      <c r="AF631">
        <f t="shared" si="37"/>
        <v>0.96</v>
      </c>
      <c r="AG631">
        <f t="shared" si="38"/>
        <v>0.49</v>
      </c>
      <c r="AH631">
        <v>912</v>
      </c>
      <c r="AI631" t="s">
        <v>93</v>
      </c>
      <c r="AJ631" t="s">
        <v>88</v>
      </c>
      <c r="AK631" t="s">
        <v>95</v>
      </c>
      <c r="AL631" t="s">
        <v>96</v>
      </c>
      <c r="AM631">
        <v>1236</v>
      </c>
      <c r="AN631">
        <v>0</v>
      </c>
      <c r="AO631">
        <v>0</v>
      </c>
      <c r="AP631">
        <f t="shared" si="39"/>
        <v>0</v>
      </c>
      <c r="AQ631">
        <v>1236</v>
      </c>
      <c r="AR631">
        <v>0</v>
      </c>
      <c r="AS631">
        <v>0</v>
      </c>
      <c r="AT631">
        <v>1</v>
      </c>
      <c r="AU631">
        <v>0</v>
      </c>
      <c r="AV631">
        <v>3</v>
      </c>
      <c r="AW631">
        <v>1</v>
      </c>
      <c r="AX631" t="s">
        <v>88</v>
      </c>
      <c r="AY631">
        <v>6</v>
      </c>
      <c r="AZ631" t="s">
        <v>97</v>
      </c>
      <c r="BA631">
        <v>1</v>
      </c>
      <c r="BB631" t="s">
        <v>88</v>
      </c>
      <c r="BC631" t="s">
        <v>98</v>
      </c>
      <c r="BD631" t="s">
        <v>92</v>
      </c>
      <c r="BE631">
        <v>1</v>
      </c>
      <c r="BF631">
        <v>288</v>
      </c>
      <c r="BG631" t="s">
        <v>88</v>
      </c>
      <c r="BH631" t="s">
        <v>95</v>
      </c>
      <c r="BI631">
        <v>0</v>
      </c>
      <c r="BJ631">
        <v>0</v>
      </c>
      <c r="BK631">
        <v>0</v>
      </c>
      <c r="BL631">
        <v>0</v>
      </c>
      <c r="BM631">
        <v>0</v>
      </c>
      <c r="BN631" t="s">
        <v>100</v>
      </c>
      <c r="BO631">
        <v>0</v>
      </c>
      <c r="BP631">
        <v>6</v>
      </c>
      <c r="BQ631">
        <v>2006</v>
      </c>
      <c r="BR631" t="s">
        <v>101</v>
      </c>
      <c r="BS631" t="s">
        <v>102</v>
      </c>
      <c r="BT631">
        <v>135000</v>
      </c>
      <c r="BU631">
        <v>0</v>
      </c>
      <c r="BV631">
        <v>0</v>
      </c>
      <c r="BW631">
        <v>4</v>
      </c>
      <c r="BX631">
        <v>3</v>
      </c>
      <c r="BY631">
        <v>3</v>
      </c>
      <c r="BZ631">
        <v>134460.39895097</v>
      </c>
    </row>
    <row r="632" spans="1:78" x14ac:dyDescent="0.25">
      <c r="A632">
        <v>20</v>
      </c>
      <c r="B632" t="s">
        <v>74</v>
      </c>
      <c r="C632">
        <v>69</v>
      </c>
      <c r="D632">
        <v>7340</v>
      </c>
      <c r="E632" t="s">
        <v>75</v>
      </c>
      <c r="F632" t="s">
        <v>103</v>
      </c>
      <c r="G632" t="s">
        <v>77</v>
      </c>
      <c r="H632" t="s">
        <v>104</v>
      </c>
      <c r="I632" t="s">
        <v>79</v>
      </c>
      <c r="J632" t="s">
        <v>147</v>
      </c>
      <c r="K632" t="s">
        <v>106</v>
      </c>
      <c r="L632" t="s">
        <v>82</v>
      </c>
      <c r="M632" t="s">
        <v>83</v>
      </c>
      <c r="N632">
        <v>4</v>
      </c>
      <c r="O632">
        <v>6</v>
      </c>
      <c r="P632" t="s">
        <v>84</v>
      </c>
      <c r="Q632" t="s">
        <v>85</v>
      </c>
      <c r="R632" t="s">
        <v>145</v>
      </c>
      <c r="S632" t="s">
        <v>145</v>
      </c>
      <c r="T632" t="s">
        <v>87</v>
      </c>
      <c r="U632">
        <v>0</v>
      </c>
      <c r="V632" t="s">
        <v>88</v>
      </c>
      <c r="W632" t="s">
        <v>89</v>
      </c>
      <c r="X632" t="s">
        <v>88</v>
      </c>
      <c r="Y632" t="s">
        <v>118</v>
      </c>
      <c r="Z632" t="s">
        <v>91</v>
      </c>
      <c r="AA632">
        <v>322</v>
      </c>
      <c r="AB632" t="s">
        <v>92</v>
      </c>
      <c r="AC632">
        <v>0</v>
      </c>
      <c r="AD632">
        <f t="shared" si="36"/>
        <v>1</v>
      </c>
      <c r="AE632">
        <v>536</v>
      </c>
      <c r="AF632">
        <f t="shared" si="37"/>
        <v>1.66</v>
      </c>
      <c r="AG632">
        <f t="shared" si="38"/>
        <v>0.62</v>
      </c>
      <c r="AH632">
        <v>858</v>
      </c>
      <c r="AI632" t="s">
        <v>93</v>
      </c>
      <c r="AJ632" t="s">
        <v>88</v>
      </c>
      <c r="AK632" t="s">
        <v>95</v>
      </c>
      <c r="AL632" t="s">
        <v>96</v>
      </c>
      <c r="AM632">
        <v>858</v>
      </c>
      <c r="AN632">
        <v>0</v>
      </c>
      <c r="AO632">
        <v>0</v>
      </c>
      <c r="AP632">
        <f t="shared" si="39"/>
        <v>0</v>
      </c>
      <c r="AQ632">
        <v>858</v>
      </c>
      <c r="AR632">
        <v>0</v>
      </c>
      <c r="AS632">
        <v>0</v>
      </c>
      <c r="AT632">
        <v>1</v>
      </c>
      <c r="AU632">
        <v>0</v>
      </c>
      <c r="AV632">
        <v>2</v>
      </c>
      <c r="AW632">
        <v>1</v>
      </c>
      <c r="AX632" t="s">
        <v>88</v>
      </c>
      <c r="AY632">
        <v>4</v>
      </c>
      <c r="AZ632" t="s">
        <v>97</v>
      </c>
      <c r="BA632">
        <v>0</v>
      </c>
      <c r="BB632" t="s">
        <v>126</v>
      </c>
      <c r="BC632" t="s">
        <v>119</v>
      </c>
      <c r="BD632" t="s">
        <v>92</v>
      </c>
      <c r="BE632">
        <v>1</v>
      </c>
      <c r="BF632">
        <v>684</v>
      </c>
      <c r="BG632" t="s">
        <v>88</v>
      </c>
      <c r="BH632" t="s">
        <v>95</v>
      </c>
      <c r="BI632">
        <v>0</v>
      </c>
      <c r="BJ632">
        <v>0</v>
      </c>
      <c r="BK632">
        <v>0</v>
      </c>
      <c r="BL632">
        <v>0</v>
      </c>
      <c r="BM632">
        <v>0</v>
      </c>
      <c r="BN632" t="s">
        <v>100</v>
      </c>
      <c r="BO632">
        <v>0</v>
      </c>
      <c r="BP632">
        <v>6</v>
      </c>
      <c r="BQ632">
        <v>2007</v>
      </c>
      <c r="BR632" t="s">
        <v>101</v>
      </c>
      <c r="BS632" t="s">
        <v>102</v>
      </c>
      <c r="BT632">
        <v>110000</v>
      </c>
      <c r="BU632">
        <v>0</v>
      </c>
      <c r="BV632">
        <v>0</v>
      </c>
      <c r="BW632">
        <v>4</v>
      </c>
      <c r="BX632">
        <v>4</v>
      </c>
      <c r="BY632">
        <v>2</v>
      </c>
      <c r="BZ632">
        <v>109886.98799636601</v>
      </c>
    </row>
    <row r="633" spans="1:78" x14ac:dyDescent="0.25">
      <c r="A633">
        <v>20</v>
      </c>
      <c r="B633" t="s">
        <v>74</v>
      </c>
      <c r="C633">
        <v>50</v>
      </c>
      <c r="D633">
        <v>14859</v>
      </c>
      <c r="E633" t="s">
        <v>75</v>
      </c>
      <c r="F633" t="s">
        <v>103</v>
      </c>
      <c r="G633" t="s">
        <v>184</v>
      </c>
      <c r="H633" t="s">
        <v>154</v>
      </c>
      <c r="I633" t="s">
        <v>79</v>
      </c>
      <c r="J633" t="s">
        <v>177</v>
      </c>
      <c r="K633" t="s">
        <v>106</v>
      </c>
      <c r="L633" t="s">
        <v>82</v>
      </c>
      <c r="M633" t="s">
        <v>83</v>
      </c>
      <c r="N633">
        <v>7</v>
      </c>
      <c r="O633">
        <v>5</v>
      </c>
      <c r="P633" t="s">
        <v>137</v>
      </c>
      <c r="Q633" t="s">
        <v>85</v>
      </c>
      <c r="R633" t="s">
        <v>108</v>
      </c>
      <c r="S633" t="s">
        <v>108</v>
      </c>
      <c r="T633" t="s">
        <v>109</v>
      </c>
      <c r="U633">
        <v>27</v>
      </c>
      <c r="V633" t="s">
        <v>90</v>
      </c>
      <c r="W633" t="s">
        <v>110</v>
      </c>
      <c r="X633" t="s">
        <v>90</v>
      </c>
      <c r="Y633" t="s">
        <v>118</v>
      </c>
      <c r="Z633" t="s">
        <v>92</v>
      </c>
      <c r="AA633">
        <v>0</v>
      </c>
      <c r="AB633" t="s">
        <v>92</v>
      </c>
      <c r="AC633">
        <v>0</v>
      </c>
      <c r="AD633">
        <f t="shared" si="36"/>
        <v>1</v>
      </c>
      <c r="AE633">
        <v>1670</v>
      </c>
      <c r="AF633">
        <f t="shared" si="37"/>
        <v>1200</v>
      </c>
      <c r="AG633">
        <f t="shared" si="38"/>
        <v>1</v>
      </c>
      <c r="AH633">
        <v>1670</v>
      </c>
      <c r="AI633" t="s">
        <v>93</v>
      </c>
      <c r="AJ633" t="s">
        <v>94</v>
      </c>
      <c r="AK633" t="s">
        <v>95</v>
      </c>
      <c r="AL633" t="s">
        <v>96</v>
      </c>
      <c r="AM633">
        <v>1670</v>
      </c>
      <c r="AN633">
        <v>0</v>
      </c>
      <c r="AO633">
        <v>0</v>
      </c>
      <c r="AP633">
        <f t="shared" si="39"/>
        <v>0</v>
      </c>
      <c r="AQ633">
        <v>1670</v>
      </c>
      <c r="AR633">
        <v>0</v>
      </c>
      <c r="AS633">
        <v>0</v>
      </c>
      <c r="AT633">
        <v>2</v>
      </c>
      <c r="AU633">
        <v>0</v>
      </c>
      <c r="AV633">
        <v>3</v>
      </c>
      <c r="AW633">
        <v>1</v>
      </c>
      <c r="AX633" t="s">
        <v>90</v>
      </c>
      <c r="AY633">
        <v>7</v>
      </c>
      <c r="AZ633" t="s">
        <v>97</v>
      </c>
      <c r="BA633">
        <v>1</v>
      </c>
      <c r="BB633" t="s">
        <v>90</v>
      </c>
      <c r="BC633" t="s">
        <v>98</v>
      </c>
      <c r="BD633" t="s">
        <v>99</v>
      </c>
      <c r="BE633">
        <v>3</v>
      </c>
      <c r="BF633">
        <v>690</v>
      </c>
      <c r="BG633" t="s">
        <v>88</v>
      </c>
      <c r="BH633" t="s">
        <v>95</v>
      </c>
      <c r="BI633">
        <v>144</v>
      </c>
      <c r="BJ633">
        <v>60</v>
      </c>
      <c r="BK633">
        <v>0</v>
      </c>
      <c r="BL633">
        <v>0</v>
      </c>
      <c r="BM633">
        <v>0</v>
      </c>
      <c r="BN633" t="s">
        <v>100</v>
      </c>
      <c r="BO633">
        <v>0</v>
      </c>
      <c r="BP633">
        <v>8</v>
      </c>
      <c r="BQ633">
        <v>2006</v>
      </c>
      <c r="BR633" t="s">
        <v>141</v>
      </c>
      <c r="BS633" t="s">
        <v>142</v>
      </c>
      <c r="BT633">
        <v>240000</v>
      </c>
      <c r="BU633">
        <v>0</v>
      </c>
      <c r="BV633">
        <v>0</v>
      </c>
      <c r="BW633">
        <v>6</v>
      </c>
      <c r="BX633">
        <v>5</v>
      </c>
      <c r="BY633">
        <v>4</v>
      </c>
      <c r="BZ633">
        <v>233535.91281709899</v>
      </c>
    </row>
    <row r="634" spans="1:78" x14ac:dyDescent="0.25">
      <c r="A634">
        <v>20</v>
      </c>
      <c r="B634" t="s">
        <v>74</v>
      </c>
      <c r="C634">
        <v>69</v>
      </c>
      <c r="D634">
        <v>6173</v>
      </c>
      <c r="E634" t="s">
        <v>75</v>
      </c>
      <c r="F634" t="s">
        <v>103</v>
      </c>
      <c r="G634" t="s">
        <v>77</v>
      </c>
      <c r="H634" t="s">
        <v>104</v>
      </c>
      <c r="I634" t="s">
        <v>79</v>
      </c>
      <c r="J634" t="s">
        <v>144</v>
      </c>
      <c r="K634" t="s">
        <v>106</v>
      </c>
      <c r="L634" t="s">
        <v>82</v>
      </c>
      <c r="M634" t="s">
        <v>83</v>
      </c>
      <c r="N634">
        <v>5</v>
      </c>
      <c r="O634">
        <v>6</v>
      </c>
      <c r="P634" t="s">
        <v>84</v>
      </c>
      <c r="Q634" t="s">
        <v>85</v>
      </c>
      <c r="R634" t="s">
        <v>145</v>
      </c>
      <c r="S634" t="s">
        <v>115</v>
      </c>
      <c r="T634" t="s">
        <v>109</v>
      </c>
      <c r="U634">
        <v>75</v>
      </c>
      <c r="V634" t="s">
        <v>88</v>
      </c>
      <c r="W634" t="s">
        <v>89</v>
      </c>
      <c r="X634" t="s">
        <v>88</v>
      </c>
      <c r="Y634" t="s">
        <v>118</v>
      </c>
      <c r="Z634" t="s">
        <v>112</v>
      </c>
      <c r="AA634">
        <v>599</v>
      </c>
      <c r="AB634" t="s">
        <v>92</v>
      </c>
      <c r="AC634">
        <v>0</v>
      </c>
      <c r="AD634">
        <f t="shared" si="36"/>
        <v>1</v>
      </c>
      <c r="AE634">
        <v>277</v>
      </c>
      <c r="AF634">
        <f t="shared" si="37"/>
        <v>0.46</v>
      </c>
      <c r="AG634">
        <f t="shared" si="38"/>
        <v>0.32</v>
      </c>
      <c r="AH634">
        <v>876</v>
      </c>
      <c r="AI634" t="s">
        <v>93</v>
      </c>
      <c r="AJ634" t="s">
        <v>88</v>
      </c>
      <c r="AK634" t="s">
        <v>95</v>
      </c>
      <c r="AL634" t="s">
        <v>96</v>
      </c>
      <c r="AM634">
        <v>902</v>
      </c>
      <c r="AN634">
        <v>0</v>
      </c>
      <c r="AO634">
        <v>0</v>
      </c>
      <c r="AP634">
        <f t="shared" si="39"/>
        <v>0</v>
      </c>
      <c r="AQ634">
        <v>902</v>
      </c>
      <c r="AR634">
        <v>0</v>
      </c>
      <c r="AS634">
        <v>0</v>
      </c>
      <c r="AT634">
        <v>1</v>
      </c>
      <c r="AU634">
        <v>0</v>
      </c>
      <c r="AV634">
        <v>3</v>
      </c>
      <c r="AW634">
        <v>1</v>
      </c>
      <c r="AX634" t="s">
        <v>88</v>
      </c>
      <c r="AY634">
        <v>6</v>
      </c>
      <c r="AZ634" t="s">
        <v>97</v>
      </c>
      <c r="BA634">
        <v>0</v>
      </c>
      <c r="BB634" t="s">
        <v>126</v>
      </c>
      <c r="BC634" t="s">
        <v>98</v>
      </c>
      <c r="BD634" t="s">
        <v>92</v>
      </c>
      <c r="BE634">
        <v>1</v>
      </c>
      <c r="BF634">
        <v>288</v>
      </c>
      <c r="BG634" t="s">
        <v>88</v>
      </c>
      <c r="BH634" t="s">
        <v>95</v>
      </c>
      <c r="BI634">
        <v>0</v>
      </c>
      <c r="BJ634">
        <v>0</v>
      </c>
      <c r="BK634">
        <v>0</v>
      </c>
      <c r="BL634">
        <v>0</v>
      </c>
      <c r="BM634">
        <v>0</v>
      </c>
      <c r="BN634" t="s">
        <v>127</v>
      </c>
      <c r="BO634">
        <v>0</v>
      </c>
      <c r="BP634">
        <v>8</v>
      </c>
      <c r="BQ634">
        <v>2007</v>
      </c>
      <c r="BR634" t="s">
        <v>101</v>
      </c>
      <c r="BS634" t="s">
        <v>102</v>
      </c>
      <c r="BT634">
        <v>125500</v>
      </c>
      <c r="BU634">
        <v>0</v>
      </c>
      <c r="BV634">
        <v>0</v>
      </c>
      <c r="BW634">
        <v>4</v>
      </c>
      <c r="BX634">
        <v>3</v>
      </c>
      <c r="BY634">
        <v>2</v>
      </c>
      <c r="BZ634">
        <v>124202.57102935101</v>
      </c>
    </row>
    <row r="635" spans="1:78" x14ac:dyDescent="0.25">
      <c r="A635">
        <v>20</v>
      </c>
      <c r="B635" t="s">
        <v>74</v>
      </c>
      <c r="C635">
        <v>116</v>
      </c>
      <c r="D635">
        <v>13501</v>
      </c>
      <c r="E635" t="s">
        <v>75</v>
      </c>
      <c r="F635" t="s">
        <v>103</v>
      </c>
      <c r="G635" t="s">
        <v>77</v>
      </c>
      <c r="H635" t="s">
        <v>113</v>
      </c>
      <c r="I635" t="s">
        <v>79</v>
      </c>
      <c r="J635" t="s">
        <v>128</v>
      </c>
      <c r="K635" t="s">
        <v>106</v>
      </c>
      <c r="L635" t="s">
        <v>82</v>
      </c>
      <c r="M635" t="s">
        <v>83</v>
      </c>
      <c r="N635">
        <v>8</v>
      </c>
      <c r="O635">
        <v>5</v>
      </c>
      <c r="P635" t="s">
        <v>84</v>
      </c>
      <c r="Q635" t="s">
        <v>85</v>
      </c>
      <c r="R635" t="s">
        <v>108</v>
      </c>
      <c r="S635" t="s">
        <v>108</v>
      </c>
      <c r="T635" t="s">
        <v>129</v>
      </c>
      <c r="U635">
        <v>208</v>
      </c>
      <c r="V635" t="s">
        <v>90</v>
      </c>
      <c r="W635" t="s">
        <v>110</v>
      </c>
      <c r="X635" t="s">
        <v>90</v>
      </c>
      <c r="Y635" t="s">
        <v>118</v>
      </c>
      <c r="Z635" t="s">
        <v>112</v>
      </c>
      <c r="AA635">
        <v>63</v>
      </c>
      <c r="AB635" t="s">
        <v>92</v>
      </c>
      <c r="AC635">
        <v>0</v>
      </c>
      <c r="AD635">
        <f t="shared" si="36"/>
        <v>1</v>
      </c>
      <c r="AE635">
        <v>1560</v>
      </c>
      <c r="AF635">
        <f t="shared" si="37"/>
        <v>24.76</v>
      </c>
      <c r="AG635">
        <f t="shared" si="38"/>
        <v>0.96</v>
      </c>
      <c r="AH635">
        <v>1623</v>
      </c>
      <c r="AI635" t="s">
        <v>93</v>
      </c>
      <c r="AJ635" t="s">
        <v>94</v>
      </c>
      <c r="AK635" t="s">
        <v>95</v>
      </c>
      <c r="AL635" t="s">
        <v>96</v>
      </c>
      <c r="AM635">
        <v>1636</v>
      </c>
      <c r="AN635">
        <v>0</v>
      </c>
      <c r="AO635">
        <v>0</v>
      </c>
      <c r="AP635">
        <f t="shared" si="39"/>
        <v>0</v>
      </c>
      <c r="AQ635">
        <v>1636</v>
      </c>
      <c r="AR635">
        <v>1</v>
      </c>
      <c r="AS635">
        <v>0</v>
      </c>
      <c r="AT635">
        <v>2</v>
      </c>
      <c r="AU635">
        <v>0</v>
      </c>
      <c r="AV635">
        <v>3</v>
      </c>
      <c r="AW635">
        <v>1</v>
      </c>
      <c r="AX635" t="s">
        <v>90</v>
      </c>
      <c r="AY635">
        <v>8</v>
      </c>
      <c r="AZ635" t="s">
        <v>97</v>
      </c>
      <c r="BA635">
        <v>1</v>
      </c>
      <c r="BB635" t="s">
        <v>90</v>
      </c>
      <c r="BC635" t="s">
        <v>98</v>
      </c>
      <c r="BD635" t="s">
        <v>99</v>
      </c>
      <c r="BE635">
        <v>3</v>
      </c>
      <c r="BF635">
        <v>865</v>
      </c>
      <c r="BG635" t="s">
        <v>88</v>
      </c>
      <c r="BH635" t="s">
        <v>95</v>
      </c>
      <c r="BI635">
        <v>0</v>
      </c>
      <c r="BJ635">
        <v>60</v>
      </c>
      <c r="BK635">
        <v>0</v>
      </c>
      <c r="BL635">
        <v>0</v>
      </c>
      <c r="BM635">
        <v>0</v>
      </c>
      <c r="BN635" t="s">
        <v>100</v>
      </c>
      <c r="BO635">
        <v>0</v>
      </c>
      <c r="BP635">
        <v>6</v>
      </c>
      <c r="BQ635">
        <v>2007</v>
      </c>
      <c r="BR635" t="s">
        <v>101</v>
      </c>
      <c r="BS635" t="s">
        <v>102</v>
      </c>
      <c r="BT635">
        <v>255000</v>
      </c>
      <c r="BU635">
        <v>0</v>
      </c>
      <c r="BV635">
        <v>0</v>
      </c>
      <c r="BW635">
        <v>6</v>
      </c>
      <c r="BX635">
        <v>5</v>
      </c>
      <c r="BY635">
        <v>4</v>
      </c>
      <c r="BZ635">
        <v>259173.45645557001</v>
      </c>
    </row>
    <row r="636" spans="1:78" x14ac:dyDescent="0.25">
      <c r="A636">
        <v>50</v>
      </c>
      <c r="B636" t="s">
        <v>74</v>
      </c>
      <c r="C636">
        <v>86</v>
      </c>
      <c r="D636">
        <v>11500</v>
      </c>
      <c r="E636" t="s">
        <v>75</v>
      </c>
      <c r="F636" t="s">
        <v>103</v>
      </c>
      <c r="G636" t="s">
        <v>77</v>
      </c>
      <c r="H636" t="s">
        <v>104</v>
      </c>
      <c r="I636" t="s">
        <v>79</v>
      </c>
      <c r="J636" t="s">
        <v>114</v>
      </c>
      <c r="K636" t="s">
        <v>106</v>
      </c>
      <c r="L636" t="s">
        <v>82</v>
      </c>
      <c r="M636" t="s">
        <v>124</v>
      </c>
      <c r="N636">
        <v>7</v>
      </c>
      <c r="O636">
        <v>7</v>
      </c>
      <c r="P636" t="s">
        <v>84</v>
      </c>
      <c r="Q636" t="s">
        <v>85</v>
      </c>
      <c r="R636" t="s">
        <v>109</v>
      </c>
      <c r="S636" t="s">
        <v>109</v>
      </c>
      <c r="T636" t="s">
        <v>87</v>
      </c>
      <c r="U636">
        <v>0</v>
      </c>
      <c r="V636" t="s">
        <v>90</v>
      </c>
      <c r="W636" t="s">
        <v>89</v>
      </c>
      <c r="X636" t="s">
        <v>90</v>
      </c>
      <c r="Y636" t="s">
        <v>118</v>
      </c>
      <c r="Z636" t="s">
        <v>165</v>
      </c>
      <c r="AA636">
        <v>223</v>
      </c>
      <c r="AB636" t="s">
        <v>92</v>
      </c>
      <c r="AC636">
        <v>0</v>
      </c>
      <c r="AD636">
        <f t="shared" si="36"/>
        <v>1</v>
      </c>
      <c r="AE636">
        <v>794</v>
      </c>
      <c r="AF636">
        <f t="shared" si="37"/>
        <v>3.56</v>
      </c>
      <c r="AG636">
        <f t="shared" si="38"/>
        <v>0.78</v>
      </c>
      <c r="AH636">
        <v>1017</v>
      </c>
      <c r="AI636" t="s">
        <v>93</v>
      </c>
      <c r="AJ636" t="s">
        <v>90</v>
      </c>
      <c r="AK636" t="s">
        <v>95</v>
      </c>
      <c r="AL636" t="s">
        <v>96</v>
      </c>
      <c r="AM636">
        <v>1020</v>
      </c>
      <c r="AN636">
        <v>1037</v>
      </c>
      <c r="AO636">
        <v>0</v>
      </c>
      <c r="AP636">
        <f t="shared" si="39"/>
        <v>0</v>
      </c>
      <c r="AQ636">
        <v>2057</v>
      </c>
      <c r="AR636">
        <v>0</v>
      </c>
      <c r="AS636">
        <v>0</v>
      </c>
      <c r="AT636">
        <v>1</v>
      </c>
      <c r="AU636">
        <v>1</v>
      </c>
      <c r="AV636">
        <v>3</v>
      </c>
      <c r="AW636">
        <v>1</v>
      </c>
      <c r="AX636" t="s">
        <v>90</v>
      </c>
      <c r="AY636">
        <v>6</v>
      </c>
      <c r="AZ636" t="s">
        <v>97</v>
      </c>
      <c r="BA636">
        <v>1</v>
      </c>
      <c r="BB636" t="s">
        <v>90</v>
      </c>
      <c r="BC636" t="s">
        <v>98</v>
      </c>
      <c r="BD636" t="s">
        <v>140</v>
      </c>
      <c r="BE636">
        <v>1</v>
      </c>
      <c r="BF636">
        <v>180</v>
      </c>
      <c r="BG636" t="s">
        <v>135</v>
      </c>
      <c r="BH636" t="s">
        <v>95</v>
      </c>
      <c r="BI636">
        <v>0</v>
      </c>
      <c r="BJ636">
        <v>0</v>
      </c>
      <c r="BK636">
        <v>0</v>
      </c>
      <c r="BL636">
        <v>0</v>
      </c>
      <c r="BM636">
        <v>322</v>
      </c>
      <c r="BN636" t="s">
        <v>100</v>
      </c>
      <c r="BO636">
        <v>0</v>
      </c>
      <c r="BP636">
        <v>6</v>
      </c>
      <c r="BQ636">
        <v>2006</v>
      </c>
      <c r="BR636" t="s">
        <v>101</v>
      </c>
      <c r="BS636" t="s">
        <v>102</v>
      </c>
      <c r="BT636">
        <v>250000</v>
      </c>
      <c r="BU636">
        <v>0</v>
      </c>
      <c r="BV636">
        <v>0</v>
      </c>
      <c r="BW636">
        <v>3</v>
      </c>
      <c r="BX636">
        <v>2</v>
      </c>
      <c r="BY636">
        <v>3</v>
      </c>
      <c r="BZ636">
        <v>243763.60880367199</v>
      </c>
    </row>
    <row r="637" spans="1:78" x14ac:dyDescent="0.25">
      <c r="A637">
        <v>20</v>
      </c>
      <c r="B637" t="s">
        <v>74</v>
      </c>
      <c r="C637">
        <v>69</v>
      </c>
      <c r="D637">
        <v>8885</v>
      </c>
      <c r="E637" t="s">
        <v>75</v>
      </c>
      <c r="F637" t="s">
        <v>103</v>
      </c>
      <c r="G637" t="s">
        <v>180</v>
      </c>
      <c r="H637" t="s">
        <v>104</v>
      </c>
      <c r="I637" t="s">
        <v>178</v>
      </c>
      <c r="J637" t="s">
        <v>123</v>
      </c>
      <c r="K637" t="s">
        <v>106</v>
      </c>
      <c r="L637" t="s">
        <v>82</v>
      </c>
      <c r="M637" t="s">
        <v>83</v>
      </c>
      <c r="N637">
        <v>5</v>
      </c>
      <c r="O637">
        <v>5</v>
      </c>
      <c r="P637" t="s">
        <v>84</v>
      </c>
      <c r="Q637" t="s">
        <v>85</v>
      </c>
      <c r="R637" t="s">
        <v>145</v>
      </c>
      <c r="S637" t="s">
        <v>145</v>
      </c>
      <c r="T637" t="s">
        <v>87</v>
      </c>
      <c r="U637">
        <v>0</v>
      </c>
      <c r="V637" t="s">
        <v>88</v>
      </c>
      <c r="W637" t="s">
        <v>89</v>
      </c>
      <c r="X637" t="s">
        <v>90</v>
      </c>
      <c r="Y637" t="s">
        <v>122</v>
      </c>
      <c r="Z637" t="s">
        <v>148</v>
      </c>
      <c r="AA637">
        <v>301</v>
      </c>
      <c r="AB637" t="s">
        <v>91</v>
      </c>
      <c r="AC637">
        <v>324</v>
      </c>
      <c r="AD637">
        <f t="shared" si="36"/>
        <v>2</v>
      </c>
      <c r="AE637">
        <v>239</v>
      </c>
      <c r="AF637">
        <f t="shared" si="37"/>
        <v>0.38</v>
      </c>
      <c r="AG637">
        <f t="shared" si="38"/>
        <v>0.28000000000000003</v>
      </c>
      <c r="AH637">
        <v>864</v>
      </c>
      <c r="AI637" t="s">
        <v>93</v>
      </c>
      <c r="AJ637" t="s">
        <v>88</v>
      </c>
      <c r="AK637" t="s">
        <v>95</v>
      </c>
      <c r="AL637" t="s">
        <v>96</v>
      </c>
      <c r="AM637">
        <v>902</v>
      </c>
      <c r="AN637">
        <v>0</v>
      </c>
      <c r="AO637">
        <v>0</v>
      </c>
      <c r="AP637">
        <f t="shared" si="39"/>
        <v>0</v>
      </c>
      <c r="AQ637">
        <v>902</v>
      </c>
      <c r="AR637">
        <v>1</v>
      </c>
      <c r="AS637">
        <v>0</v>
      </c>
      <c r="AT637">
        <v>1</v>
      </c>
      <c r="AU637">
        <v>0</v>
      </c>
      <c r="AV637">
        <v>2</v>
      </c>
      <c r="AW637">
        <v>1</v>
      </c>
      <c r="AX637" t="s">
        <v>88</v>
      </c>
      <c r="AY637">
        <v>5</v>
      </c>
      <c r="AZ637" t="s">
        <v>97</v>
      </c>
      <c r="BA637">
        <v>0</v>
      </c>
      <c r="BB637" t="s">
        <v>126</v>
      </c>
      <c r="BC637" t="s">
        <v>98</v>
      </c>
      <c r="BD637" t="s">
        <v>92</v>
      </c>
      <c r="BE637">
        <v>2</v>
      </c>
      <c r="BF637">
        <v>484</v>
      </c>
      <c r="BG637" t="s">
        <v>88</v>
      </c>
      <c r="BH637" t="s">
        <v>95</v>
      </c>
      <c r="BI637">
        <v>164</v>
      </c>
      <c r="BJ637">
        <v>0</v>
      </c>
      <c r="BK637">
        <v>0</v>
      </c>
      <c r="BL637">
        <v>0</v>
      </c>
      <c r="BM637">
        <v>0</v>
      </c>
      <c r="BN637" t="s">
        <v>127</v>
      </c>
      <c r="BO637">
        <v>0</v>
      </c>
      <c r="BP637">
        <v>6</v>
      </c>
      <c r="BQ637">
        <v>2006</v>
      </c>
      <c r="BR637" t="s">
        <v>101</v>
      </c>
      <c r="BS637" t="s">
        <v>102</v>
      </c>
      <c r="BT637">
        <v>131000</v>
      </c>
      <c r="BU637">
        <v>0</v>
      </c>
      <c r="BV637">
        <v>0</v>
      </c>
      <c r="BW637">
        <v>5</v>
      </c>
      <c r="BX637">
        <v>4</v>
      </c>
      <c r="BY637">
        <v>3</v>
      </c>
      <c r="BZ637">
        <v>134981.516714155</v>
      </c>
    </row>
    <row r="638" spans="1:78" x14ac:dyDescent="0.25">
      <c r="A638">
        <v>60</v>
      </c>
      <c r="B638" t="s">
        <v>74</v>
      </c>
      <c r="C638">
        <v>149</v>
      </c>
      <c r="D638">
        <v>12589</v>
      </c>
      <c r="E638" t="s">
        <v>75</v>
      </c>
      <c r="F638" t="s">
        <v>143</v>
      </c>
      <c r="G638" t="s">
        <v>77</v>
      </c>
      <c r="H638" t="s">
        <v>104</v>
      </c>
      <c r="I638" t="s">
        <v>79</v>
      </c>
      <c r="J638" t="s">
        <v>177</v>
      </c>
      <c r="K638" t="s">
        <v>106</v>
      </c>
      <c r="L638" t="s">
        <v>82</v>
      </c>
      <c r="M638" t="s">
        <v>107</v>
      </c>
      <c r="N638">
        <v>6</v>
      </c>
      <c r="O638">
        <v>5</v>
      </c>
      <c r="P638" t="s">
        <v>84</v>
      </c>
      <c r="Q638" t="s">
        <v>85</v>
      </c>
      <c r="R638" t="s">
        <v>108</v>
      </c>
      <c r="S638" t="s">
        <v>108</v>
      </c>
      <c r="T638" t="s">
        <v>87</v>
      </c>
      <c r="U638">
        <v>0</v>
      </c>
      <c r="V638" t="s">
        <v>90</v>
      </c>
      <c r="W638" t="s">
        <v>110</v>
      </c>
      <c r="X638" t="s">
        <v>90</v>
      </c>
      <c r="Y638" t="s">
        <v>118</v>
      </c>
      <c r="Z638" t="s">
        <v>92</v>
      </c>
      <c r="AA638">
        <v>0</v>
      </c>
      <c r="AB638" t="s">
        <v>92</v>
      </c>
      <c r="AC638">
        <v>0</v>
      </c>
      <c r="AD638">
        <f t="shared" si="36"/>
        <v>1</v>
      </c>
      <c r="AE638">
        <v>742</v>
      </c>
      <c r="AF638">
        <f t="shared" si="37"/>
        <v>1200</v>
      </c>
      <c r="AG638">
        <f t="shared" si="38"/>
        <v>1</v>
      </c>
      <c r="AH638">
        <v>742</v>
      </c>
      <c r="AI638" t="s">
        <v>93</v>
      </c>
      <c r="AJ638" t="s">
        <v>94</v>
      </c>
      <c r="AK638" t="s">
        <v>95</v>
      </c>
      <c r="AL638" t="s">
        <v>96</v>
      </c>
      <c r="AM638">
        <v>742</v>
      </c>
      <c r="AN638">
        <v>742</v>
      </c>
      <c r="AO638">
        <v>0</v>
      </c>
      <c r="AP638">
        <f t="shared" si="39"/>
        <v>0</v>
      </c>
      <c r="AQ638">
        <v>1484</v>
      </c>
      <c r="AR638">
        <v>0</v>
      </c>
      <c r="AS638">
        <v>0</v>
      </c>
      <c r="AT638">
        <v>2</v>
      </c>
      <c r="AU638">
        <v>1</v>
      </c>
      <c r="AV638">
        <v>3</v>
      </c>
      <c r="AW638">
        <v>1</v>
      </c>
      <c r="AX638" t="s">
        <v>90</v>
      </c>
      <c r="AY638">
        <v>8</v>
      </c>
      <c r="AZ638" t="s">
        <v>97</v>
      </c>
      <c r="BA638">
        <v>1</v>
      </c>
      <c r="BB638" t="s">
        <v>90</v>
      </c>
      <c r="BC638" t="s">
        <v>98</v>
      </c>
      <c r="BD638" t="s">
        <v>140</v>
      </c>
      <c r="BE638">
        <v>2</v>
      </c>
      <c r="BF638">
        <v>390</v>
      </c>
      <c r="BG638" t="s">
        <v>88</v>
      </c>
      <c r="BH638" t="s">
        <v>95</v>
      </c>
      <c r="BI638">
        <v>36</v>
      </c>
      <c r="BJ638">
        <v>24</v>
      </c>
      <c r="BK638">
        <v>0</v>
      </c>
      <c r="BL638">
        <v>0</v>
      </c>
      <c r="BM638">
        <v>0</v>
      </c>
      <c r="BN638" t="s">
        <v>100</v>
      </c>
      <c r="BO638">
        <v>0</v>
      </c>
      <c r="BP638">
        <v>6</v>
      </c>
      <c r="BQ638">
        <v>2009</v>
      </c>
      <c r="BR638" t="s">
        <v>101</v>
      </c>
      <c r="BS638" t="s">
        <v>102</v>
      </c>
      <c r="BT638">
        <v>174000</v>
      </c>
      <c r="BU638">
        <v>0</v>
      </c>
      <c r="BV638">
        <v>0</v>
      </c>
      <c r="BW638">
        <v>6</v>
      </c>
      <c r="BX638">
        <v>5</v>
      </c>
      <c r="BY638">
        <v>4</v>
      </c>
      <c r="BZ638">
        <v>175610.390429753</v>
      </c>
    </row>
    <row r="639" spans="1:78" x14ac:dyDescent="0.25">
      <c r="A639">
        <v>20</v>
      </c>
      <c r="B639" t="s">
        <v>74</v>
      </c>
      <c r="C639">
        <v>69</v>
      </c>
      <c r="D639">
        <v>9286</v>
      </c>
      <c r="E639" t="s">
        <v>75</v>
      </c>
      <c r="F639" t="s">
        <v>103</v>
      </c>
      <c r="G639" t="s">
        <v>77</v>
      </c>
      <c r="H639" t="s">
        <v>154</v>
      </c>
      <c r="I639" t="s">
        <v>178</v>
      </c>
      <c r="J639" t="s">
        <v>105</v>
      </c>
      <c r="K639" t="s">
        <v>106</v>
      </c>
      <c r="L639" t="s">
        <v>82</v>
      </c>
      <c r="M639" t="s">
        <v>83</v>
      </c>
      <c r="N639">
        <v>5</v>
      </c>
      <c r="O639">
        <v>7</v>
      </c>
      <c r="P639" t="s">
        <v>84</v>
      </c>
      <c r="Q639" t="s">
        <v>85</v>
      </c>
      <c r="R639" t="s">
        <v>145</v>
      </c>
      <c r="S639" t="s">
        <v>146</v>
      </c>
      <c r="T639" t="s">
        <v>87</v>
      </c>
      <c r="U639">
        <v>0</v>
      </c>
      <c r="V639" t="s">
        <v>88</v>
      </c>
      <c r="W639" t="s">
        <v>89</v>
      </c>
      <c r="X639" t="s">
        <v>90</v>
      </c>
      <c r="Y639" t="s">
        <v>122</v>
      </c>
      <c r="Z639" t="s">
        <v>91</v>
      </c>
      <c r="AA639">
        <v>196</v>
      </c>
      <c r="AB639" t="s">
        <v>92</v>
      </c>
      <c r="AC639">
        <v>0</v>
      </c>
      <c r="AD639">
        <f t="shared" si="36"/>
        <v>1</v>
      </c>
      <c r="AE639">
        <v>1072</v>
      </c>
      <c r="AF639">
        <f t="shared" si="37"/>
        <v>5.47</v>
      </c>
      <c r="AG639">
        <f t="shared" si="38"/>
        <v>0.85</v>
      </c>
      <c r="AH639">
        <v>1268</v>
      </c>
      <c r="AI639" t="s">
        <v>93</v>
      </c>
      <c r="AJ639" t="s">
        <v>88</v>
      </c>
      <c r="AK639" t="s">
        <v>95</v>
      </c>
      <c r="AL639" t="s">
        <v>96</v>
      </c>
      <c r="AM639">
        <v>1268</v>
      </c>
      <c r="AN639">
        <v>0</v>
      </c>
      <c r="AO639">
        <v>0</v>
      </c>
      <c r="AP639">
        <f t="shared" si="39"/>
        <v>0</v>
      </c>
      <c r="AQ639">
        <v>1268</v>
      </c>
      <c r="AR639">
        <v>0</v>
      </c>
      <c r="AS639">
        <v>0</v>
      </c>
      <c r="AT639">
        <v>1</v>
      </c>
      <c r="AU639">
        <v>1</v>
      </c>
      <c r="AV639">
        <v>3</v>
      </c>
      <c r="AW639">
        <v>1</v>
      </c>
      <c r="AX639" t="s">
        <v>90</v>
      </c>
      <c r="AY639">
        <v>5</v>
      </c>
      <c r="AZ639" t="s">
        <v>97</v>
      </c>
      <c r="BA639">
        <v>0</v>
      </c>
      <c r="BB639" t="s">
        <v>126</v>
      </c>
      <c r="BC639" t="s">
        <v>119</v>
      </c>
      <c r="BD639" t="s">
        <v>92</v>
      </c>
      <c r="BE639">
        <v>1</v>
      </c>
      <c r="BF639">
        <v>252</v>
      </c>
      <c r="BG639" t="s">
        <v>88</v>
      </c>
      <c r="BH639" t="s">
        <v>95</v>
      </c>
      <c r="BI639">
        <v>173</v>
      </c>
      <c r="BJ639">
        <v>0</v>
      </c>
      <c r="BK639">
        <v>0</v>
      </c>
      <c r="BL639">
        <v>0</v>
      </c>
      <c r="BM639">
        <v>0</v>
      </c>
      <c r="BN639" t="s">
        <v>100</v>
      </c>
      <c r="BO639">
        <v>0</v>
      </c>
      <c r="BP639">
        <v>10</v>
      </c>
      <c r="BQ639">
        <v>2009</v>
      </c>
      <c r="BR639" t="s">
        <v>101</v>
      </c>
      <c r="BS639" t="s">
        <v>102</v>
      </c>
      <c r="BT639">
        <v>143500</v>
      </c>
      <c r="BU639">
        <v>0</v>
      </c>
      <c r="BV639">
        <v>0</v>
      </c>
      <c r="BW639">
        <v>5</v>
      </c>
      <c r="BX639">
        <v>4</v>
      </c>
      <c r="BY639">
        <v>3</v>
      </c>
      <c r="BZ639">
        <v>145422.907535409</v>
      </c>
    </row>
    <row r="640" spans="1:78" x14ac:dyDescent="0.25">
      <c r="A640">
        <v>30</v>
      </c>
      <c r="B640" t="s">
        <v>130</v>
      </c>
      <c r="C640">
        <v>51</v>
      </c>
      <c r="D640">
        <v>6120</v>
      </c>
      <c r="E640" t="s">
        <v>75</v>
      </c>
      <c r="F640" t="s">
        <v>76</v>
      </c>
      <c r="G640" t="s">
        <v>77</v>
      </c>
      <c r="H640" t="s">
        <v>104</v>
      </c>
      <c r="I640" t="s">
        <v>79</v>
      </c>
      <c r="J640" t="s">
        <v>150</v>
      </c>
      <c r="K640" t="s">
        <v>106</v>
      </c>
      <c r="L640" t="s">
        <v>82</v>
      </c>
      <c r="M640" t="s">
        <v>83</v>
      </c>
      <c r="N640">
        <v>5</v>
      </c>
      <c r="O640">
        <v>7</v>
      </c>
      <c r="P640" t="s">
        <v>84</v>
      </c>
      <c r="Q640" t="s">
        <v>85</v>
      </c>
      <c r="R640" t="s">
        <v>86</v>
      </c>
      <c r="S640" t="s">
        <v>86</v>
      </c>
      <c r="T640" t="s">
        <v>87</v>
      </c>
      <c r="U640">
        <v>0</v>
      </c>
      <c r="V640" t="s">
        <v>88</v>
      </c>
      <c r="W640" t="s">
        <v>117</v>
      </c>
      <c r="X640" t="s">
        <v>88</v>
      </c>
      <c r="Y640" t="s">
        <v>118</v>
      </c>
      <c r="Z640" t="s">
        <v>165</v>
      </c>
      <c r="AA640">
        <v>489</v>
      </c>
      <c r="AB640" t="s">
        <v>92</v>
      </c>
      <c r="AC640">
        <v>0</v>
      </c>
      <c r="AD640">
        <f t="shared" si="36"/>
        <v>1</v>
      </c>
      <c r="AE640">
        <v>279</v>
      </c>
      <c r="AF640">
        <f t="shared" si="37"/>
        <v>0.56999999999999995</v>
      </c>
      <c r="AG640">
        <f t="shared" si="38"/>
        <v>0.36</v>
      </c>
      <c r="AH640">
        <v>768</v>
      </c>
      <c r="AI640" t="s">
        <v>93</v>
      </c>
      <c r="AJ640" t="s">
        <v>88</v>
      </c>
      <c r="AK640" t="s">
        <v>164</v>
      </c>
      <c r="AL640" t="s">
        <v>96</v>
      </c>
      <c r="AM640">
        <v>1015</v>
      </c>
      <c r="AN640">
        <v>0</v>
      </c>
      <c r="AO640">
        <v>0</v>
      </c>
      <c r="AP640">
        <f t="shared" si="39"/>
        <v>0</v>
      </c>
      <c r="AQ640">
        <v>1015</v>
      </c>
      <c r="AR640">
        <v>0</v>
      </c>
      <c r="AS640">
        <v>0</v>
      </c>
      <c r="AT640">
        <v>1</v>
      </c>
      <c r="AU640">
        <v>0</v>
      </c>
      <c r="AV640">
        <v>3</v>
      </c>
      <c r="AW640">
        <v>1</v>
      </c>
      <c r="AX640" t="s">
        <v>88</v>
      </c>
      <c r="AY640">
        <v>6</v>
      </c>
      <c r="AZ640" t="s">
        <v>134</v>
      </c>
      <c r="BA640">
        <v>0</v>
      </c>
      <c r="BB640" t="s">
        <v>126</v>
      </c>
      <c r="BC640" t="s">
        <v>119</v>
      </c>
      <c r="BD640" t="s">
        <v>92</v>
      </c>
      <c r="BE640">
        <v>1</v>
      </c>
      <c r="BF640">
        <v>450</v>
      </c>
      <c r="BG640" t="s">
        <v>88</v>
      </c>
      <c r="BH640" t="s">
        <v>95</v>
      </c>
      <c r="BI640">
        <v>0</v>
      </c>
      <c r="BJ640">
        <v>0</v>
      </c>
      <c r="BK640">
        <v>112</v>
      </c>
      <c r="BL640">
        <v>0</v>
      </c>
      <c r="BM640">
        <v>120</v>
      </c>
      <c r="BN640" t="s">
        <v>127</v>
      </c>
      <c r="BO640">
        <v>620</v>
      </c>
      <c r="BP640">
        <v>7</v>
      </c>
      <c r="BQ640">
        <v>2006</v>
      </c>
      <c r="BR640" t="s">
        <v>101</v>
      </c>
      <c r="BS640" t="s">
        <v>120</v>
      </c>
      <c r="BT640">
        <v>88000</v>
      </c>
      <c r="BU640">
        <v>0</v>
      </c>
      <c r="BV640">
        <v>1</v>
      </c>
      <c r="BW640">
        <v>2</v>
      </c>
      <c r="BX640">
        <v>1</v>
      </c>
      <c r="BY640">
        <v>1</v>
      </c>
      <c r="BZ640">
        <v>89781.354552407996</v>
      </c>
    </row>
    <row r="641" spans="1:78" x14ac:dyDescent="0.25">
      <c r="A641">
        <v>160</v>
      </c>
      <c r="B641" t="s">
        <v>174</v>
      </c>
      <c r="C641">
        <v>30</v>
      </c>
      <c r="D641">
        <v>3000</v>
      </c>
      <c r="E641" t="s">
        <v>167</v>
      </c>
      <c r="F641" t="s">
        <v>76</v>
      </c>
      <c r="G641" t="s">
        <v>77</v>
      </c>
      <c r="H641" t="s">
        <v>104</v>
      </c>
      <c r="I641" t="s">
        <v>79</v>
      </c>
      <c r="J641" t="s">
        <v>128</v>
      </c>
      <c r="K641" t="s">
        <v>106</v>
      </c>
      <c r="L641" t="s">
        <v>169</v>
      </c>
      <c r="M641" t="s">
        <v>107</v>
      </c>
      <c r="N641">
        <v>6</v>
      </c>
      <c r="O641">
        <v>5</v>
      </c>
      <c r="P641" t="s">
        <v>84</v>
      </c>
      <c r="Q641" t="s">
        <v>85</v>
      </c>
      <c r="R641" t="s">
        <v>108</v>
      </c>
      <c r="S641" t="s">
        <v>108</v>
      </c>
      <c r="T641" t="s">
        <v>129</v>
      </c>
      <c r="U641">
        <v>76</v>
      </c>
      <c r="V641" t="s">
        <v>90</v>
      </c>
      <c r="W641" t="s">
        <v>110</v>
      </c>
      <c r="X641" t="s">
        <v>90</v>
      </c>
      <c r="Y641" t="s">
        <v>122</v>
      </c>
      <c r="Z641" t="s">
        <v>112</v>
      </c>
      <c r="AA641">
        <v>294</v>
      </c>
      <c r="AB641" t="s">
        <v>92</v>
      </c>
      <c r="AC641">
        <v>0</v>
      </c>
      <c r="AD641">
        <f t="shared" si="36"/>
        <v>1</v>
      </c>
      <c r="AE641">
        <v>318</v>
      </c>
      <c r="AF641">
        <f t="shared" si="37"/>
        <v>1.08</v>
      </c>
      <c r="AG641">
        <f t="shared" si="38"/>
        <v>0.52</v>
      </c>
      <c r="AH641">
        <v>612</v>
      </c>
      <c r="AI641" t="s">
        <v>93</v>
      </c>
      <c r="AJ641" t="s">
        <v>94</v>
      </c>
      <c r="AK641" t="s">
        <v>95</v>
      </c>
      <c r="AL641" t="s">
        <v>96</v>
      </c>
      <c r="AM641">
        <v>612</v>
      </c>
      <c r="AN641">
        <v>612</v>
      </c>
      <c r="AO641">
        <v>0</v>
      </c>
      <c r="AP641">
        <f t="shared" si="39"/>
        <v>0</v>
      </c>
      <c r="AQ641">
        <v>1224</v>
      </c>
      <c r="AR641">
        <v>0</v>
      </c>
      <c r="AS641">
        <v>0</v>
      </c>
      <c r="AT641">
        <v>2</v>
      </c>
      <c r="AU641">
        <v>1</v>
      </c>
      <c r="AV641">
        <v>2</v>
      </c>
      <c r="AW641">
        <v>1</v>
      </c>
      <c r="AX641" t="s">
        <v>90</v>
      </c>
      <c r="AY641">
        <v>4</v>
      </c>
      <c r="AZ641" t="s">
        <v>97</v>
      </c>
      <c r="BA641">
        <v>0</v>
      </c>
      <c r="BB641" t="s">
        <v>126</v>
      </c>
      <c r="BC641" t="s">
        <v>119</v>
      </c>
      <c r="BD641" t="s">
        <v>99</v>
      </c>
      <c r="BE641">
        <v>2</v>
      </c>
      <c r="BF641">
        <v>528</v>
      </c>
      <c r="BG641" t="s">
        <v>88</v>
      </c>
      <c r="BH641" t="s">
        <v>95</v>
      </c>
      <c r="BI641">
        <v>0</v>
      </c>
      <c r="BJ641">
        <v>234</v>
      </c>
      <c r="BK641">
        <v>0</v>
      </c>
      <c r="BL641">
        <v>0</v>
      </c>
      <c r="BM641">
        <v>0</v>
      </c>
      <c r="BN641" t="s">
        <v>100</v>
      </c>
      <c r="BO641">
        <v>0</v>
      </c>
      <c r="BP641">
        <v>6</v>
      </c>
      <c r="BQ641">
        <v>2009</v>
      </c>
      <c r="BR641" t="s">
        <v>141</v>
      </c>
      <c r="BS641" t="s">
        <v>142</v>
      </c>
      <c r="BT641">
        <v>173733</v>
      </c>
      <c r="BU641">
        <v>0</v>
      </c>
      <c r="BV641">
        <v>0</v>
      </c>
      <c r="BW641">
        <v>6</v>
      </c>
      <c r="BX641">
        <v>5</v>
      </c>
      <c r="BY641">
        <v>4</v>
      </c>
      <c r="BZ641">
        <v>161246.997244556</v>
      </c>
    </row>
    <row r="642" spans="1:78" x14ac:dyDescent="0.25">
      <c r="A642">
        <v>160</v>
      </c>
      <c r="B642" t="s">
        <v>130</v>
      </c>
      <c r="C642">
        <v>21</v>
      </c>
      <c r="D642">
        <v>2001</v>
      </c>
      <c r="E642" t="s">
        <v>75</v>
      </c>
      <c r="F642" t="s">
        <v>76</v>
      </c>
      <c r="G642" t="s">
        <v>77</v>
      </c>
      <c r="H642" t="s">
        <v>104</v>
      </c>
      <c r="I642" t="s">
        <v>79</v>
      </c>
      <c r="J642" t="s">
        <v>189</v>
      </c>
      <c r="K642" t="s">
        <v>106</v>
      </c>
      <c r="L642" t="s">
        <v>183</v>
      </c>
      <c r="M642" t="s">
        <v>107</v>
      </c>
      <c r="N642">
        <v>4</v>
      </c>
      <c r="O642">
        <v>5</v>
      </c>
      <c r="P642" t="s">
        <v>84</v>
      </c>
      <c r="Q642" t="s">
        <v>85</v>
      </c>
      <c r="R642" t="s">
        <v>190</v>
      </c>
      <c r="S642" t="s">
        <v>191</v>
      </c>
      <c r="T642" t="s">
        <v>109</v>
      </c>
      <c r="U642">
        <v>80</v>
      </c>
      <c r="V642" t="s">
        <v>88</v>
      </c>
      <c r="W642" t="s">
        <v>89</v>
      </c>
      <c r="X642" t="s">
        <v>88</v>
      </c>
      <c r="Y642" t="s">
        <v>118</v>
      </c>
      <c r="Z642" t="s">
        <v>92</v>
      </c>
      <c r="AA642">
        <v>0</v>
      </c>
      <c r="AB642" t="s">
        <v>92</v>
      </c>
      <c r="AC642">
        <v>0</v>
      </c>
      <c r="AD642">
        <f t="shared" si="36"/>
        <v>1</v>
      </c>
      <c r="AE642">
        <v>546</v>
      </c>
      <c r="AF642">
        <f t="shared" si="37"/>
        <v>1200</v>
      </c>
      <c r="AG642">
        <f t="shared" si="38"/>
        <v>1</v>
      </c>
      <c r="AH642">
        <v>546</v>
      </c>
      <c r="AI642" t="s">
        <v>93</v>
      </c>
      <c r="AJ642" t="s">
        <v>135</v>
      </c>
      <c r="AK642" t="s">
        <v>95</v>
      </c>
      <c r="AL642" t="s">
        <v>96</v>
      </c>
      <c r="AM642">
        <v>546</v>
      </c>
      <c r="AN642">
        <v>546</v>
      </c>
      <c r="AO642">
        <v>0</v>
      </c>
      <c r="AP642">
        <f t="shared" si="39"/>
        <v>0</v>
      </c>
      <c r="AQ642">
        <v>1092</v>
      </c>
      <c r="AR642">
        <v>0</v>
      </c>
      <c r="AS642">
        <v>0</v>
      </c>
      <c r="AT642">
        <v>1</v>
      </c>
      <c r="AU642">
        <v>1</v>
      </c>
      <c r="AV642">
        <v>3</v>
      </c>
      <c r="AW642">
        <v>1</v>
      </c>
      <c r="AX642" t="s">
        <v>88</v>
      </c>
      <c r="AY642">
        <v>6</v>
      </c>
      <c r="AZ642" t="s">
        <v>97</v>
      </c>
      <c r="BA642">
        <v>0</v>
      </c>
      <c r="BB642" t="s">
        <v>126</v>
      </c>
      <c r="BC642" t="s">
        <v>98</v>
      </c>
      <c r="BD642" t="s">
        <v>92</v>
      </c>
      <c r="BE642">
        <v>1</v>
      </c>
      <c r="BF642">
        <v>286</v>
      </c>
      <c r="BG642" t="s">
        <v>88</v>
      </c>
      <c r="BH642" t="s">
        <v>95</v>
      </c>
      <c r="BI642">
        <v>0</v>
      </c>
      <c r="BJ642">
        <v>0</v>
      </c>
      <c r="BK642">
        <v>0</v>
      </c>
      <c r="BL642">
        <v>0</v>
      </c>
      <c r="BM642">
        <v>0</v>
      </c>
      <c r="BN642" t="s">
        <v>100</v>
      </c>
      <c r="BO642">
        <v>0</v>
      </c>
      <c r="BP642">
        <v>1</v>
      </c>
      <c r="BQ642">
        <v>2007</v>
      </c>
      <c r="BR642" t="s">
        <v>101</v>
      </c>
      <c r="BS642" t="s">
        <v>102</v>
      </c>
      <c r="BT642">
        <v>75000</v>
      </c>
      <c r="BU642">
        <v>0</v>
      </c>
      <c r="BV642">
        <v>0</v>
      </c>
      <c r="BW642">
        <v>4</v>
      </c>
      <c r="BX642">
        <v>3</v>
      </c>
      <c r="BY642">
        <v>2</v>
      </c>
      <c r="BZ642">
        <v>77986.748443278193</v>
      </c>
    </row>
    <row r="643" spans="1:78" x14ac:dyDescent="0.25">
      <c r="A643">
        <v>20</v>
      </c>
      <c r="B643" t="s">
        <v>166</v>
      </c>
      <c r="C643">
        <v>50</v>
      </c>
      <c r="D643">
        <v>9000</v>
      </c>
      <c r="E643" t="s">
        <v>75</v>
      </c>
      <c r="F643" t="s">
        <v>76</v>
      </c>
      <c r="G643" t="s">
        <v>77</v>
      </c>
      <c r="H643" t="s">
        <v>104</v>
      </c>
      <c r="I643" t="s">
        <v>79</v>
      </c>
      <c r="J643" t="s">
        <v>163</v>
      </c>
      <c r="K643" t="s">
        <v>106</v>
      </c>
      <c r="L643" t="s">
        <v>82</v>
      </c>
      <c r="M643" t="s">
        <v>83</v>
      </c>
      <c r="N643">
        <v>2</v>
      </c>
      <c r="O643">
        <v>3</v>
      </c>
      <c r="P643" t="s">
        <v>84</v>
      </c>
      <c r="Q643" t="s">
        <v>85</v>
      </c>
      <c r="R643" t="s">
        <v>188</v>
      </c>
      <c r="S643" t="s">
        <v>188</v>
      </c>
      <c r="T643" t="s">
        <v>87</v>
      </c>
      <c r="U643">
        <v>0</v>
      </c>
      <c r="V643" t="s">
        <v>88</v>
      </c>
      <c r="W643" t="s">
        <v>89</v>
      </c>
      <c r="X643" t="s">
        <v>88</v>
      </c>
      <c r="Y643" t="s">
        <v>122</v>
      </c>
      <c r="Z643" t="s">
        <v>148</v>
      </c>
      <c r="AA643">
        <v>50</v>
      </c>
      <c r="AB643" t="s">
        <v>92</v>
      </c>
      <c r="AC643">
        <v>0</v>
      </c>
      <c r="AD643">
        <f t="shared" ref="AD643:AD706" si="40">IF(AND(AC643=0,AA643=0,AE643=0),-1,IF(AC643=0,1,2))</f>
        <v>1</v>
      </c>
      <c r="AE643">
        <v>430</v>
      </c>
      <c r="AF643">
        <f t="shared" ref="AF643:AF706" si="41">IF(AA643=0,IF(AE643=0,-1,1200),ROUND(AE643/(AA643+AC643),2))</f>
        <v>8.6</v>
      </c>
      <c r="AG643">
        <f t="shared" ref="AG643:AG706" si="42">IF(AH643=0,-1,ROUND(AE643/AH643,2))</f>
        <v>0.9</v>
      </c>
      <c r="AH643">
        <v>480</v>
      </c>
      <c r="AI643" t="s">
        <v>93</v>
      </c>
      <c r="AJ643" t="s">
        <v>88</v>
      </c>
      <c r="AK643" t="s">
        <v>164</v>
      </c>
      <c r="AL643" t="s">
        <v>152</v>
      </c>
      <c r="AM643">
        <v>480</v>
      </c>
      <c r="AN643">
        <v>0</v>
      </c>
      <c r="AO643">
        <v>0</v>
      </c>
      <c r="AP643">
        <f t="shared" ref="AP643:AP706" si="43">AO643/AQ643</f>
        <v>0</v>
      </c>
      <c r="AQ643">
        <v>480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1</v>
      </c>
      <c r="AX643" t="s">
        <v>88</v>
      </c>
      <c r="AY643">
        <v>4</v>
      </c>
      <c r="AZ643" t="s">
        <v>97</v>
      </c>
      <c r="BA643">
        <v>0</v>
      </c>
      <c r="BB643" t="s">
        <v>126</v>
      </c>
      <c r="BC643" t="s">
        <v>119</v>
      </c>
      <c r="BD643" t="s">
        <v>92</v>
      </c>
      <c r="BE643">
        <v>1</v>
      </c>
      <c r="BF643">
        <v>308</v>
      </c>
      <c r="BG643" t="s">
        <v>88</v>
      </c>
      <c r="BH643" t="s">
        <v>95</v>
      </c>
      <c r="BI643">
        <v>0</v>
      </c>
      <c r="BJ643">
        <v>0</v>
      </c>
      <c r="BK643">
        <v>0</v>
      </c>
      <c r="BL643">
        <v>0</v>
      </c>
      <c r="BM643">
        <v>0</v>
      </c>
      <c r="BN643" t="s">
        <v>100</v>
      </c>
      <c r="BO643">
        <v>0</v>
      </c>
      <c r="BP643">
        <v>10</v>
      </c>
      <c r="BQ643">
        <v>2006</v>
      </c>
      <c r="BR643" t="s">
        <v>101</v>
      </c>
      <c r="BS643" t="s">
        <v>120</v>
      </c>
      <c r="BT643">
        <v>35311</v>
      </c>
      <c r="BU643">
        <v>0</v>
      </c>
      <c r="BV643">
        <v>0</v>
      </c>
      <c r="BW643">
        <v>3</v>
      </c>
      <c r="BX643">
        <v>3</v>
      </c>
      <c r="BY643">
        <v>1</v>
      </c>
      <c r="BZ643">
        <v>41683.638336973199</v>
      </c>
    </row>
    <row r="644" spans="1:78" x14ac:dyDescent="0.25">
      <c r="A644">
        <v>20</v>
      </c>
      <c r="B644" t="s">
        <v>74</v>
      </c>
      <c r="C644">
        <v>69</v>
      </c>
      <c r="D644">
        <v>17140</v>
      </c>
      <c r="E644" t="s">
        <v>75</v>
      </c>
      <c r="F644" t="s">
        <v>76</v>
      </c>
      <c r="G644" t="s">
        <v>77</v>
      </c>
      <c r="H644" t="s">
        <v>104</v>
      </c>
      <c r="I644" t="s">
        <v>79</v>
      </c>
      <c r="J644" t="s">
        <v>194</v>
      </c>
      <c r="K644" t="s">
        <v>106</v>
      </c>
      <c r="L644" t="s">
        <v>82</v>
      </c>
      <c r="M644" t="s">
        <v>83</v>
      </c>
      <c r="N644">
        <v>4</v>
      </c>
      <c r="O644">
        <v>6</v>
      </c>
      <c r="P644" t="s">
        <v>84</v>
      </c>
      <c r="Q644" t="s">
        <v>85</v>
      </c>
      <c r="R644" t="s">
        <v>108</v>
      </c>
      <c r="S644" t="s">
        <v>108</v>
      </c>
      <c r="T644" t="s">
        <v>87</v>
      </c>
      <c r="U644">
        <v>0</v>
      </c>
      <c r="V644" t="s">
        <v>88</v>
      </c>
      <c r="W644" t="s">
        <v>89</v>
      </c>
      <c r="X644" t="s">
        <v>88</v>
      </c>
      <c r="Y644" t="s">
        <v>118</v>
      </c>
      <c r="Z644" t="s">
        <v>91</v>
      </c>
      <c r="AA644">
        <v>1059</v>
      </c>
      <c r="AB644" t="s">
        <v>92</v>
      </c>
      <c r="AC644">
        <v>0</v>
      </c>
      <c r="AD644">
        <f t="shared" si="40"/>
        <v>1</v>
      </c>
      <c r="AE644">
        <v>75</v>
      </c>
      <c r="AF644">
        <f t="shared" si="41"/>
        <v>7.0000000000000007E-2</v>
      </c>
      <c r="AG644">
        <f t="shared" si="42"/>
        <v>7.0000000000000007E-2</v>
      </c>
      <c r="AH644">
        <v>1134</v>
      </c>
      <c r="AI644" t="s">
        <v>93</v>
      </c>
      <c r="AJ644" t="s">
        <v>94</v>
      </c>
      <c r="AK644" t="s">
        <v>95</v>
      </c>
      <c r="AL644" t="s">
        <v>152</v>
      </c>
      <c r="AM644">
        <v>1229</v>
      </c>
      <c r="AN644">
        <v>0</v>
      </c>
      <c r="AO644">
        <v>0</v>
      </c>
      <c r="AP644">
        <f t="shared" si="43"/>
        <v>0</v>
      </c>
      <c r="AQ644">
        <v>1229</v>
      </c>
      <c r="AR644">
        <v>0</v>
      </c>
      <c r="AS644">
        <v>0</v>
      </c>
      <c r="AT644">
        <v>1</v>
      </c>
      <c r="AU644">
        <v>0</v>
      </c>
      <c r="AV644">
        <v>3</v>
      </c>
      <c r="AW644">
        <v>1</v>
      </c>
      <c r="AX644" t="s">
        <v>88</v>
      </c>
      <c r="AY644">
        <v>6</v>
      </c>
      <c r="AZ644" t="s">
        <v>97</v>
      </c>
      <c r="BA644">
        <v>0</v>
      </c>
      <c r="BB644" t="s">
        <v>126</v>
      </c>
      <c r="BC644" t="s">
        <v>98</v>
      </c>
      <c r="BD644" t="s">
        <v>99</v>
      </c>
      <c r="BE644">
        <v>1</v>
      </c>
      <c r="BF644">
        <v>284</v>
      </c>
      <c r="BG644" t="s">
        <v>88</v>
      </c>
      <c r="BH644" t="s">
        <v>95</v>
      </c>
      <c r="BI644">
        <v>0</v>
      </c>
      <c r="BJ644">
        <v>0</v>
      </c>
      <c r="BK644">
        <v>0</v>
      </c>
      <c r="BL644">
        <v>0</v>
      </c>
      <c r="BM644">
        <v>0</v>
      </c>
      <c r="BN644" t="s">
        <v>100</v>
      </c>
      <c r="BO644">
        <v>0</v>
      </c>
      <c r="BP644">
        <v>4</v>
      </c>
      <c r="BQ644">
        <v>2009</v>
      </c>
      <c r="BR644" t="s">
        <v>101</v>
      </c>
      <c r="BS644" t="s">
        <v>102</v>
      </c>
      <c r="BT644">
        <v>135000</v>
      </c>
      <c r="BU644">
        <v>0</v>
      </c>
      <c r="BV644">
        <v>0</v>
      </c>
      <c r="BW644">
        <v>4</v>
      </c>
      <c r="BX644">
        <v>3</v>
      </c>
      <c r="BY644">
        <v>2</v>
      </c>
      <c r="BZ644">
        <v>131605.90525856399</v>
      </c>
    </row>
    <row r="645" spans="1:78" x14ac:dyDescent="0.25">
      <c r="A645">
        <v>60</v>
      </c>
      <c r="B645" t="s">
        <v>74</v>
      </c>
      <c r="C645">
        <v>70</v>
      </c>
      <c r="D645">
        <v>8462</v>
      </c>
      <c r="E645" t="s">
        <v>75</v>
      </c>
      <c r="F645" t="s">
        <v>103</v>
      </c>
      <c r="G645" t="s">
        <v>77</v>
      </c>
      <c r="H645" t="s">
        <v>104</v>
      </c>
      <c r="I645" t="s">
        <v>79</v>
      </c>
      <c r="J645" t="s">
        <v>159</v>
      </c>
      <c r="K645" t="s">
        <v>106</v>
      </c>
      <c r="L645" t="s">
        <v>82</v>
      </c>
      <c r="M645" t="s">
        <v>107</v>
      </c>
      <c r="N645">
        <v>6</v>
      </c>
      <c r="O645">
        <v>5</v>
      </c>
      <c r="P645" t="s">
        <v>84</v>
      </c>
      <c r="Q645" t="s">
        <v>85</v>
      </c>
      <c r="R645" t="s">
        <v>145</v>
      </c>
      <c r="S645" t="s">
        <v>145</v>
      </c>
      <c r="T645" t="s">
        <v>109</v>
      </c>
      <c r="U645">
        <v>105</v>
      </c>
      <c r="V645" t="s">
        <v>90</v>
      </c>
      <c r="W645" t="s">
        <v>110</v>
      </c>
      <c r="X645" t="s">
        <v>90</v>
      </c>
      <c r="Y645" t="s">
        <v>118</v>
      </c>
      <c r="Z645" t="s">
        <v>112</v>
      </c>
      <c r="AA645">
        <v>814</v>
      </c>
      <c r="AB645" t="s">
        <v>92</v>
      </c>
      <c r="AC645">
        <v>0</v>
      </c>
      <c r="AD645">
        <f t="shared" si="40"/>
        <v>1</v>
      </c>
      <c r="AE645">
        <v>114</v>
      </c>
      <c r="AF645">
        <f t="shared" si="41"/>
        <v>0.14000000000000001</v>
      </c>
      <c r="AG645">
        <f t="shared" si="42"/>
        <v>0.12</v>
      </c>
      <c r="AH645">
        <v>928</v>
      </c>
      <c r="AI645" t="s">
        <v>93</v>
      </c>
      <c r="AJ645" t="s">
        <v>94</v>
      </c>
      <c r="AK645" t="s">
        <v>95</v>
      </c>
      <c r="AL645" t="s">
        <v>96</v>
      </c>
      <c r="AM645">
        <v>936</v>
      </c>
      <c r="AN645">
        <v>785</v>
      </c>
      <c r="AO645">
        <v>0</v>
      </c>
      <c r="AP645">
        <f t="shared" si="43"/>
        <v>0</v>
      </c>
      <c r="AQ645">
        <v>1721</v>
      </c>
      <c r="AR645">
        <v>0</v>
      </c>
      <c r="AS645">
        <v>1</v>
      </c>
      <c r="AT645">
        <v>2</v>
      </c>
      <c r="AU645">
        <v>1</v>
      </c>
      <c r="AV645">
        <v>3</v>
      </c>
      <c r="AW645">
        <v>1</v>
      </c>
      <c r="AX645" t="s">
        <v>90</v>
      </c>
      <c r="AY645">
        <v>7</v>
      </c>
      <c r="AZ645" t="s">
        <v>97</v>
      </c>
      <c r="BA645">
        <v>0</v>
      </c>
      <c r="BB645" t="s">
        <v>126</v>
      </c>
      <c r="BC645" t="s">
        <v>98</v>
      </c>
      <c r="BD645" t="s">
        <v>99</v>
      </c>
      <c r="BE645">
        <v>2</v>
      </c>
      <c r="BF645">
        <v>471</v>
      </c>
      <c r="BG645" t="s">
        <v>88</v>
      </c>
      <c r="BH645" t="s">
        <v>95</v>
      </c>
      <c r="BI645">
        <v>300</v>
      </c>
      <c r="BJ645">
        <v>87</v>
      </c>
      <c r="BK645">
        <v>0</v>
      </c>
      <c r="BL645">
        <v>0</v>
      </c>
      <c r="BM645">
        <v>0</v>
      </c>
      <c r="BN645" t="s">
        <v>100</v>
      </c>
      <c r="BO645">
        <v>0</v>
      </c>
      <c r="BP645">
        <v>7</v>
      </c>
      <c r="BQ645">
        <v>2007</v>
      </c>
      <c r="BR645" t="s">
        <v>101</v>
      </c>
      <c r="BS645" t="s">
        <v>102</v>
      </c>
      <c r="BT645">
        <v>201000</v>
      </c>
      <c r="BU645">
        <v>0</v>
      </c>
      <c r="BV645">
        <v>0</v>
      </c>
      <c r="BW645">
        <v>5</v>
      </c>
      <c r="BX645">
        <v>4</v>
      </c>
      <c r="BY645">
        <v>3</v>
      </c>
      <c r="BZ645">
        <v>189789.48515872</v>
      </c>
    </row>
    <row r="646" spans="1:78" x14ac:dyDescent="0.25">
      <c r="A646">
        <v>20</v>
      </c>
      <c r="B646" t="s">
        <v>74</v>
      </c>
      <c r="C646">
        <v>65</v>
      </c>
      <c r="D646">
        <v>10237</v>
      </c>
      <c r="E646" t="s">
        <v>75</v>
      </c>
      <c r="F646" t="s">
        <v>76</v>
      </c>
      <c r="G646" t="s">
        <v>77</v>
      </c>
      <c r="H646" t="s">
        <v>104</v>
      </c>
      <c r="I646" t="s">
        <v>79</v>
      </c>
      <c r="J646" t="s">
        <v>177</v>
      </c>
      <c r="K646" t="s">
        <v>210</v>
      </c>
      <c r="L646" t="s">
        <v>82</v>
      </c>
      <c r="M646" t="s">
        <v>83</v>
      </c>
      <c r="N646">
        <v>6</v>
      </c>
      <c r="O646">
        <v>5</v>
      </c>
      <c r="P646" t="s">
        <v>84</v>
      </c>
      <c r="Q646" t="s">
        <v>85</v>
      </c>
      <c r="R646" t="s">
        <v>108</v>
      </c>
      <c r="S646" t="s">
        <v>108</v>
      </c>
      <c r="T646" t="s">
        <v>87</v>
      </c>
      <c r="U646">
        <v>0</v>
      </c>
      <c r="V646" t="s">
        <v>90</v>
      </c>
      <c r="W646" t="s">
        <v>110</v>
      </c>
      <c r="X646" t="s">
        <v>90</v>
      </c>
      <c r="Y646" t="s">
        <v>118</v>
      </c>
      <c r="Z646" t="s">
        <v>112</v>
      </c>
      <c r="AA646">
        <v>28</v>
      </c>
      <c r="AB646" t="s">
        <v>92</v>
      </c>
      <c r="AC646">
        <v>0</v>
      </c>
      <c r="AD646">
        <f t="shared" si="40"/>
        <v>1</v>
      </c>
      <c r="AE646">
        <v>1288</v>
      </c>
      <c r="AF646">
        <f t="shared" si="41"/>
        <v>46</v>
      </c>
      <c r="AG646">
        <f t="shared" si="42"/>
        <v>0.98</v>
      </c>
      <c r="AH646">
        <v>1316</v>
      </c>
      <c r="AI646" t="s">
        <v>93</v>
      </c>
      <c r="AJ646" t="s">
        <v>94</v>
      </c>
      <c r="AK646" t="s">
        <v>95</v>
      </c>
      <c r="AL646" t="s">
        <v>96</v>
      </c>
      <c r="AM646">
        <v>1316</v>
      </c>
      <c r="AN646">
        <v>0</v>
      </c>
      <c r="AO646">
        <v>0</v>
      </c>
      <c r="AP646">
        <f t="shared" si="43"/>
        <v>0</v>
      </c>
      <c r="AQ646">
        <v>1316</v>
      </c>
      <c r="AR646">
        <v>0</v>
      </c>
      <c r="AS646">
        <v>0</v>
      </c>
      <c r="AT646">
        <v>2</v>
      </c>
      <c r="AU646">
        <v>0</v>
      </c>
      <c r="AV646">
        <v>3</v>
      </c>
      <c r="AW646">
        <v>1</v>
      </c>
      <c r="AX646" t="s">
        <v>90</v>
      </c>
      <c r="AY646">
        <v>6</v>
      </c>
      <c r="AZ646" t="s">
        <v>97</v>
      </c>
      <c r="BA646">
        <v>1</v>
      </c>
      <c r="BB646" t="s">
        <v>90</v>
      </c>
      <c r="BC646" t="s">
        <v>98</v>
      </c>
      <c r="BD646" t="s">
        <v>140</v>
      </c>
      <c r="BE646">
        <v>2</v>
      </c>
      <c r="BF646">
        <v>397</v>
      </c>
      <c r="BG646" t="s">
        <v>88</v>
      </c>
      <c r="BH646" t="s">
        <v>95</v>
      </c>
      <c r="BI646">
        <v>100</v>
      </c>
      <c r="BJ646">
        <v>0</v>
      </c>
      <c r="BK646">
        <v>0</v>
      </c>
      <c r="BL646">
        <v>23</v>
      </c>
      <c r="BM646">
        <v>0</v>
      </c>
      <c r="BN646" t="s">
        <v>100</v>
      </c>
      <c r="BO646">
        <v>0</v>
      </c>
      <c r="BP646">
        <v>10</v>
      </c>
      <c r="BQ646">
        <v>2006</v>
      </c>
      <c r="BR646" t="s">
        <v>141</v>
      </c>
      <c r="BS646" t="s">
        <v>142</v>
      </c>
      <c r="BT646">
        <v>169990</v>
      </c>
      <c r="BU646">
        <v>0</v>
      </c>
      <c r="BV646">
        <v>0</v>
      </c>
      <c r="BW646">
        <v>6</v>
      </c>
      <c r="BX646">
        <v>5</v>
      </c>
      <c r="BY646">
        <v>4</v>
      </c>
      <c r="BZ646">
        <v>165114.65320332299</v>
      </c>
    </row>
    <row r="647" spans="1:78" x14ac:dyDescent="0.25">
      <c r="A647">
        <v>20</v>
      </c>
      <c r="B647" t="s">
        <v>74</v>
      </c>
      <c r="C647">
        <v>79</v>
      </c>
      <c r="D647">
        <v>10240</v>
      </c>
      <c r="E647" t="s">
        <v>75</v>
      </c>
      <c r="F647" t="s">
        <v>76</v>
      </c>
      <c r="G647" t="s">
        <v>77</v>
      </c>
      <c r="H647" t="s">
        <v>104</v>
      </c>
      <c r="I647" t="s">
        <v>79</v>
      </c>
      <c r="J647" t="s">
        <v>199</v>
      </c>
      <c r="K647" t="s">
        <v>106</v>
      </c>
      <c r="L647" t="s">
        <v>82</v>
      </c>
      <c r="M647" t="s">
        <v>83</v>
      </c>
      <c r="N647">
        <v>6</v>
      </c>
      <c r="O647">
        <v>6</v>
      </c>
      <c r="P647" t="s">
        <v>84</v>
      </c>
      <c r="Q647" t="s">
        <v>85</v>
      </c>
      <c r="R647" t="s">
        <v>146</v>
      </c>
      <c r="S647" t="s">
        <v>146</v>
      </c>
      <c r="T647" t="s">
        <v>109</v>
      </c>
      <c r="U647">
        <v>157</v>
      </c>
      <c r="V647" t="s">
        <v>88</v>
      </c>
      <c r="W647" t="s">
        <v>89</v>
      </c>
      <c r="X647" t="s">
        <v>90</v>
      </c>
      <c r="Y647" t="s">
        <v>118</v>
      </c>
      <c r="Z647" t="s">
        <v>148</v>
      </c>
      <c r="AA647">
        <v>625</v>
      </c>
      <c r="AB647" t="s">
        <v>173</v>
      </c>
      <c r="AC647">
        <v>1061</v>
      </c>
      <c r="AD647">
        <f t="shared" si="40"/>
        <v>2</v>
      </c>
      <c r="AE647">
        <v>0</v>
      </c>
      <c r="AF647">
        <f t="shared" si="41"/>
        <v>0</v>
      </c>
      <c r="AG647">
        <f t="shared" si="42"/>
        <v>0</v>
      </c>
      <c r="AH647">
        <v>1686</v>
      </c>
      <c r="AI647" t="s">
        <v>93</v>
      </c>
      <c r="AJ647" t="s">
        <v>88</v>
      </c>
      <c r="AK647" t="s">
        <v>95</v>
      </c>
      <c r="AL647" t="s">
        <v>96</v>
      </c>
      <c r="AM647">
        <v>1686</v>
      </c>
      <c r="AN647">
        <v>0</v>
      </c>
      <c r="AO647">
        <v>0</v>
      </c>
      <c r="AP647">
        <f t="shared" si="43"/>
        <v>0</v>
      </c>
      <c r="AQ647">
        <v>1686</v>
      </c>
      <c r="AR647">
        <v>1</v>
      </c>
      <c r="AS647">
        <v>0</v>
      </c>
      <c r="AT647">
        <v>2</v>
      </c>
      <c r="AU647">
        <v>0</v>
      </c>
      <c r="AV647">
        <v>3</v>
      </c>
      <c r="AW647">
        <v>1</v>
      </c>
      <c r="AX647" t="s">
        <v>88</v>
      </c>
      <c r="AY647">
        <v>7</v>
      </c>
      <c r="AZ647" t="s">
        <v>97</v>
      </c>
      <c r="BA647">
        <v>1</v>
      </c>
      <c r="BB647" t="s">
        <v>88</v>
      </c>
      <c r="BC647" t="s">
        <v>98</v>
      </c>
      <c r="BD647" t="s">
        <v>92</v>
      </c>
      <c r="BE647">
        <v>2</v>
      </c>
      <c r="BF647">
        <v>612</v>
      </c>
      <c r="BG647" t="s">
        <v>88</v>
      </c>
      <c r="BH647" t="s">
        <v>95</v>
      </c>
      <c r="BI647">
        <v>384</v>
      </c>
      <c r="BJ647">
        <v>131</v>
      </c>
      <c r="BK647">
        <v>0</v>
      </c>
      <c r="BL647">
        <v>0</v>
      </c>
      <c r="BM647">
        <v>0</v>
      </c>
      <c r="BN647" t="s">
        <v>100</v>
      </c>
      <c r="BO647">
        <v>0</v>
      </c>
      <c r="BP647">
        <v>5</v>
      </c>
      <c r="BQ647">
        <v>2006</v>
      </c>
      <c r="BR647" t="s">
        <v>101</v>
      </c>
      <c r="BS647" t="s">
        <v>102</v>
      </c>
      <c r="BT647">
        <v>207500</v>
      </c>
      <c r="BU647">
        <v>0</v>
      </c>
      <c r="BV647">
        <v>0</v>
      </c>
      <c r="BW647">
        <v>5</v>
      </c>
      <c r="BX647">
        <v>4</v>
      </c>
      <c r="BY647">
        <v>3</v>
      </c>
      <c r="BZ647">
        <v>195617.72589092399</v>
      </c>
    </row>
    <row r="648" spans="1:78" x14ac:dyDescent="0.25">
      <c r="A648">
        <v>20</v>
      </c>
      <c r="B648" t="s">
        <v>74</v>
      </c>
      <c r="C648">
        <v>69</v>
      </c>
      <c r="D648">
        <v>15611</v>
      </c>
      <c r="E648" t="s">
        <v>75</v>
      </c>
      <c r="F648" t="s">
        <v>103</v>
      </c>
      <c r="G648" t="s">
        <v>77</v>
      </c>
      <c r="H648" t="s">
        <v>113</v>
      </c>
      <c r="I648" t="s">
        <v>79</v>
      </c>
      <c r="J648" t="s">
        <v>199</v>
      </c>
      <c r="K648" t="s">
        <v>106</v>
      </c>
      <c r="L648" t="s">
        <v>82</v>
      </c>
      <c r="M648" t="s">
        <v>83</v>
      </c>
      <c r="N648">
        <v>5</v>
      </c>
      <c r="O648">
        <v>6</v>
      </c>
      <c r="P648" t="s">
        <v>84</v>
      </c>
      <c r="Q648" t="s">
        <v>85</v>
      </c>
      <c r="R648" t="s">
        <v>108</v>
      </c>
      <c r="S648" t="s">
        <v>108</v>
      </c>
      <c r="T648" t="s">
        <v>87</v>
      </c>
      <c r="U648">
        <v>0</v>
      </c>
      <c r="V648" t="s">
        <v>88</v>
      </c>
      <c r="W648" t="s">
        <v>110</v>
      </c>
      <c r="X648" t="s">
        <v>90</v>
      </c>
      <c r="Y648" t="s">
        <v>122</v>
      </c>
      <c r="Z648" t="s">
        <v>91</v>
      </c>
      <c r="AA648">
        <v>767</v>
      </c>
      <c r="AB648" t="s">
        <v>173</v>
      </c>
      <c r="AC648">
        <v>93</v>
      </c>
      <c r="AD648">
        <f t="shared" si="40"/>
        <v>2</v>
      </c>
      <c r="AE648">
        <v>266</v>
      </c>
      <c r="AF648">
        <f t="shared" si="41"/>
        <v>0.31</v>
      </c>
      <c r="AG648">
        <f t="shared" si="42"/>
        <v>0.24</v>
      </c>
      <c r="AH648">
        <v>1126</v>
      </c>
      <c r="AI648" t="s">
        <v>93</v>
      </c>
      <c r="AJ648" t="s">
        <v>88</v>
      </c>
      <c r="AK648" t="s">
        <v>95</v>
      </c>
      <c r="AL648" t="s">
        <v>96</v>
      </c>
      <c r="AM648">
        <v>1126</v>
      </c>
      <c r="AN648">
        <v>0</v>
      </c>
      <c r="AO648">
        <v>0</v>
      </c>
      <c r="AP648">
        <f t="shared" si="43"/>
        <v>0</v>
      </c>
      <c r="AQ648">
        <v>1126</v>
      </c>
      <c r="AR648">
        <v>0</v>
      </c>
      <c r="AS648">
        <v>1</v>
      </c>
      <c r="AT648">
        <v>2</v>
      </c>
      <c r="AU648">
        <v>0</v>
      </c>
      <c r="AV648">
        <v>3</v>
      </c>
      <c r="AW648">
        <v>1</v>
      </c>
      <c r="AX648" t="s">
        <v>94</v>
      </c>
      <c r="AY648">
        <v>6</v>
      </c>
      <c r="AZ648" t="s">
        <v>97</v>
      </c>
      <c r="BA648">
        <v>0</v>
      </c>
      <c r="BB648" t="s">
        <v>126</v>
      </c>
      <c r="BC648" t="s">
        <v>98</v>
      </c>
      <c r="BD648" t="s">
        <v>99</v>
      </c>
      <c r="BE648">
        <v>2</v>
      </c>
      <c r="BF648">
        <v>540</v>
      </c>
      <c r="BG648" t="s">
        <v>88</v>
      </c>
      <c r="BH648" t="s">
        <v>95</v>
      </c>
      <c r="BI648">
        <v>180</v>
      </c>
      <c r="BJ648">
        <v>0</v>
      </c>
      <c r="BK648">
        <v>0</v>
      </c>
      <c r="BL648">
        <v>0</v>
      </c>
      <c r="BM648">
        <v>0</v>
      </c>
      <c r="BN648" t="s">
        <v>100</v>
      </c>
      <c r="BO648">
        <v>0</v>
      </c>
      <c r="BP648">
        <v>3</v>
      </c>
      <c r="BQ648">
        <v>2008</v>
      </c>
      <c r="BR648" t="s">
        <v>101</v>
      </c>
      <c r="BS648" t="s">
        <v>120</v>
      </c>
      <c r="BT648">
        <v>175000</v>
      </c>
      <c r="BU648">
        <v>0</v>
      </c>
      <c r="BV648">
        <v>0</v>
      </c>
      <c r="BW648">
        <v>5</v>
      </c>
      <c r="BX648">
        <v>4</v>
      </c>
      <c r="BY648">
        <v>3</v>
      </c>
      <c r="BZ648">
        <v>164839.63095832299</v>
      </c>
    </row>
    <row r="649" spans="1:78" x14ac:dyDescent="0.25">
      <c r="A649">
        <v>60</v>
      </c>
      <c r="B649" t="s">
        <v>74</v>
      </c>
      <c r="C649">
        <v>93</v>
      </c>
      <c r="D649">
        <v>11999</v>
      </c>
      <c r="E649" t="s">
        <v>75</v>
      </c>
      <c r="F649" t="s">
        <v>76</v>
      </c>
      <c r="G649" t="s">
        <v>77</v>
      </c>
      <c r="H649" t="s">
        <v>104</v>
      </c>
      <c r="I649" t="s">
        <v>79</v>
      </c>
      <c r="J649" t="s">
        <v>136</v>
      </c>
      <c r="K649" t="s">
        <v>106</v>
      </c>
      <c r="L649" t="s">
        <v>82</v>
      </c>
      <c r="M649" t="s">
        <v>107</v>
      </c>
      <c r="N649">
        <v>8</v>
      </c>
      <c r="O649">
        <v>5</v>
      </c>
      <c r="P649" t="s">
        <v>137</v>
      </c>
      <c r="Q649" t="s">
        <v>85</v>
      </c>
      <c r="R649" t="s">
        <v>108</v>
      </c>
      <c r="S649" t="s">
        <v>108</v>
      </c>
      <c r="T649" t="s">
        <v>109</v>
      </c>
      <c r="U649">
        <v>340</v>
      </c>
      <c r="V649" t="s">
        <v>90</v>
      </c>
      <c r="W649" t="s">
        <v>110</v>
      </c>
      <c r="X649" t="s">
        <v>90</v>
      </c>
      <c r="Y649" t="s">
        <v>118</v>
      </c>
      <c r="Z649" t="s">
        <v>92</v>
      </c>
      <c r="AA649">
        <v>0</v>
      </c>
      <c r="AB649" t="s">
        <v>92</v>
      </c>
      <c r="AC649">
        <v>0</v>
      </c>
      <c r="AD649">
        <f t="shared" si="40"/>
        <v>1</v>
      </c>
      <c r="AE649">
        <v>1181</v>
      </c>
      <c r="AF649">
        <f t="shared" si="41"/>
        <v>1200</v>
      </c>
      <c r="AG649">
        <f t="shared" si="42"/>
        <v>1</v>
      </c>
      <c r="AH649">
        <v>1181</v>
      </c>
      <c r="AI649" t="s">
        <v>93</v>
      </c>
      <c r="AJ649" t="s">
        <v>94</v>
      </c>
      <c r="AK649" t="s">
        <v>95</v>
      </c>
      <c r="AL649" t="s">
        <v>96</v>
      </c>
      <c r="AM649">
        <v>1234</v>
      </c>
      <c r="AN649">
        <v>1140</v>
      </c>
      <c r="AO649">
        <v>0</v>
      </c>
      <c r="AP649">
        <f t="shared" si="43"/>
        <v>0</v>
      </c>
      <c r="AQ649">
        <v>2374</v>
      </c>
      <c r="AR649">
        <v>0</v>
      </c>
      <c r="AS649">
        <v>0</v>
      </c>
      <c r="AT649">
        <v>2</v>
      </c>
      <c r="AU649">
        <v>1</v>
      </c>
      <c r="AV649">
        <v>4</v>
      </c>
      <c r="AW649">
        <v>1</v>
      </c>
      <c r="AX649" t="s">
        <v>94</v>
      </c>
      <c r="AY649">
        <v>10</v>
      </c>
      <c r="AZ649" t="s">
        <v>97</v>
      </c>
      <c r="BA649">
        <v>1</v>
      </c>
      <c r="BB649" t="s">
        <v>90</v>
      </c>
      <c r="BC649" t="s">
        <v>139</v>
      </c>
      <c r="BD649" t="s">
        <v>140</v>
      </c>
      <c r="BE649">
        <v>3</v>
      </c>
      <c r="BF649">
        <v>656</v>
      </c>
      <c r="BG649" t="s">
        <v>88</v>
      </c>
      <c r="BH649" t="s">
        <v>95</v>
      </c>
      <c r="BI649">
        <v>104</v>
      </c>
      <c r="BJ649">
        <v>100</v>
      </c>
      <c r="BK649">
        <v>0</v>
      </c>
      <c r="BL649">
        <v>0</v>
      </c>
      <c r="BM649">
        <v>0</v>
      </c>
      <c r="BN649" t="s">
        <v>100</v>
      </c>
      <c r="BO649">
        <v>0</v>
      </c>
      <c r="BP649">
        <v>5</v>
      </c>
      <c r="BQ649">
        <v>2007</v>
      </c>
      <c r="BR649" t="s">
        <v>101</v>
      </c>
      <c r="BS649" t="s">
        <v>102</v>
      </c>
      <c r="BT649">
        <v>285000</v>
      </c>
      <c r="BU649">
        <v>0</v>
      </c>
      <c r="BV649">
        <v>0</v>
      </c>
      <c r="BW649">
        <v>6</v>
      </c>
      <c r="BX649">
        <v>5</v>
      </c>
      <c r="BY649">
        <v>4</v>
      </c>
      <c r="BZ649">
        <v>299397.41256921401</v>
      </c>
    </row>
    <row r="650" spans="1:78" x14ac:dyDescent="0.25">
      <c r="A650">
        <v>20</v>
      </c>
      <c r="B650" t="s">
        <v>74</v>
      </c>
      <c r="C650">
        <v>69</v>
      </c>
      <c r="D650">
        <v>11838</v>
      </c>
      <c r="E650" t="s">
        <v>75</v>
      </c>
      <c r="F650" t="s">
        <v>76</v>
      </c>
      <c r="G650" t="s">
        <v>77</v>
      </c>
      <c r="H650" t="s">
        <v>104</v>
      </c>
      <c r="I650" t="s">
        <v>79</v>
      </c>
      <c r="J650" t="s">
        <v>105</v>
      </c>
      <c r="K650" t="s">
        <v>106</v>
      </c>
      <c r="L650" t="s">
        <v>82</v>
      </c>
      <c r="M650" t="s">
        <v>83</v>
      </c>
      <c r="N650">
        <v>8</v>
      </c>
      <c r="O650">
        <v>5</v>
      </c>
      <c r="P650" t="s">
        <v>137</v>
      </c>
      <c r="Q650" t="s">
        <v>85</v>
      </c>
      <c r="R650" t="s">
        <v>108</v>
      </c>
      <c r="S650" t="s">
        <v>108</v>
      </c>
      <c r="T650" t="s">
        <v>87</v>
      </c>
      <c r="U650">
        <v>0</v>
      </c>
      <c r="V650" t="s">
        <v>90</v>
      </c>
      <c r="W650" t="s">
        <v>110</v>
      </c>
      <c r="X650" t="s">
        <v>90</v>
      </c>
      <c r="Y650" t="s">
        <v>122</v>
      </c>
      <c r="Z650" t="s">
        <v>92</v>
      </c>
      <c r="AA650">
        <v>0</v>
      </c>
      <c r="AB650" t="s">
        <v>92</v>
      </c>
      <c r="AC650">
        <v>0</v>
      </c>
      <c r="AD650">
        <f t="shared" si="40"/>
        <v>1</v>
      </c>
      <c r="AE650">
        <v>1753</v>
      </c>
      <c r="AF650">
        <f t="shared" si="41"/>
        <v>1200</v>
      </c>
      <c r="AG650">
        <f t="shared" si="42"/>
        <v>1</v>
      </c>
      <c r="AH650">
        <v>1753</v>
      </c>
      <c r="AI650" t="s">
        <v>93</v>
      </c>
      <c r="AJ650" t="s">
        <v>94</v>
      </c>
      <c r="AK650" t="s">
        <v>95</v>
      </c>
      <c r="AL650" t="s">
        <v>96</v>
      </c>
      <c r="AM650">
        <v>1788</v>
      </c>
      <c r="AN650">
        <v>0</v>
      </c>
      <c r="AO650">
        <v>0</v>
      </c>
      <c r="AP650">
        <f t="shared" si="43"/>
        <v>0</v>
      </c>
      <c r="AQ650">
        <v>1788</v>
      </c>
      <c r="AR650">
        <v>0</v>
      </c>
      <c r="AS650">
        <v>0</v>
      </c>
      <c r="AT650">
        <v>2</v>
      </c>
      <c r="AU650">
        <v>0</v>
      </c>
      <c r="AV650">
        <v>3</v>
      </c>
      <c r="AW650">
        <v>1</v>
      </c>
      <c r="AX650" t="s">
        <v>94</v>
      </c>
      <c r="AY650">
        <v>7</v>
      </c>
      <c r="AZ650" t="s">
        <v>97</v>
      </c>
      <c r="BA650">
        <v>1</v>
      </c>
      <c r="BB650" t="s">
        <v>88</v>
      </c>
      <c r="BC650" t="s">
        <v>98</v>
      </c>
      <c r="BD650" t="s">
        <v>99</v>
      </c>
      <c r="BE650">
        <v>2</v>
      </c>
      <c r="BF650">
        <v>522</v>
      </c>
      <c r="BG650" t="s">
        <v>88</v>
      </c>
      <c r="BH650" t="s">
        <v>95</v>
      </c>
      <c r="BI650">
        <v>202</v>
      </c>
      <c r="BJ650">
        <v>151</v>
      </c>
      <c r="BK650">
        <v>0</v>
      </c>
      <c r="BL650">
        <v>0</v>
      </c>
      <c r="BM650">
        <v>0</v>
      </c>
      <c r="BN650" t="s">
        <v>100</v>
      </c>
      <c r="BO650">
        <v>0</v>
      </c>
      <c r="BP650">
        <v>6</v>
      </c>
      <c r="BQ650">
        <v>2009</v>
      </c>
      <c r="BR650" t="s">
        <v>101</v>
      </c>
      <c r="BS650" t="s">
        <v>102</v>
      </c>
      <c r="BT650">
        <v>236500</v>
      </c>
      <c r="BU650">
        <v>0</v>
      </c>
      <c r="BV650">
        <v>0</v>
      </c>
      <c r="BW650">
        <v>6</v>
      </c>
      <c r="BX650">
        <v>5</v>
      </c>
      <c r="BY650">
        <v>4</v>
      </c>
      <c r="BZ650">
        <v>236539.03575370999</v>
      </c>
    </row>
    <row r="651" spans="1:78" x14ac:dyDescent="0.25">
      <c r="A651">
        <v>60</v>
      </c>
      <c r="B651" t="s">
        <v>74</v>
      </c>
      <c r="C651">
        <v>69</v>
      </c>
      <c r="D651">
        <v>13006</v>
      </c>
      <c r="E651" t="s">
        <v>75</v>
      </c>
      <c r="F651" t="s">
        <v>103</v>
      </c>
      <c r="G651" t="s">
        <v>77</v>
      </c>
      <c r="H651" t="s">
        <v>113</v>
      </c>
      <c r="I651" t="s">
        <v>79</v>
      </c>
      <c r="J651" t="s">
        <v>177</v>
      </c>
      <c r="K651" t="s">
        <v>106</v>
      </c>
      <c r="L651" t="s">
        <v>82</v>
      </c>
      <c r="M651" t="s">
        <v>107</v>
      </c>
      <c r="N651">
        <v>7</v>
      </c>
      <c r="O651">
        <v>5</v>
      </c>
      <c r="P651" t="s">
        <v>84</v>
      </c>
      <c r="Q651" t="s">
        <v>85</v>
      </c>
      <c r="R651" t="s">
        <v>145</v>
      </c>
      <c r="S651" t="s">
        <v>145</v>
      </c>
      <c r="T651" t="s">
        <v>109</v>
      </c>
      <c r="U651">
        <v>285</v>
      </c>
      <c r="V651" t="s">
        <v>88</v>
      </c>
      <c r="W651" t="s">
        <v>110</v>
      </c>
      <c r="X651" t="s">
        <v>90</v>
      </c>
      <c r="Y651" t="s">
        <v>118</v>
      </c>
      <c r="Z651" t="s">
        <v>92</v>
      </c>
      <c r="AA651">
        <v>0</v>
      </c>
      <c r="AB651" t="s">
        <v>92</v>
      </c>
      <c r="AC651">
        <v>0</v>
      </c>
      <c r="AD651">
        <f t="shared" si="40"/>
        <v>1</v>
      </c>
      <c r="AE651">
        <v>964</v>
      </c>
      <c r="AF651">
        <f t="shared" si="41"/>
        <v>1200</v>
      </c>
      <c r="AG651">
        <f t="shared" si="42"/>
        <v>1</v>
      </c>
      <c r="AH651">
        <v>964</v>
      </c>
      <c r="AI651" t="s">
        <v>93</v>
      </c>
      <c r="AJ651" t="s">
        <v>90</v>
      </c>
      <c r="AK651" t="s">
        <v>95</v>
      </c>
      <c r="AL651" t="s">
        <v>96</v>
      </c>
      <c r="AM651">
        <v>993</v>
      </c>
      <c r="AN651">
        <v>1243</v>
      </c>
      <c r="AO651">
        <v>0</v>
      </c>
      <c r="AP651">
        <f t="shared" si="43"/>
        <v>0</v>
      </c>
      <c r="AQ651">
        <v>2236</v>
      </c>
      <c r="AR651">
        <v>0</v>
      </c>
      <c r="AS651">
        <v>0</v>
      </c>
      <c r="AT651">
        <v>2</v>
      </c>
      <c r="AU651">
        <v>1</v>
      </c>
      <c r="AV651">
        <v>4</v>
      </c>
      <c r="AW651">
        <v>1</v>
      </c>
      <c r="AX651" t="s">
        <v>90</v>
      </c>
      <c r="AY651">
        <v>8</v>
      </c>
      <c r="AZ651" t="s">
        <v>97</v>
      </c>
      <c r="BA651">
        <v>1</v>
      </c>
      <c r="BB651" t="s">
        <v>88</v>
      </c>
      <c r="BC651" t="s">
        <v>139</v>
      </c>
      <c r="BD651" t="s">
        <v>140</v>
      </c>
      <c r="BE651">
        <v>2</v>
      </c>
      <c r="BF651">
        <v>642</v>
      </c>
      <c r="BG651" t="s">
        <v>88</v>
      </c>
      <c r="BH651" t="s">
        <v>95</v>
      </c>
      <c r="BI651">
        <v>0</v>
      </c>
      <c r="BJ651">
        <v>0</v>
      </c>
      <c r="BK651">
        <v>0</v>
      </c>
      <c r="BL651">
        <v>0</v>
      </c>
      <c r="BM651">
        <v>0</v>
      </c>
      <c r="BN651" t="s">
        <v>100</v>
      </c>
      <c r="BO651">
        <v>0</v>
      </c>
      <c r="BP651">
        <v>11</v>
      </c>
      <c r="BQ651">
        <v>2006</v>
      </c>
      <c r="BR651" t="s">
        <v>101</v>
      </c>
      <c r="BS651" t="s">
        <v>102</v>
      </c>
      <c r="BT651">
        <v>222000</v>
      </c>
      <c r="BU651">
        <v>0</v>
      </c>
      <c r="BV651">
        <v>0</v>
      </c>
      <c r="BW651">
        <v>5</v>
      </c>
      <c r="BX651">
        <v>4</v>
      </c>
      <c r="BY651">
        <v>3</v>
      </c>
      <c r="BZ651">
        <v>219908.00449506901</v>
      </c>
    </row>
    <row r="652" spans="1:78" x14ac:dyDescent="0.25">
      <c r="A652">
        <v>20</v>
      </c>
      <c r="B652" t="s">
        <v>74</v>
      </c>
      <c r="C652">
        <v>73</v>
      </c>
      <c r="D652">
        <v>8925</v>
      </c>
      <c r="E652" t="s">
        <v>75</v>
      </c>
      <c r="F652" t="s">
        <v>103</v>
      </c>
      <c r="G652" t="s">
        <v>184</v>
      </c>
      <c r="H652" t="s">
        <v>104</v>
      </c>
      <c r="I652" t="s">
        <v>79</v>
      </c>
      <c r="J652" t="s">
        <v>170</v>
      </c>
      <c r="K652" t="s">
        <v>106</v>
      </c>
      <c r="L652" t="s">
        <v>82</v>
      </c>
      <c r="M652" t="s">
        <v>83</v>
      </c>
      <c r="N652">
        <v>8</v>
      </c>
      <c r="O652">
        <v>5</v>
      </c>
      <c r="P652" t="s">
        <v>84</v>
      </c>
      <c r="Q652" t="s">
        <v>85</v>
      </c>
      <c r="R652" t="s">
        <v>108</v>
      </c>
      <c r="S652" t="s">
        <v>108</v>
      </c>
      <c r="T652" t="s">
        <v>87</v>
      </c>
      <c r="U652">
        <v>0</v>
      </c>
      <c r="V652" t="s">
        <v>90</v>
      </c>
      <c r="W652" t="s">
        <v>110</v>
      </c>
      <c r="X652" t="s">
        <v>90</v>
      </c>
      <c r="Y652" t="s">
        <v>122</v>
      </c>
      <c r="Z652" t="s">
        <v>112</v>
      </c>
      <c r="AA652">
        <v>16</v>
      </c>
      <c r="AB652" t="s">
        <v>92</v>
      </c>
      <c r="AC652">
        <v>0</v>
      </c>
      <c r="AD652">
        <f t="shared" si="40"/>
        <v>1</v>
      </c>
      <c r="AE652">
        <v>1450</v>
      </c>
      <c r="AF652">
        <f t="shared" si="41"/>
        <v>90.63</v>
      </c>
      <c r="AG652">
        <f t="shared" si="42"/>
        <v>0.99</v>
      </c>
      <c r="AH652">
        <v>1466</v>
      </c>
      <c r="AI652" t="s">
        <v>93</v>
      </c>
      <c r="AJ652" t="s">
        <v>94</v>
      </c>
      <c r="AK652" t="s">
        <v>95</v>
      </c>
      <c r="AL652" t="s">
        <v>96</v>
      </c>
      <c r="AM652">
        <v>1466</v>
      </c>
      <c r="AN652">
        <v>0</v>
      </c>
      <c r="AO652">
        <v>0</v>
      </c>
      <c r="AP652">
        <f t="shared" si="43"/>
        <v>0</v>
      </c>
      <c r="AQ652">
        <v>1466</v>
      </c>
      <c r="AR652">
        <v>0</v>
      </c>
      <c r="AS652">
        <v>0</v>
      </c>
      <c r="AT652">
        <v>2</v>
      </c>
      <c r="AU652">
        <v>0</v>
      </c>
      <c r="AV652">
        <v>3</v>
      </c>
      <c r="AW652">
        <v>1</v>
      </c>
      <c r="AX652" t="s">
        <v>90</v>
      </c>
      <c r="AY652">
        <v>7</v>
      </c>
      <c r="AZ652" t="s">
        <v>97</v>
      </c>
      <c r="BA652">
        <v>0</v>
      </c>
      <c r="BB652" t="s">
        <v>126</v>
      </c>
      <c r="BC652" t="s">
        <v>98</v>
      </c>
      <c r="BD652" t="s">
        <v>140</v>
      </c>
      <c r="BE652">
        <v>3</v>
      </c>
      <c r="BF652">
        <v>610</v>
      </c>
      <c r="BG652" t="s">
        <v>88</v>
      </c>
      <c r="BH652" t="s">
        <v>95</v>
      </c>
      <c r="BI652">
        <v>100</v>
      </c>
      <c r="BJ652">
        <v>18</v>
      </c>
      <c r="BK652">
        <v>0</v>
      </c>
      <c r="BL652">
        <v>0</v>
      </c>
      <c r="BM652">
        <v>0</v>
      </c>
      <c r="BN652" t="s">
        <v>100</v>
      </c>
      <c r="BO652">
        <v>0</v>
      </c>
      <c r="BP652">
        <v>7</v>
      </c>
      <c r="BQ652">
        <v>2009</v>
      </c>
      <c r="BR652" t="s">
        <v>101</v>
      </c>
      <c r="BS652" t="s">
        <v>102</v>
      </c>
      <c r="BT652">
        <v>201000</v>
      </c>
      <c r="BU652">
        <v>0</v>
      </c>
      <c r="BV652">
        <v>0</v>
      </c>
      <c r="BW652">
        <v>6</v>
      </c>
      <c r="BX652">
        <v>5</v>
      </c>
      <c r="BY652">
        <v>4</v>
      </c>
      <c r="BZ652">
        <v>217717.53953758799</v>
      </c>
    </row>
    <row r="653" spans="1:78" x14ac:dyDescent="0.25">
      <c r="A653">
        <v>20</v>
      </c>
      <c r="B653" t="s">
        <v>74</v>
      </c>
      <c r="C653">
        <v>84</v>
      </c>
      <c r="D653">
        <v>11670</v>
      </c>
      <c r="E653" t="s">
        <v>75</v>
      </c>
      <c r="F653" t="s">
        <v>103</v>
      </c>
      <c r="G653" t="s">
        <v>77</v>
      </c>
      <c r="H653" t="s">
        <v>113</v>
      </c>
      <c r="I653" t="s">
        <v>79</v>
      </c>
      <c r="J653" t="s">
        <v>128</v>
      </c>
      <c r="K653" t="s">
        <v>179</v>
      </c>
      <c r="L653" t="s">
        <v>82</v>
      </c>
      <c r="M653" t="s">
        <v>83</v>
      </c>
      <c r="N653">
        <v>9</v>
      </c>
      <c r="O653">
        <v>5</v>
      </c>
      <c r="P653" t="s">
        <v>137</v>
      </c>
      <c r="Q653" t="s">
        <v>85</v>
      </c>
      <c r="R653" t="s">
        <v>108</v>
      </c>
      <c r="S653" t="s">
        <v>221</v>
      </c>
      <c r="T653" t="s">
        <v>129</v>
      </c>
      <c r="U653">
        <v>302</v>
      </c>
      <c r="V653" t="s">
        <v>94</v>
      </c>
      <c r="W653" t="s">
        <v>110</v>
      </c>
      <c r="X653" t="s">
        <v>94</v>
      </c>
      <c r="Y653" t="s">
        <v>118</v>
      </c>
      <c r="Z653" t="s">
        <v>92</v>
      </c>
      <c r="AA653">
        <v>0</v>
      </c>
      <c r="AB653" t="s">
        <v>92</v>
      </c>
      <c r="AC653">
        <v>0</v>
      </c>
      <c r="AD653">
        <f t="shared" si="40"/>
        <v>1</v>
      </c>
      <c r="AE653">
        <v>1905</v>
      </c>
      <c r="AF653">
        <f t="shared" si="41"/>
        <v>1200</v>
      </c>
      <c r="AG653">
        <f t="shared" si="42"/>
        <v>1</v>
      </c>
      <c r="AH653">
        <v>1905</v>
      </c>
      <c r="AI653" t="s">
        <v>93</v>
      </c>
      <c r="AJ653" t="s">
        <v>94</v>
      </c>
      <c r="AK653" t="s">
        <v>95</v>
      </c>
      <c r="AL653" t="s">
        <v>96</v>
      </c>
      <c r="AM653">
        <v>1905</v>
      </c>
      <c r="AN653">
        <v>0</v>
      </c>
      <c r="AO653">
        <v>0</v>
      </c>
      <c r="AP653">
        <f t="shared" si="43"/>
        <v>0</v>
      </c>
      <c r="AQ653">
        <v>1905</v>
      </c>
      <c r="AR653">
        <v>0</v>
      </c>
      <c r="AS653">
        <v>0</v>
      </c>
      <c r="AT653">
        <v>2</v>
      </c>
      <c r="AU653">
        <v>0</v>
      </c>
      <c r="AV653">
        <v>3</v>
      </c>
      <c r="AW653">
        <v>1</v>
      </c>
      <c r="AX653" t="s">
        <v>94</v>
      </c>
      <c r="AY653">
        <v>8</v>
      </c>
      <c r="AZ653" t="s">
        <v>97</v>
      </c>
      <c r="BA653">
        <v>1</v>
      </c>
      <c r="BB653" t="s">
        <v>90</v>
      </c>
      <c r="BC653" t="s">
        <v>98</v>
      </c>
      <c r="BD653" t="s">
        <v>140</v>
      </c>
      <c r="BE653">
        <v>3</v>
      </c>
      <c r="BF653">
        <v>788</v>
      </c>
      <c r="BG653" t="s">
        <v>88</v>
      </c>
      <c r="BH653" t="s">
        <v>95</v>
      </c>
      <c r="BI653">
        <v>0</v>
      </c>
      <c r="BJ653">
        <v>191</v>
      </c>
      <c r="BK653">
        <v>0</v>
      </c>
      <c r="BL653">
        <v>0</v>
      </c>
      <c r="BM653">
        <v>0</v>
      </c>
      <c r="BN653" t="s">
        <v>100</v>
      </c>
      <c r="BO653">
        <v>0</v>
      </c>
      <c r="BP653">
        <v>3</v>
      </c>
      <c r="BQ653">
        <v>2007</v>
      </c>
      <c r="BR653" t="s">
        <v>101</v>
      </c>
      <c r="BS653" t="s">
        <v>102</v>
      </c>
      <c r="BT653">
        <v>320000</v>
      </c>
      <c r="BU653">
        <v>0</v>
      </c>
      <c r="BV653">
        <v>0</v>
      </c>
      <c r="BW653">
        <v>6</v>
      </c>
      <c r="BX653">
        <v>5</v>
      </c>
      <c r="BY653">
        <v>4</v>
      </c>
      <c r="BZ653">
        <v>305246.61950857099</v>
      </c>
    </row>
    <row r="654" spans="1:78" x14ac:dyDescent="0.25">
      <c r="A654">
        <v>20</v>
      </c>
      <c r="B654" t="s">
        <v>74</v>
      </c>
      <c r="C654">
        <v>63</v>
      </c>
      <c r="D654">
        <v>8487</v>
      </c>
      <c r="E654" t="s">
        <v>75</v>
      </c>
      <c r="F654" t="s">
        <v>76</v>
      </c>
      <c r="G654" t="s">
        <v>77</v>
      </c>
      <c r="H654" t="s">
        <v>78</v>
      </c>
      <c r="I654" t="s">
        <v>79</v>
      </c>
      <c r="J654" t="s">
        <v>105</v>
      </c>
      <c r="K654" t="s">
        <v>106</v>
      </c>
      <c r="L654" t="s">
        <v>82</v>
      </c>
      <c r="M654" t="s">
        <v>83</v>
      </c>
      <c r="N654">
        <v>7</v>
      </c>
      <c r="O654">
        <v>5</v>
      </c>
      <c r="P654" t="s">
        <v>84</v>
      </c>
      <c r="Q654" t="s">
        <v>85</v>
      </c>
      <c r="R654" t="s">
        <v>108</v>
      </c>
      <c r="S654" t="s">
        <v>108</v>
      </c>
      <c r="T654" t="s">
        <v>109</v>
      </c>
      <c r="U654">
        <v>210</v>
      </c>
      <c r="V654" t="s">
        <v>90</v>
      </c>
      <c r="W654" t="s">
        <v>110</v>
      </c>
      <c r="X654" t="s">
        <v>90</v>
      </c>
      <c r="Y654" t="s">
        <v>122</v>
      </c>
      <c r="Z654" t="s">
        <v>112</v>
      </c>
      <c r="AA654">
        <v>20</v>
      </c>
      <c r="AB654" t="s">
        <v>92</v>
      </c>
      <c r="AC654">
        <v>0</v>
      </c>
      <c r="AD654">
        <f t="shared" si="40"/>
        <v>1</v>
      </c>
      <c r="AE654">
        <v>1480</v>
      </c>
      <c r="AF654">
        <f t="shared" si="41"/>
        <v>74</v>
      </c>
      <c r="AG654">
        <f t="shared" si="42"/>
        <v>0.99</v>
      </c>
      <c r="AH654">
        <v>1500</v>
      </c>
      <c r="AI654" t="s">
        <v>93</v>
      </c>
      <c r="AJ654" t="s">
        <v>94</v>
      </c>
      <c r="AK654" t="s">
        <v>95</v>
      </c>
      <c r="AL654" t="s">
        <v>96</v>
      </c>
      <c r="AM654">
        <v>1500</v>
      </c>
      <c r="AN654">
        <v>0</v>
      </c>
      <c r="AO654">
        <v>0</v>
      </c>
      <c r="AP654">
        <f t="shared" si="43"/>
        <v>0</v>
      </c>
      <c r="AQ654">
        <v>1500</v>
      </c>
      <c r="AR654">
        <v>0</v>
      </c>
      <c r="AS654">
        <v>0</v>
      </c>
      <c r="AT654">
        <v>2</v>
      </c>
      <c r="AU654">
        <v>0</v>
      </c>
      <c r="AV654">
        <v>3</v>
      </c>
      <c r="AW654">
        <v>1</v>
      </c>
      <c r="AX654" t="s">
        <v>90</v>
      </c>
      <c r="AY654">
        <v>6</v>
      </c>
      <c r="AZ654" t="s">
        <v>97</v>
      </c>
      <c r="BA654">
        <v>0</v>
      </c>
      <c r="BB654" t="s">
        <v>126</v>
      </c>
      <c r="BC654" t="s">
        <v>98</v>
      </c>
      <c r="BD654" t="s">
        <v>99</v>
      </c>
      <c r="BE654">
        <v>2</v>
      </c>
      <c r="BF654">
        <v>570</v>
      </c>
      <c r="BG654" t="s">
        <v>88</v>
      </c>
      <c r="BH654" t="s">
        <v>95</v>
      </c>
      <c r="BI654">
        <v>192</v>
      </c>
      <c r="BJ654">
        <v>36</v>
      </c>
      <c r="BK654">
        <v>0</v>
      </c>
      <c r="BL654">
        <v>0</v>
      </c>
      <c r="BM654">
        <v>0</v>
      </c>
      <c r="BN654" t="s">
        <v>100</v>
      </c>
      <c r="BO654">
        <v>0</v>
      </c>
      <c r="BP654">
        <v>8</v>
      </c>
      <c r="BQ654">
        <v>2009</v>
      </c>
      <c r="BR654" t="s">
        <v>101</v>
      </c>
      <c r="BS654" t="s">
        <v>102</v>
      </c>
      <c r="BT654">
        <v>190000</v>
      </c>
      <c r="BU654">
        <v>0</v>
      </c>
      <c r="BV654">
        <v>0</v>
      </c>
      <c r="BW654">
        <v>6</v>
      </c>
      <c r="BX654">
        <v>5</v>
      </c>
      <c r="BY654">
        <v>4</v>
      </c>
      <c r="BZ654">
        <v>202557.178383844</v>
      </c>
    </row>
    <row r="655" spans="1:78" x14ac:dyDescent="0.25">
      <c r="A655">
        <v>20</v>
      </c>
      <c r="B655" t="s">
        <v>74</v>
      </c>
      <c r="C655">
        <v>69</v>
      </c>
      <c r="D655">
        <v>27650</v>
      </c>
      <c r="E655" t="s">
        <v>75</v>
      </c>
      <c r="F655" t="s">
        <v>143</v>
      </c>
      <c r="G655" t="s">
        <v>184</v>
      </c>
      <c r="H655" t="s">
        <v>104</v>
      </c>
      <c r="I655" t="s">
        <v>178</v>
      </c>
      <c r="J655" t="s">
        <v>147</v>
      </c>
      <c r="K655" t="s">
        <v>229</v>
      </c>
      <c r="L655" t="s">
        <v>82</v>
      </c>
      <c r="M655" t="s">
        <v>83</v>
      </c>
      <c r="N655">
        <v>7</v>
      </c>
      <c r="O655">
        <v>7</v>
      </c>
      <c r="P655" t="s">
        <v>230</v>
      </c>
      <c r="Q655" t="s">
        <v>226</v>
      </c>
      <c r="R655" t="s">
        <v>115</v>
      </c>
      <c r="S655" t="s">
        <v>115</v>
      </c>
      <c r="T655" t="s">
        <v>87</v>
      </c>
      <c r="U655">
        <v>0</v>
      </c>
      <c r="V655" t="s">
        <v>88</v>
      </c>
      <c r="W655" t="s">
        <v>89</v>
      </c>
      <c r="X655" t="s">
        <v>90</v>
      </c>
      <c r="Y655" t="s">
        <v>90</v>
      </c>
      <c r="Z655" t="s">
        <v>112</v>
      </c>
      <c r="AA655">
        <v>425</v>
      </c>
      <c r="AB655" t="s">
        <v>92</v>
      </c>
      <c r="AC655">
        <v>0</v>
      </c>
      <c r="AD655">
        <f t="shared" si="40"/>
        <v>1</v>
      </c>
      <c r="AE655">
        <v>160</v>
      </c>
      <c r="AF655">
        <f t="shared" si="41"/>
        <v>0.38</v>
      </c>
      <c r="AG655">
        <f t="shared" si="42"/>
        <v>0.27</v>
      </c>
      <c r="AH655">
        <v>585</v>
      </c>
      <c r="AI655" t="s">
        <v>93</v>
      </c>
      <c r="AJ655" t="s">
        <v>94</v>
      </c>
      <c r="AK655" t="s">
        <v>95</v>
      </c>
      <c r="AL655" t="s">
        <v>96</v>
      </c>
      <c r="AM655">
        <v>2069</v>
      </c>
      <c r="AN655">
        <v>0</v>
      </c>
      <c r="AO655">
        <v>0</v>
      </c>
      <c r="AP655">
        <f t="shared" si="43"/>
        <v>0</v>
      </c>
      <c r="AQ655">
        <v>2069</v>
      </c>
      <c r="AR655">
        <v>1</v>
      </c>
      <c r="AS655">
        <v>0</v>
      </c>
      <c r="AT655">
        <v>2</v>
      </c>
      <c r="AU655">
        <v>0</v>
      </c>
      <c r="AV655">
        <v>4</v>
      </c>
      <c r="AW655">
        <v>1</v>
      </c>
      <c r="AX655" t="s">
        <v>90</v>
      </c>
      <c r="AY655">
        <v>9</v>
      </c>
      <c r="AZ655" t="s">
        <v>97</v>
      </c>
      <c r="BA655">
        <v>1</v>
      </c>
      <c r="BB655" t="s">
        <v>90</v>
      </c>
      <c r="BC655" t="s">
        <v>98</v>
      </c>
      <c r="BD655" t="s">
        <v>99</v>
      </c>
      <c r="BE655">
        <v>2</v>
      </c>
      <c r="BF655">
        <v>505</v>
      </c>
      <c r="BG655" t="s">
        <v>88</v>
      </c>
      <c r="BH655" t="s">
        <v>95</v>
      </c>
      <c r="BI655">
        <v>0</v>
      </c>
      <c r="BJ655">
        <v>0</v>
      </c>
      <c r="BK655">
        <v>0</v>
      </c>
      <c r="BL655">
        <v>0</v>
      </c>
      <c r="BM655">
        <v>0</v>
      </c>
      <c r="BN655" t="s">
        <v>100</v>
      </c>
      <c r="BO655">
        <v>0</v>
      </c>
      <c r="BP655">
        <v>11</v>
      </c>
      <c r="BQ655">
        <v>2008</v>
      </c>
      <c r="BR655" t="s">
        <v>101</v>
      </c>
      <c r="BS655" t="s">
        <v>102</v>
      </c>
      <c r="BT655">
        <v>242000</v>
      </c>
      <c r="BU655">
        <v>0</v>
      </c>
      <c r="BV655">
        <v>0</v>
      </c>
      <c r="BW655">
        <v>4</v>
      </c>
      <c r="BX655">
        <v>3</v>
      </c>
      <c r="BY655">
        <v>4</v>
      </c>
      <c r="BZ655">
        <v>241295.93978592</v>
      </c>
    </row>
    <row r="656" spans="1:78" x14ac:dyDescent="0.25">
      <c r="A656">
        <v>30</v>
      </c>
      <c r="B656" t="s">
        <v>74</v>
      </c>
      <c r="C656">
        <v>52</v>
      </c>
      <c r="D656">
        <v>5825</v>
      </c>
      <c r="E656" t="s">
        <v>75</v>
      </c>
      <c r="F656" t="s">
        <v>103</v>
      </c>
      <c r="G656" t="s">
        <v>77</v>
      </c>
      <c r="H656" t="s">
        <v>104</v>
      </c>
      <c r="I656" t="s">
        <v>79</v>
      </c>
      <c r="J656" t="s">
        <v>150</v>
      </c>
      <c r="K656" t="s">
        <v>106</v>
      </c>
      <c r="L656" t="s">
        <v>82</v>
      </c>
      <c r="M656" t="s">
        <v>83</v>
      </c>
      <c r="N656">
        <v>4</v>
      </c>
      <c r="O656">
        <v>5</v>
      </c>
      <c r="P656" t="s">
        <v>84</v>
      </c>
      <c r="Q656" t="s">
        <v>85</v>
      </c>
      <c r="R656" t="s">
        <v>86</v>
      </c>
      <c r="S656" t="s">
        <v>86</v>
      </c>
      <c r="T656" t="s">
        <v>109</v>
      </c>
      <c r="U656">
        <v>108</v>
      </c>
      <c r="V656" t="s">
        <v>88</v>
      </c>
      <c r="W656" t="s">
        <v>110</v>
      </c>
      <c r="X656" t="s">
        <v>135</v>
      </c>
      <c r="Y656" t="s">
        <v>111</v>
      </c>
      <c r="Z656" t="s">
        <v>92</v>
      </c>
      <c r="AA656">
        <v>0</v>
      </c>
      <c r="AB656" t="s">
        <v>92</v>
      </c>
      <c r="AC656">
        <v>0</v>
      </c>
      <c r="AD656">
        <f t="shared" si="40"/>
        <v>1</v>
      </c>
      <c r="AE656">
        <v>600</v>
      </c>
      <c r="AF656">
        <f t="shared" si="41"/>
        <v>1200</v>
      </c>
      <c r="AG656">
        <f t="shared" si="42"/>
        <v>1</v>
      </c>
      <c r="AH656">
        <v>600</v>
      </c>
      <c r="AI656" t="s">
        <v>93</v>
      </c>
      <c r="AJ656" t="s">
        <v>90</v>
      </c>
      <c r="AK656" t="s">
        <v>95</v>
      </c>
      <c r="AL656" t="s">
        <v>96</v>
      </c>
      <c r="AM656">
        <v>747</v>
      </c>
      <c r="AN656">
        <v>0</v>
      </c>
      <c r="AO656">
        <v>0</v>
      </c>
      <c r="AP656">
        <f t="shared" si="43"/>
        <v>0</v>
      </c>
      <c r="AQ656">
        <v>747</v>
      </c>
      <c r="AR656">
        <v>0</v>
      </c>
      <c r="AS656">
        <v>0</v>
      </c>
      <c r="AT656">
        <v>1</v>
      </c>
      <c r="AU656">
        <v>0</v>
      </c>
      <c r="AV656">
        <v>1</v>
      </c>
      <c r="AW656">
        <v>1</v>
      </c>
      <c r="AX656" t="s">
        <v>88</v>
      </c>
      <c r="AY656">
        <v>5</v>
      </c>
      <c r="AZ656" t="s">
        <v>97</v>
      </c>
      <c r="BA656">
        <v>0</v>
      </c>
      <c r="BB656" t="s">
        <v>126</v>
      </c>
      <c r="BC656" t="s">
        <v>119</v>
      </c>
      <c r="BD656" t="s">
        <v>92</v>
      </c>
      <c r="BE656">
        <v>2</v>
      </c>
      <c r="BF656">
        <v>528</v>
      </c>
      <c r="BG656" t="s">
        <v>88</v>
      </c>
      <c r="BH656" t="s">
        <v>95</v>
      </c>
      <c r="BI656">
        <v>0</v>
      </c>
      <c r="BJ656">
        <v>0</v>
      </c>
      <c r="BK656">
        <v>32</v>
      </c>
      <c r="BL656">
        <v>0</v>
      </c>
      <c r="BM656">
        <v>0</v>
      </c>
      <c r="BN656" t="s">
        <v>100</v>
      </c>
      <c r="BO656">
        <v>0</v>
      </c>
      <c r="BP656">
        <v>6</v>
      </c>
      <c r="BQ656">
        <v>2006</v>
      </c>
      <c r="BR656" t="s">
        <v>101</v>
      </c>
      <c r="BS656" t="s">
        <v>102</v>
      </c>
      <c r="BT656">
        <v>79900</v>
      </c>
      <c r="BU656">
        <v>0</v>
      </c>
      <c r="BV656">
        <v>0</v>
      </c>
      <c r="BW656">
        <v>3</v>
      </c>
      <c r="BX656">
        <v>3</v>
      </c>
      <c r="BY656">
        <v>2</v>
      </c>
      <c r="BZ656">
        <v>82490.4416281944</v>
      </c>
    </row>
    <row r="657" spans="1:78" x14ac:dyDescent="0.25">
      <c r="A657">
        <v>20</v>
      </c>
      <c r="B657" t="s">
        <v>74</v>
      </c>
      <c r="C657">
        <v>67</v>
      </c>
      <c r="D657">
        <v>10083</v>
      </c>
      <c r="E657" t="s">
        <v>75</v>
      </c>
      <c r="F657" t="s">
        <v>76</v>
      </c>
      <c r="G657" t="s">
        <v>77</v>
      </c>
      <c r="H657" t="s">
        <v>104</v>
      </c>
      <c r="I657" t="s">
        <v>79</v>
      </c>
      <c r="J657" t="s">
        <v>159</v>
      </c>
      <c r="K657" t="s">
        <v>106</v>
      </c>
      <c r="L657" t="s">
        <v>82</v>
      </c>
      <c r="M657" t="s">
        <v>83</v>
      </c>
      <c r="N657">
        <v>7</v>
      </c>
      <c r="O657">
        <v>5</v>
      </c>
      <c r="P657" t="s">
        <v>84</v>
      </c>
      <c r="Q657" t="s">
        <v>85</v>
      </c>
      <c r="R657" t="s">
        <v>108</v>
      </c>
      <c r="S657" t="s">
        <v>108</v>
      </c>
      <c r="T657" t="s">
        <v>87</v>
      </c>
      <c r="U657">
        <v>0</v>
      </c>
      <c r="V657" t="s">
        <v>90</v>
      </c>
      <c r="W657" t="s">
        <v>110</v>
      </c>
      <c r="X657" t="s">
        <v>90</v>
      </c>
      <c r="Y657" t="s">
        <v>118</v>
      </c>
      <c r="Z657" t="s">
        <v>112</v>
      </c>
      <c r="AA657">
        <v>833</v>
      </c>
      <c r="AB657" t="s">
        <v>92</v>
      </c>
      <c r="AC657">
        <v>0</v>
      </c>
      <c r="AD657">
        <f t="shared" si="40"/>
        <v>1</v>
      </c>
      <c r="AE657">
        <v>343</v>
      </c>
      <c r="AF657">
        <f t="shared" si="41"/>
        <v>0.41</v>
      </c>
      <c r="AG657">
        <f t="shared" si="42"/>
        <v>0.28999999999999998</v>
      </c>
      <c r="AH657">
        <v>1176</v>
      </c>
      <c r="AI657" t="s">
        <v>93</v>
      </c>
      <c r="AJ657" t="s">
        <v>94</v>
      </c>
      <c r="AK657" t="s">
        <v>95</v>
      </c>
      <c r="AL657" t="s">
        <v>96</v>
      </c>
      <c r="AM657">
        <v>1200</v>
      </c>
      <c r="AN657">
        <v>0</v>
      </c>
      <c r="AO657">
        <v>0</v>
      </c>
      <c r="AP657">
        <f t="shared" si="43"/>
        <v>0</v>
      </c>
      <c r="AQ657">
        <v>1200</v>
      </c>
      <c r="AR657">
        <v>1</v>
      </c>
      <c r="AS657">
        <v>0</v>
      </c>
      <c r="AT657">
        <v>2</v>
      </c>
      <c r="AU657">
        <v>0</v>
      </c>
      <c r="AV657">
        <v>2</v>
      </c>
      <c r="AW657">
        <v>1</v>
      </c>
      <c r="AX657" t="s">
        <v>90</v>
      </c>
      <c r="AY657">
        <v>5</v>
      </c>
      <c r="AZ657" t="s">
        <v>97</v>
      </c>
      <c r="BA657">
        <v>0</v>
      </c>
      <c r="BB657" t="s">
        <v>126</v>
      </c>
      <c r="BC657" t="s">
        <v>98</v>
      </c>
      <c r="BD657" t="s">
        <v>99</v>
      </c>
      <c r="BE657">
        <v>2</v>
      </c>
      <c r="BF657">
        <v>555</v>
      </c>
      <c r="BG657" t="s">
        <v>88</v>
      </c>
      <c r="BH657" t="s">
        <v>95</v>
      </c>
      <c r="BI657">
        <v>0</v>
      </c>
      <c r="BJ657">
        <v>41</v>
      </c>
      <c r="BK657">
        <v>0</v>
      </c>
      <c r="BL657">
        <v>0</v>
      </c>
      <c r="BM657">
        <v>0</v>
      </c>
      <c r="BN657" t="s">
        <v>100</v>
      </c>
      <c r="BO657">
        <v>0</v>
      </c>
      <c r="BP657">
        <v>8</v>
      </c>
      <c r="BQ657">
        <v>2009</v>
      </c>
      <c r="BR657" t="s">
        <v>101</v>
      </c>
      <c r="BS657" t="s">
        <v>102</v>
      </c>
      <c r="BT657">
        <v>184900</v>
      </c>
      <c r="BU657">
        <v>0</v>
      </c>
      <c r="BV657">
        <v>0</v>
      </c>
      <c r="BW657">
        <v>6</v>
      </c>
      <c r="BX657">
        <v>5</v>
      </c>
      <c r="BY657">
        <v>4</v>
      </c>
      <c r="BZ657">
        <v>191932.202546291</v>
      </c>
    </row>
    <row r="658" spans="1:78" x14ac:dyDescent="0.25">
      <c r="A658">
        <v>60</v>
      </c>
      <c r="B658" t="s">
        <v>74</v>
      </c>
      <c r="C658">
        <v>75</v>
      </c>
      <c r="D658">
        <v>9675</v>
      </c>
      <c r="E658" t="s">
        <v>75</v>
      </c>
      <c r="F658" t="s">
        <v>76</v>
      </c>
      <c r="G658" t="s">
        <v>77</v>
      </c>
      <c r="H658" t="s">
        <v>104</v>
      </c>
      <c r="I658" t="s">
        <v>79</v>
      </c>
      <c r="J658" t="s">
        <v>128</v>
      </c>
      <c r="K658" t="s">
        <v>106</v>
      </c>
      <c r="L658" t="s">
        <v>82</v>
      </c>
      <c r="M658" t="s">
        <v>107</v>
      </c>
      <c r="N658">
        <v>7</v>
      </c>
      <c r="O658">
        <v>5</v>
      </c>
      <c r="P658" t="s">
        <v>84</v>
      </c>
      <c r="Q658" t="s">
        <v>85</v>
      </c>
      <c r="R658" t="s">
        <v>108</v>
      </c>
      <c r="S658" t="s">
        <v>108</v>
      </c>
      <c r="T658" t="s">
        <v>87</v>
      </c>
      <c r="U658">
        <v>0</v>
      </c>
      <c r="V658" t="s">
        <v>90</v>
      </c>
      <c r="W658" t="s">
        <v>110</v>
      </c>
      <c r="X658" t="s">
        <v>90</v>
      </c>
      <c r="Y658" t="s">
        <v>111</v>
      </c>
      <c r="Z658" t="s">
        <v>112</v>
      </c>
      <c r="AA658">
        <v>341</v>
      </c>
      <c r="AB658" t="s">
        <v>92</v>
      </c>
      <c r="AC658">
        <v>0</v>
      </c>
      <c r="AD658">
        <f t="shared" si="40"/>
        <v>1</v>
      </c>
      <c r="AE658">
        <v>772</v>
      </c>
      <c r="AF658">
        <f t="shared" si="41"/>
        <v>2.2599999999999998</v>
      </c>
      <c r="AG658">
        <f t="shared" si="42"/>
        <v>0.69</v>
      </c>
      <c r="AH658">
        <v>1113</v>
      </c>
      <c r="AI658" t="s">
        <v>93</v>
      </c>
      <c r="AJ658" t="s">
        <v>94</v>
      </c>
      <c r="AK658" t="s">
        <v>95</v>
      </c>
      <c r="AL658" t="s">
        <v>96</v>
      </c>
      <c r="AM658">
        <v>1113</v>
      </c>
      <c r="AN658">
        <v>858</v>
      </c>
      <c r="AO658">
        <v>0</v>
      </c>
      <c r="AP658">
        <f t="shared" si="43"/>
        <v>0</v>
      </c>
      <c r="AQ658">
        <v>1971</v>
      </c>
      <c r="AR658">
        <v>0</v>
      </c>
      <c r="AS658">
        <v>0</v>
      </c>
      <c r="AT658">
        <v>2</v>
      </c>
      <c r="AU658">
        <v>1</v>
      </c>
      <c r="AV658">
        <v>3</v>
      </c>
      <c r="AW658">
        <v>1</v>
      </c>
      <c r="AX658" t="s">
        <v>90</v>
      </c>
      <c r="AY658">
        <v>8</v>
      </c>
      <c r="AZ658" t="s">
        <v>97</v>
      </c>
      <c r="BA658">
        <v>1</v>
      </c>
      <c r="BB658" t="s">
        <v>90</v>
      </c>
      <c r="BC658" t="s">
        <v>98</v>
      </c>
      <c r="BD658" t="s">
        <v>99</v>
      </c>
      <c r="BE658">
        <v>2</v>
      </c>
      <c r="BF658">
        <v>689</v>
      </c>
      <c r="BG658" t="s">
        <v>88</v>
      </c>
      <c r="BH658" t="s">
        <v>95</v>
      </c>
      <c r="BI658">
        <v>0</v>
      </c>
      <c r="BJ658">
        <v>48</v>
      </c>
      <c r="BK658">
        <v>0</v>
      </c>
      <c r="BL658">
        <v>0</v>
      </c>
      <c r="BM658">
        <v>0</v>
      </c>
      <c r="BN658" t="s">
        <v>100</v>
      </c>
      <c r="BO658">
        <v>0</v>
      </c>
      <c r="BP658">
        <v>2</v>
      </c>
      <c r="BQ658">
        <v>2009</v>
      </c>
      <c r="BR658" t="s">
        <v>101</v>
      </c>
      <c r="BS658" t="s">
        <v>102</v>
      </c>
      <c r="BT658">
        <v>253000</v>
      </c>
      <c r="BU658">
        <v>0</v>
      </c>
      <c r="BV658">
        <v>0</v>
      </c>
      <c r="BW658">
        <v>6</v>
      </c>
      <c r="BX658">
        <v>5</v>
      </c>
      <c r="BY658">
        <v>4</v>
      </c>
      <c r="BZ658">
        <v>236754.79063398801</v>
      </c>
    </row>
    <row r="659" spans="1:78" x14ac:dyDescent="0.25">
      <c r="A659">
        <v>60</v>
      </c>
      <c r="B659" t="s">
        <v>74</v>
      </c>
      <c r="C659">
        <v>73</v>
      </c>
      <c r="D659">
        <v>8760</v>
      </c>
      <c r="E659" t="s">
        <v>75</v>
      </c>
      <c r="F659" t="s">
        <v>76</v>
      </c>
      <c r="G659" t="s">
        <v>77</v>
      </c>
      <c r="H659" t="s">
        <v>104</v>
      </c>
      <c r="I659" t="s">
        <v>79</v>
      </c>
      <c r="J659" t="s">
        <v>105</v>
      </c>
      <c r="K659" t="s">
        <v>106</v>
      </c>
      <c r="L659" t="s">
        <v>82</v>
      </c>
      <c r="M659" t="s">
        <v>107</v>
      </c>
      <c r="N659">
        <v>7</v>
      </c>
      <c r="O659">
        <v>5</v>
      </c>
      <c r="P659" t="s">
        <v>84</v>
      </c>
      <c r="Q659" t="s">
        <v>85</v>
      </c>
      <c r="R659" t="s">
        <v>108</v>
      </c>
      <c r="S659" t="s">
        <v>108</v>
      </c>
      <c r="T659" t="s">
        <v>87</v>
      </c>
      <c r="U659">
        <v>0</v>
      </c>
      <c r="V659" t="s">
        <v>90</v>
      </c>
      <c r="W659" t="s">
        <v>110</v>
      </c>
      <c r="X659" t="s">
        <v>90</v>
      </c>
      <c r="Y659" t="s">
        <v>111</v>
      </c>
      <c r="Z659" t="s">
        <v>112</v>
      </c>
      <c r="AA659">
        <v>464</v>
      </c>
      <c r="AB659" t="s">
        <v>92</v>
      </c>
      <c r="AC659">
        <v>0</v>
      </c>
      <c r="AD659">
        <f t="shared" si="40"/>
        <v>1</v>
      </c>
      <c r="AE659">
        <v>927</v>
      </c>
      <c r="AF659">
        <f t="shared" si="41"/>
        <v>2</v>
      </c>
      <c r="AG659">
        <f t="shared" si="42"/>
        <v>0.67</v>
      </c>
      <c r="AH659">
        <v>1391</v>
      </c>
      <c r="AI659" t="s">
        <v>93</v>
      </c>
      <c r="AJ659" t="s">
        <v>94</v>
      </c>
      <c r="AK659" t="s">
        <v>95</v>
      </c>
      <c r="AL659" t="s">
        <v>96</v>
      </c>
      <c r="AM659">
        <v>1391</v>
      </c>
      <c r="AN659">
        <v>571</v>
      </c>
      <c r="AO659">
        <v>0</v>
      </c>
      <c r="AP659">
        <f t="shared" si="43"/>
        <v>0</v>
      </c>
      <c r="AQ659">
        <v>1962</v>
      </c>
      <c r="AR659">
        <v>0</v>
      </c>
      <c r="AS659">
        <v>0</v>
      </c>
      <c r="AT659">
        <v>2</v>
      </c>
      <c r="AU659">
        <v>1</v>
      </c>
      <c r="AV659">
        <v>3</v>
      </c>
      <c r="AW659">
        <v>1</v>
      </c>
      <c r="AX659" t="s">
        <v>90</v>
      </c>
      <c r="AY659">
        <v>7</v>
      </c>
      <c r="AZ659" t="s">
        <v>97</v>
      </c>
      <c r="BA659">
        <v>0</v>
      </c>
      <c r="BB659" t="s">
        <v>126</v>
      </c>
      <c r="BC659" t="s">
        <v>98</v>
      </c>
      <c r="BD659" t="s">
        <v>99</v>
      </c>
      <c r="BE659">
        <v>3</v>
      </c>
      <c r="BF659">
        <v>868</v>
      </c>
      <c r="BG659" t="s">
        <v>88</v>
      </c>
      <c r="BH659" t="s">
        <v>95</v>
      </c>
      <c r="BI659">
        <v>0</v>
      </c>
      <c r="BJ659">
        <v>90</v>
      </c>
      <c r="BK659">
        <v>0</v>
      </c>
      <c r="BL659">
        <v>0</v>
      </c>
      <c r="BM659">
        <v>0</v>
      </c>
      <c r="BN659" t="s">
        <v>100</v>
      </c>
      <c r="BO659">
        <v>0</v>
      </c>
      <c r="BP659">
        <v>8</v>
      </c>
      <c r="BQ659">
        <v>2006</v>
      </c>
      <c r="BR659" t="s">
        <v>141</v>
      </c>
      <c r="BS659" t="s">
        <v>142</v>
      </c>
      <c r="BT659">
        <v>239799</v>
      </c>
      <c r="BU659">
        <v>0</v>
      </c>
      <c r="BV659">
        <v>0</v>
      </c>
      <c r="BW659">
        <v>6</v>
      </c>
      <c r="BX659">
        <v>5</v>
      </c>
      <c r="BY659">
        <v>4</v>
      </c>
      <c r="BZ659">
        <v>243658.55408269199</v>
      </c>
    </row>
    <row r="660" spans="1:78" x14ac:dyDescent="0.25">
      <c r="A660">
        <v>90</v>
      </c>
      <c r="B660" t="s">
        <v>74</v>
      </c>
      <c r="C660">
        <v>55</v>
      </c>
      <c r="D660">
        <v>12640</v>
      </c>
      <c r="E660" t="s">
        <v>75</v>
      </c>
      <c r="F660" t="s">
        <v>103</v>
      </c>
      <c r="G660" t="s">
        <v>77</v>
      </c>
      <c r="H660" t="s">
        <v>104</v>
      </c>
      <c r="I660" t="s">
        <v>79</v>
      </c>
      <c r="J660" t="s">
        <v>123</v>
      </c>
      <c r="K660" t="s">
        <v>106</v>
      </c>
      <c r="L660" t="s">
        <v>155</v>
      </c>
      <c r="M660" t="s">
        <v>83</v>
      </c>
      <c r="N660">
        <v>6</v>
      </c>
      <c r="O660">
        <v>5</v>
      </c>
      <c r="P660" t="s">
        <v>84</v>
      </c>
      <c r="Q660" t="s">
        <v>85</v>
      </c>
      <c r="R660" t="s">
        <v>146</v>
      </c>
      <c r="S660" t="s">
        <v>146</v>
      </c>
      <c r="T660" t="s">
        <v>87</v>
      </c>
      <c r="U660">
        <v>0</v>
      </c>
      <c r="V660" t="s">
        <v>88</v>
      </c>
      <c r="W660" t="s">
        <v>89</v>
      </c>
      <c r="X660" t="s">
        <v>88</v>
      </c>
      <c r="Y660" t="s">
        <v>90</v>
      </c>
      <c r="Z660" t="s">
        <v>165</v>
      </c>
      <c r="AA660">
        <v>936</v>
      </c>
      <c r="AB660" t="s">
        <v>173</v>
      </c>
      <c r="AC660">
        <v>396</v>
      </c>
      <c r="AD660">
        <f t="shared" si="40"/>
        <v>2</v>
      </c>
      <c r="AE660">
        <v>396</v>
      </c>
      <c r="AF660">
        <f t="shared" si="41"/>
        <v>0.3</v>
      </c>
      <c r="AG660">
        <f t="shared" si="42"/>
        <v>0.23</v>
      </c>
      <c r="AH660">
        <v>1728</v>
      </c>
      <c r="AI660" t="s">
        <v>93</v>
      </c>
      <c r="AJ660" t="s">
        <v>88</v>
      </c>
      <c r="AK660" t="s">
        <v>95</v>
      </c>
      <c r="AL660" t="s">
        <v>96</v>
      </c>
      <c r="AM660">
        <v>1728</v>
      </c>
      <c r="AN660">
        <v>0</v>
      </c>
      <c r="AO660">
        <v>0</v>
      </c>
      <c r="AP660">
        <f t="shared" si="43"/>
        <v>0</v>
      </c>
      <c r="AQ660">
        <v>1728</v>
      </c>
      <c r="AR660">
        <v>0</v>
      </c>
      <c r="AS660">
        <v>0</v>
      </c>
      <c r="AT660">
        <v>2</v>
      </c>
      <c r="AU660">
        <v>0</v>
      </c>
      <c r="AV660">
        <v>4</v>
      </c>
      <c r="AW660">
        <v>2</v>
      </c>
      <c r="AX660" t="s">
        <v>88</v>
      </c>
      <c r="AY660">
        <v>8</v>
      </c>
      <c r="AZ660" t="s">
        <v>97</v>
      </c>
      <c r="BA660">
        <v>0</v>
      </c>
      <c r="BB660" t="s">
        <v>126</v>
      </c>
      <c r="BC660" t="s">
        <v>98</v>
      </c>
      <c r="BD660" t="s">
        <v>92</v>
      </c>
      <c r="BE660">
        <v>2</v>
      </c>
      <c r="BF660">
        <v>574</v>
      </c>
      <c r="BG660" t="s">
        <v>88</v>
      </c>
      <c r="BH660" t="s">
        <v>95</v>
      </c>
      <c r="BI660">
        <v>40</v>
      </c>
      <c r="BJ660">
        <v>0</v>
      </c>
      <c r="BK660">
        <v>0</v>
      </c>
      <c r="BL660">
        <v>0</v>
      </c>
      <c r="BM660">
        <v>0</v>
      </c>
      <c r="BN660" t="s">
        <v>100</v>
      </c>
      <c r="BO660">
        <v>0</v>
      </c>
      <c r="BP660">
        <v>7</v>
      </c>
      <c r="BQ660">
        <v>2006</v>
      </c>
      <c r="BR660" t="s">
        <v>101</v>
      </c>
      <c r="BS660" t="s">
        <v>102</v>
      </c>
      <c r="BT660">
        <v>150900</v>
      </c>
      <c r="BU660">
        <v>0</v>
      </c>
      <c r="BV660">
        <v>0</v>
      </c>
      <c r="BW660">
        <v>5</v>
      </c>
      <c r="BX660">
        <v>4</v>
      </c>
      <c r="BY660">
        <v>3</v>
      </c>
      <c r="BZ660">
        <v>163597.70309347601</v>
      </c>
    </row>
    <row r="661" spans="1:78" x14ac:dyDescent="0.25">
      <c r="A661">
        <v>90</v>
      </c>
      <c r="B661" t="s">
        <v>74</v>
      </c>
      <c r="C661">
        <v>100</v>
      </c>
      <c r="D661">
        <v>25000</v>
      </c>
      <c r="E661" t="s">
        <v>75</v>
      </c>
      <c r="F661" t="s">
        <v>76</v>
      </c>
      <c r="G661" t="s">
        <v>180</v>
      </c>
      <c r="H661" t="s">
        <v>104</v>
      </c>
      <c r="I661" t="s">
        <v>79</v>
      </c>
      <c r="J661" t="s">
        <v>123</v>
      </c>
      <c r="K661" t="s">
        <v>106</v>
      </c>
      <c r="L661" t="s">
        <v>155</v>
      </c>
      <c r="M661" t="s">
        <v>83</v>
      </c>
      <c r="N661">
        <v>5</v>
      </c>
      <c r="O661">
        <v>4</v>
      </c>
      <c r="P661" t="s">
        <v>84</v>
      </c>
      <c r="Q661" t="s">
        <v>85</v>
      </c>
      <c r="R661" t="s">
        <v>145</v>
      </c>
      <c r="S661" t="s">
        <v>146</v>
      </c>
      <c r="T661" t="s">
        <v>87</v>
      </c>
      <c r="U661">
        <v>0</v>
      </c>
      <c r="V661" t="s">
        <v>88</v>
      </c>
      <c r="W661" t="s">
        <v>89</v>
      </c>
      <c r="X661" t="s">
        <v>88</v>
      </c>
      <c r="Y661" t="s">
        <v>122</v>
      </c>
      <c r="Z661" t="s">
        <v>92</v>
      </c>
      <c r="AA661">
        <v>0</v>
      </c>
      <c r="AB661" t="s">
        <v>92</v>
      </c>
      <c r="AC661">
        <v>0</v>
      </c>
      <c r="AD661">
        <f t="shared" si="40"/>
        <v>1</v>
      </c>
      <c r="AE661">
        <v>1632</v>
      </c>
      <c r="AF661">
        <f t="shared" si="41"/>
        <v>1200</v>
      </c>
      <c r="AG661">
        <f t="shared" si="42"/>
        <v>1</v>
      </c>
      <c r="AH661">
        <v>1632</v>
      </c>
      <c r="AI661" t="s">
        <v>93</v>
      </c>
      <c r="AJ661" t="s">
        <v>88</v>
      </c>
      <c r="AK661" t="s">
        <v>95</v>
      </c>
      <c r="AL661" t="s">
        <v>96</v>
      </c>
      <c r="AM661">
        <v>1632</v>
      </c>
      <c r="AN661">
        <v>0</v>
      </c>
      <c r="AO661">
        <v>0</v>
      </c>
      <c r="AP661">
        <f t="shared" si="43"/>
        <v>0</v>
      </c>
      <c r="AQ661">
        <v>1632</v>
      </c>
      <c r="AR661">
        <v>0</v>
      </c>
      <c r="AS661">
        <v>0</v>
      </c>
      <c r="AT661">
        <v>2</v>
      </c>
      <c r="AU661">
        <v>0</v>
      </c>
      <c r="AV661">
        <v>4</v>
      </c>
      <c r="AW661">
        <v>2</v>
      </c>
      <c r="AX661" t="s">
        <v>88</v>
      </c>
      <c r="AY661">
        <v>8</v>
      </c>
      <c r="AZ661" t="s">
        <v>97</v>
      </c>
      <c r="BA661">
        <v>0</v>
      </c>
      <c r="BB661" t="s">
        <v>126</v>
      </c>
      <c r="BC661" t="s">
        <v>98</v>
      </c>
      <c r="BD661" t="s">
        <v>92</v>
      </c>
      <c r="BE661">
        <v>2</v>
      </c>
      <c r="BF661">
        <v>576</v>
      </c>
      <c r="BG661" t="s">
        <v>88</v>
      </c>
      <c r="BH661" t="s">
        <v>171</v>
      </c>
      <c r="BI661">
        <v>0</v>
      </c>
      <c r="BJ661">
        <v>0</v>
      </c>
      <c r="BK661">
        <v>0</v>
      </c>
      <c r="BL661">
        <v>0</v>
      </c>
      <c r="BM661">
        <v>0</v>
      </c>
      <c r="BN661" t="s">
        <v>100</v>
      </c>
      <c r="BO661">
        <v>0</v>
      </c>
      <c r="BP661">
        <v>6</v>
      </c>
      <c r="BQ661">
        <v>2007</v>
      </c>
      <c r="BR661" t="s">
        <v>101</v>
      </c>
      <c r="BS661" t="s">
        <v>102</v>
      </c>
      <c r="BT661">
        <v>143000</v>
      </c>
      <c r="BU661">
        <v>0</v>
      </c>
      <c r="BV661">
        <v>0</v>
      </c>
      <c r="BW661">
        <v>4</v>
      </c>
      <c r="BX661">
        <v>3</v>
      </c>
      <c r="BY661">
        <v>2</v>
      </c>
      <c r="BZ661">
        <v>141062.31502878599</v>
      </c>
    </row>
    <row r="662" spans="1:78" x14ac:dyDescent="0.25">
      <c r="A662">
        <v>20</v>
      </c>
      <c r="B662" t="s">
        <v>74</v>
      </c>
      <c r="C662">
        <v>69</v>
      </c>
      <c r="D662">
        <v>14375</v>
      </c>
      <c r="E662" t="s">
        <v>75</v>
      </c>
      <c r="F662" t="s">
        <v>103</v>
      </c>
      <c r="G662" t="s">
        <v>77</v>
      </c>
      <c r="H662" t="s">
        <v>154</v>
      </c>
      <c r="I662" t="s">
        <v>79</v>
      </c>
      <c r="J662" t="s">
        <v>170</v>
      </c>
      <c r="K662" t="s">
        <v>106</v>
      </c>
      <c r="L662" t="s">
        <v>82</v>
      </c>
      <c r="M662" t="s">
        <v>182</v>
      </c>
      <c r="N662">
        <v>6</v>
      </c>
      <c r="O662">
        <v>6</v>
      </c>
      <c r="P662" t="s">
        <v>84</v>
      </c>
      <c r="Q662" t="s">
        <v>85</v>
      </c>
      <c r="R662" t="s">
        <v>145</v>
      </c>
      <c r="S662" t="s">
        <v>145</v>
      </c>
      <c r="T662" t="s">
        <v>109</v>
      </c>
      <c r="U662">
        <v>541</v>
      </c>
      <c r="V662" t="s">
        <v>88</v>
      </c>
      <c r="W662" t="s">
        <v>89</v>
      </c>
      <c r="X662" t="s">
        <v>88</v>
      </c>
      <c r="Y662" t="s">
        <v>118</v>
      </c>
      <c r="Z662" t="s">
        <v>112</v>
      </c>
      <c r="AA662">
        <v>111</v>
      </c>
      <c r="AB662" t="s">
        <v>165</v>
      </c>
      <c r="AC662">
        <v>354</v>
      </c>
      <c r="AD662">
        <f t="shared" si="40"/>
        <v>2</v>
      </c>
      <c r="AE662">
        <v>354</v>
      </c>
      <c r="AF662">
        <f t="shared" si="41"/>
        <v>0.76</v>
      </c>
      <c r="AG662">
        <f t="shared" si="42"/>
        <v>0.43</v>
      </c>
      <c r="AH662">
        <v>819</v>
      </c>
      <c r="AI662" t="s">
        <v>93</v>
      </c>
      <c r="AJ662" t="s">
        <v>90</v>
      </c>
      <c r="AK662" t="s">
        <v>95</v>
      </c>
      <c r="AL662" t="s">
        <v>152</v>
      </c>
      <c r="AM662">
        <v>1344</v>
      </c>
      <c r="AN662">
        <v>0</v>
      </c>
      <c r="AO662">
        <v>0</v>
      </c>
      <c r="AP662">
        <f t="shared" si="43"/>
        <v>0</v>
      </c>
      <c r="AQ662">
        <v>1344</v>
      </c>
      <c r="AR662">
        <v>0</v>
      </c>
      <c r="AS662">
        <v>1</v>
      </c>
      <c r="AT662">
        <v>1</v>
      </c>
      <c r="AU662">
        <v>0</v>
      </c>
      <c r="AV662">
        <v>3</v>
      </c>
      <c r="AW662">
        <v>1</v>
      </c>
      <c r="AX662" t="s">
        <v>90</v>
      </c>
      <c r="AY662">
        <v>7</v>
      </c>
      <c r="AZ662" t="s">
        <v>97</v>
      </c>
      <c r="BA662">
        <v>1</v>
      </c>
      <c r="BB662" t="s">
        <v>90</v>
      </c>
      <c r="BC662" t="s">
        <v>195</v>
      </c>
      <c r="BD662" t="s">
        <v>99</v>
      </c>
      <c r="BE662">
        <v>2</v>
      </c>
      <c r="BF662">
        <v>525</v>
      </c>
      <c r="BG662" t="s">
        <v>88</v>
      </c>
      <c r="BH662" t="s">
        <v>95</v>
      </c>
      <c r="BI662">
        <v>0</v>
      </c>
      <c r="BJ662">
        <v>118</v>
      </c>
      <c r="BK662">
        <v>0</v>
      </c>
      <c r="BL662">
        <v>0</v>
      </c>
      <c r="BM662">
        <v>233</v>
      </c>
      <c r="BN662" t="s">
        <v>100</v>
      </c>
      <c r="BO662">
        <v>0</v>
      </c>
      <c r="BP662">
        <v>1</v>
      </c>
      <c r="BQ662">
        <v>2009</v>
      </c>
      <c r="BR662" t="s">
        <v>196</v>
      </c>
      <c r="BS662" t="s">
        <v>120</v>
      </c>
      <c r="BT662">
        <v>137500</v>
      </c>
      <c r="BU662">
        <v>0</v>
      </c>
      <c r="BV662">
        <v>0</v>
      </c>
      <c r="BW662">
        <v>4</v>
      </c>
      <c r="BX662">
        <v>3</v>
      </c>
      <c r="BY662">
        <v>2</v>
      </c>
      <c r="BZ662">
        <v>144015.70707764101</v>
      </c>
    </row>
    <row r="663" spans="1:78" x14ac:dyDescent="0.25">
      <c r="A663">
        <v>50</v>
      </c>
      <c r="B663" t="s">
        <v>130</v>
      </c>
      <c r="C663">
        <v>98</v>
      </c>
      <c r="D663">
        <v>8820</v>
      </c>
      <c r="E663" t="s">
        <v>75</v>
      </c>
      <c r="F663" t="s">
        <v>76</v>
      </c>
      <c r="G663" t="s">
        <v>77</v>
      </c>
      <c r="H663" t="s">
        <v>113</v>
      </c>
      <c r="I663" t="s">
        <v>79</v>
      </c>
      <c r="J663" t="s">
        <v>131</v>
      </c>
      <c r="K663" t="s">
        <v>106</v>
      </c>
      <c r="L663" t="s">
        <v>82</v>
      </c>
      <c r="M663" t="s">
        <v>124</v>
      </c>
      <c r="N663">
        <v>5</v>
      </c>
      <c r="O663">
        <v>6</v>
      </c>
      <c r="P663" t="s">
        <v>137</v>
      </c>
      <c r="Q663" t="s">
        <v>85</v>
      </c>
      <c r="R663" t="s">
        <v>108</v>
      </c>
      <c r="S663" t="s">
        <v>108</v>
      </c>
      <c r="T663" t="s">
        <v>87</v>
      </c>
      <c r="U663">
        <v>0</v>
      </c>
      <c r="V663" t="s">
        <v>88</v>
      </c>
      <c r="W663" t="s">
        <v>117</v>
      </c>
      <c r="X663" t="s">
        <v>88</v>
      </c>
      <c r="Y663" t="s">
        <v>118</v>
      </c>
      <c r="Z663" t="s">
        <v>173</v>
      </c>
      <c r="AA663">
        <v>1088</v>
      </c>
      <c r="AB663" t="s">
        <v>92</v>
      </c>
      <c r="AC663">
        <v>0</v>
      </c>
      <c r="AD663">
        <f t="shared" si="40"/>
        <v>1</v>
      </c>
      <c r="AE663">
        <v>0</v>
      </c>
      <c r="AF663">
        <f t="shared" si="41"/>
        <v>0</v>
      </c>
      <c r="AG663">
        <f t="shared" si="42"/>
        <v>0</v>
      </c>
      <c r="AH663">
        <v>1088</v>
      </c>
      <c r="AI663" t="s">
        <v>93</v>
      </c>
      <c r="AJ663" t="s">
        <v>88</v>
      </c>
      <c r="AK663" t="s">
        <v>95</v>
      </c>
      <c r="AL663" t="s">
        <v>96</v>
      </c>
      <c r="AM663">
        <v>1188</v>
      </c>
      <c r="AN663">
        <v>561</v>
      </c>
      <c r="AO663">
        <v>120</v>
      </c>
      <c r="AP663">
        <f t="shared" si="43"/>
        <v>6.4205457463884424E-2</v>
      </c>
      <c r="AQ663">
        <v>1869</v>
      </c>
      <c r="AR663">
        <v>0</v>
      </c>
      <c r="AS663">
        <v>0</v>
      </c>
      <c r="AT663">
        <v>1</v>
      </c>
      <c r="AU663">
        <v>0</v>
      </c>
      <c r="AV663">
        <v>2</v>
      </c>
      <c r="AW663">
        <v>1</v>
      </c>
      <c r="AX663" t="s">
        <v>88</v>
      </c>
      <c r="AY663">
        <v>7</v>
      </c>
      <c r="AZ663" t="s">
        <v>97</v>
      </c>
      <c r="BA663">
        <v>0</v>
      </c>
      <c r="BB663" t="s">
        <v>126</v>
      </c>
      <c r="BC663" t="s">
        <v>119</v>
      </c>
      <c r="BD663" t="s">
        <v>92</v>
      </c>
      <c r="BE663">
        <v>2</v>
      </c>
      <c r="BF663">
        <v>456</v>
      </c>
      <c r="BG663" t="s">
        <v>88</v>
      </c>
      <c r="BH663" t="s">
        <v>95</v>
      </c>
      <c r="BI663">
        <v>48</v>
      </c>
      <c r="BJ663">
        <v>0</v>
      </c>
      <c r="BK663">
        <v>244</v>
      </c>
      <c r="BL663">
        <v>0</v>
      </c>
      <c r="BM663">
        <v>0</v>
      </c>
      <c r="BN663" t="s">
        <v>204</v>
      </c>
      <c r="BO663">
        <v>0</v>
      </c>
      <c r="BP663">
        <v>9</v>
      </c>
      <c r="BQ663">
        <v>2009</v>
      </c>
      <c r="BR663" t="s">
        <v>101</v>
      </c>
      <c r="BS663" t="s">
        <v>102</v>
      </c>
      <c r="BT663">
        <v>124900</v>
      </c>
      <c r="BU663">
        <v>0</v>
      </c>
      <c r="BV663">
        <v>0</v>
      </c>
      <c r="BW663">
        <v>1</v>
      </c>
      <c r="BX663">
        <v>3</v>
      </c>
      <c r="BY663">
        <v>3</v>
      </c>
      <c r="BZ663">
        <v>134317.49583548299</v>
      </c>
    </row>
    <row r="664" spans="1:78" x14ac:dyDescent="0.25">
      <c r="A664">
        <v>20</v>
      </c>
      <c r="B664" t="s">
        <v>74</v>
      </c>
      <c r="C664">
        <v>85</v>
      </c>
      <c r="D664">
        <v>14536</v>
      </c>
      <c r="E664" t="s">
        <v>75</v>
      </c>
      <c r="F664" t="s">
        <v>76</v>
      </c>
      <c r="G664" t="s">
        <v>77</v>
      </c>
      <c r="H664" t="s">
        <v>104</v>
      </c>
      <c r="I664" t="s">
        <v>79</v>
      </c>
      <c r="J664" t="s">
        <v>170</v>
      </c>
      <c r="K664" t="s">
        <v>106</v>
      </c>
      <c r="L664" t="s">
        <v>82</v>
      </c>
      <c r="M664" t="s">
        <v>83</v>
      </c>
      <c r="N664">
        <v>8</v>
      </c>
      <c r="O664">
        <v>5</v>
      </c>
      <c r="P664" t="s">
        <v>137</v>
      </c>
      <c r="Q664" t="s">
        <v>85</v>
      </c>
      <c r="R664" t="s">
        <v>108</v>
      </c>
      <c r="S664" t="s">
        <v>108</v>
      </c>
      <c r="T664" t="s">
        <v>109</v>
      </c>
      <c r="U664">
        <v>236</v>
      </c>
      <c r="V664" t="s">
        <v>90</v>
      </c>
      <c r="W664" t="s">
        <v>110</v>
      </c>
      <c r="X664" t="s">
        <v>90</v>
      </c>
      <c r="Y664" t="s">
        <v>122</v>
      </c>
      <c r="Z664" t="s">
        <v>112</v>
      </c>
      <c r="AA664">
        <v>1300</v>
      </c>
      <c r="AB664" t="s">
        <v>92</v>
      </c>
      <c r="AC664">
        <v>0</v>
      </c>
      <c r="AD664">
        <f t="shared" si="40"/>
        <v>1</v>
      </c>
      <c r="AE664">
        <v>316</v>
      </c>
      <c r="AF664">
        <f t="shared" si="41"/>
        <v>0.24</v>
      </c>
      <c r="AG664">
        <f t="shared" si="42"/>
        <v>0.2</v>
      </c>
      <c r="AH664">
        <v>1616</v>
      </c>
      <c r="AI664" t="s">
        <v>93</v>
      </c>
      <c r="AJ664" t="s">
        <v>94</v>
      </c>
      <c r="AK664" t="s">
        <v>95</v>
      </c>
      <c r="AL664" t="s">
        <v>96</v>
      </c>
      <c r="AM664">
        <v>1629</v>
      </c>
      <c r="AN664">
        <v>0</v>
      </c>
      <c r="AO664">
        <v>0</v>
      </c>
      <c r="AP664">
        <f t="shared" si="43"/>
        <v>0</v>
      </c>
      <c r="AQ664">
        <v>1629</v>
      </c>
      <c r="AR664">
        <v>1</v>
      </c>
      <c r="AS664">
        <v>0</v>
      </c>
      <c r="AT664">
        <v>2</v>
      </c>
      <c r="AU664">
        <v>0</v>
      </c>
      <c r="AV664">
        <v>3</v>
      </c>
      <c r="AW664">
        <v>1</v>
      </c>
      <c r="AX664" t="s">
        <v>90</v>
      </c>
      <c r="AY664">
        <v>9</v>
      </c>
      <c r="AZ664" t="s">
        <v>97</v>
      </c>
      <c r="BA664">
        <v>1</v>
      </c>
      <c r="BB664" t="s">
        <v>90</v>
      </c>
      <c r="BC664" t="s">
        <v>98</v>
      </c>
      <c r="BD664" t="s">
        <v>140</v>
      </c>
      <c r="BE664">
        <v>3</v>
      </c>
      <c r="BF664">
        <v>808</v>
      </c>
      <c r="BG664" t="s">
        <v>88</v>
      </c>
      <c r="BH664" t="s">
        <v>95</v>
      </c>
      <c r="BI664">
        <v>0</v>
      </c>
      <c r="BJ664">
        <v>252</v>
      </c>
      <c r="BK664">
        <v>0</v>
      </c>
      <c r="BL664">
        <v>0</v>
      </c>
      <c r="BM664">
        <v>0</v>
      </c>
      <c r="BN664" t="s">
        <v>100</v>
      </c>
      <c r="BO664">
        <v>0</v>
      </c>
      <c r="BP664">
        <v>11</v>
      </c>
      <c r="BQ664">
        <v>2007</v>
      </c>
      <c r="BR664" t="s">
        <v>101</v>
      </c>
      <c r="BS664" t="s">
        <v>102</v>
      </c>
      <c r="BT664">
        <v>270000</v>
      </c>
      <c r="BU664">
        <v>0</v>
      </c>
      <c r="BV664">
        <v>0</v>
      </c>
      <c r="BW664">
        <v>6</v>
      </c>
      <c r="BX664">
        <v>5</v>
      </c>
      <c r="BY664">
        <v>4</v>
      </c>
      <c r="BZ664">
        <v>275763.035353838</v>
      </c>
    </row>
    <row r="665" spans="1:78" x14ac:dyDescent="0.25">
      <c r="A665">
        <v>60</v>
      </c>
      <c r="B665" t="s">
        <v>74</v>
      </c>
      <c r="C665">
        <v>65</v>
      </c>
      <c r="D665">
        <v>14006</v>
      </c>
      <c r="E665" t="s">
        <v>75</v>
      </c>
      <c r="F665" t="s">
        <v>103</v>
      </c>
      <c r="G665" t="s">
        <v>77</v>
      </c>
      <c r="H665" t="s">
        <v>104</v>
      </c>
      <c r="I665" t="s">
        <v>79</v>
      </c>
      <c r="J665" t="s">
        <v>105</v>
      </c>
      <c r="K665" t="s">
        <v>106</v>
      </c>
      <c r="L665" t="s">
        <v>82</v>
      </c>
      <c r="M665" t="s">
        <v>107</v>
      </c>
      <c r="N665">
        <v>7</v>
      </c>
      <c r="O665">
        <v>5</v>
      </c>
      <c r="P665" t="s">
        <v>84</v>
      </c>
      <c r="Q665" t="s">
        <v>85</v>
      </c>
      <c r="R665" t="s">
        <v>108</v>
      </c>
      <c r="S665" t="s">
        <v>108</v>
      </c>
      <c r="T665" t="s">
        <v>109</v>
      </c>
      <c r="U665">
        <v>144</v>
      </c>
      <c r="V665" t="s">
        <v>90</v>
      </c>
      <c r="W665" t="s">
        <v>110</v>
      </c>
      <c r="X665" t="s">
        <v>90</v>
      </c>
      <c r="Y665" t="s">
        <v>157</v>
      </c>
      <c r="Z665" t="s">
        <v>92</v>
      </c>
      <c r="AA665">
        <v>0</v>
      </c>
      <c r="AB665" t="s">
        <v>92</v>
      </c>
      <c r="AC665">
        <v>0</v>
      </c>
      <c r="AD665">
        <f t="shared" si="40"/>
        <v>1</v>
      </c>
      <c r="AE665">
        <v>936</v>
      </c>
      <c r="AF665">
        <f t="shared" si="41"/>
        <v>1200</v>
      </c>
      <c r="AG665">
        <f t="shared" si="42"/>
        <v>1</v>
      </c>
      <c r="AH665">
        <v>936</v>
      </c>
      <c r="AI665" t="s">
        <v>93</v>
      </c>
      <c r="AJ665" t="s">
        <v>94</v>
      </c>
      <c r="AK665" t="s">
        <v>95</v>
      </c>
      <c r="AL665" t="s">
        <v>96</v>
      </c>
      <c r="AM665">
        <v>936</v>
      </c>
      <c r="AN665">
        <v>840</v>
      </c>
      <c r="AO665">
        <v>0</v>
      </c>
      <c r="AP665">
        <f t="shared" si="43"/>
        <v>0</v>
      </c>
      <c r="AQ665">
        <v>1776</v>
      </c>
      <c r="AR665">
        <v>0</v>
      </c>
      <c r="AS665">
        <v>0</v>
      </c>
      <c r="AT665">
        <v>2</v>
      </c>
      <c r="AU665">
        <v>1</v>
      </c>
      <c r="AV665">
        <v>3</v>
      </c>
      <c r="AW665">
        <v>1</v>
      </c>
      <c r="AX665" t="s">
        <v>90</v>
      </c>
      <c r="AY665">
        <v>7</v>
      </c>
      <c r="AZ665" t="s">
        <v>97</v>
      </c>
      <c r="BA665">
        <v>1</v>
      </c>
      <c r="BB665" t="s">
        <v>88</v>
      </c>
      <c r="BC665" t="s">
        <v>98</v>
      </c>
      <c r="BD665" t="s">
        <v>99</v>
      </c>
      <c r="BE665">
        <v>2</v>
      </c>
      <c r="BF665">
        <v>474</v>
      </c>
      <c r="BG665" t="s">
        <v>88</v>
      </c>
      <c r="BH665" t="s">
        <v>95</v>
      </c>
      <c r="BI665">
        <v>144</v>
      </c>
      <c r="BJ665">
        <v>96</v>
      </c>
      <c r="BK665">
        <v>0</v>
      </c>
      <c r="BL665">
        <v>0</v>
      </c>
      <c r="BM665">
        <v>0</v>
      </c>
      <c r="BN665" t="s">
        <v>100</v>
      </c>
      <c r="BO665">
        <v>0</v>
      </c>
      <c r="BP665">
        <v>2</v>
      </c>
      <c r="BQ665">
        <v>2006</v>
      </c>
      <c r="BR665" t="s">
        <v>101</v>
      </c>
      <c r="BS665" t="s">
        <v>102</v>
      </c>
      <c r="BT665">
        <v>192500</v>
      </c>
      <c r="BU665">
        <v>0</v>
      </c>
      <c r="BV665">
        <v>0</v>
      </c>
      <c r="BW665">
        <v>6</v>
      </c>
      <c r="BX665">
        <v>5</v>
      </c>
      <c r="BY665">
        <v>4</v>
      </c>
      <c r="BZ665">
        <v>197838.31837369301</v>
      </c>
    </row>
    <row r="666" spans="1:78" x14ac:dyDescent="0.25">
      <c r="A666">
        <v>20</v>
      </c>
      <c r="B666" t="s">
        <v>74</v>
      </c>
      <c r="C666">
        <v>78</v>
      </c>
      <c r="D666">
        <v>9360</v>
      </c>
      <c r="E666" t="s">
        <v>75</v>
      </c>
      <c r="F666" t="s">
        <v>76</v>
      </c>
      <c r="G666" t="s">
        <v>77</v>
      </c>
      <c r="H666" t="s">
        <v>104</v>
      </c>
      <c r="I666" t="s">
        <v>79</v>
      </c>
      <c r="J666" t="s">
        <v>199</v>
      </c>
      <c r="K666" t="s">
        <v>106</v>
      </c>
      <c r="L666" t="s">
        <v>82</v>
      </c>
      <c r="M666" t="s">
        <v>83</v>
      </c>
      <c r="N666">
        <v>6</v>
      </c>
      <c r="O666">
        <v>7</v>
      </c>
      <c r="P666" t="s">
        <v>137</v>
      </c>
      <c r="Q666" t="s">
        <v>85</v>
      </c>
      <c r="R666" t="s">
        <v>146</v>
      </c>
      <c r="S666" t="s">
        <v>146</v>
      </c>
      <c r="T666" t="s">
        <v>87</v>
      </c>
      <c r="U666">
        <v>0</v>
      </c>
      <c r="V666" t="s">
        <v>88</v>
      </c>
      <c r="W666" t="s">
        <v>89</v>
      </c>
      <c r="X666" t="s">
        <v>88</v>
      </c>
      <c r="Y666" t="s">
        <v>118</v>
      </c>
      <c r="Z666" t="s">
        <v>91</v>
      </c>
      <c r="AA666">
        <v>982</v>
      </c>
      <c r="AB666" t="s">
        <v>92</v>
      </c>
      <c r="AC666">
        <v>0</v>
      </c>
      <c r="AD666">
        <f t="shared" si="40"/>
        <v>1</v>
      </c>
      <c r="AE666">
        <v>179</v>
      </c>
      <c r="AF666">
        <f t="shared" si="41"/>
        <v>0.18</v>
      </c>
      <c r="AG666">
        <f t="shared" si="42"/>
        <v>0.15</v>
      </c>
      <c r="AH666">
        <v>1161</v>
      </c>
      <c r="AI666" t="s">
        <v>93</v>
      </c>
      <c r="AJ666" t="s">
        <v>88</v>
      </c>
      <c r="AK666" t="s">
        <v>95</v>
      </c>
      <c r="AL666" t="s">
        <v>96</v>
      </c>
      <c r="AM666">
        <v>1381</v>
      </c>
      <c r="AN666">
        <v>0</v>
      </c>
      <c r="AO666">
        <v>0</v>
      </c>
      <c r="AP666">
        <f t="shared" si="43"/>
        <v>0</v>
      </c>
      <c r="AQ666">
        <v>1381</v>
      </c>
      <c r="AR666">
        <v>1</v>
      </c>
      <c r="AS666">
        <v>0</v>
      </c>
      <c r="AT666">
        <v>1</v>
      </c>
      <c r="AU666">
        <v>1</v>
      </c>
      <c r="AV666">
        <v>3</v>
      </c>
      <c r="AW666">
        <v>1</v>
      </c>
      <c r="AX666" t="s">
        <v>90</v>
      </c>
      <c r="AY666">
        <v>5</v>
      </c>
      <c r="AZ666" t="s">
        <v>97</v>
      </c>
      <c r="BA666">
        <v>1</v>
      </c>
      <c r="BB666" t="s">
        <v>88</v>
      </c>
      <c r="BC666" t="s">
        <v>98</v>
      </c>
      <c r="BD666" t="s">
        <v>99</v>
      </c>
      <c r="BE666">
        <v>2</v>
      </c>
      <c r="BF666">
        <v>676</v>
      </c>
      <c r="BG666" t="s">
        <v>88</v>
      </c>
      <c r="BH666" t="s">
        <v>95</v>
      </c>
      <c r="BI666">
        <v>0</v>
      </c>
      <c r="BJ666">
        <v>0</v>
      </c>
      <c r="BK666">
        <v>0</v>
      </c>
      <c r="BL666">
        <v>0</v>
      </c>
      <c r="BM666">
        <v>0</v>
      </c>
      <c r="BN666" t="s">
        <v>100</v>
      </c>
      <c r="BO666">
        <v>0</v>
      </c>
      <c r="BP666">
        <v>3</v>
      </c>
      <c r="BQ666">
        <v>2010</v>
      </c>
      <c r="BR666" t="s">
        <v>101</v>
      </c>
      <c r="BS666" t="s">
        <v>102</v>
      </c>
      <c r="BT666">
        <v>197500</v>
      </c>
      <c r="BU666">
        <v>0</v>
      </c>
      <c r="BV666">
        <v>0</v>
      </c>
      <c r="BW666">
        <v>4</v>
      </c>
      <c r="BX666">
        <v>3</v>
      </c>
      <c r="BY666">
        <v>4</v>
      </c>
      <c r="BZ666">
        <v>181056.03711912499</v>
      </c>
    </row>
    <row r="667" spans="1:78" x14ac:dyDescent="0.25">
      <c r="A667">
        <v>20</v>
      </c>
      <c r="B667" t="s">
        <v>74</v>
      </c>
      <c r="C667">
        <v>60</v>
      </c>
      <c r="D667">
        <v>7200</v>
      </c>
      <c r="E667" t="s">
        <v>75</v>
      </c>
      <c r="F667" t="s">
        <v>76</v>
      </c>
      <c r="G667" t="s">
        <v>77</v>
      </c>
      <c r="H667" t="s">
        <v>104</v>
      </c>
      <c r="I667" t="s">
        <v>79</v>
      </c>
      <c r="J667" t="s">
        <v>147</v>
      </c>
      <c r="K667" t="s">
        <v>106</v>
      </c>
      <c r="L667" t="s">
        <v>82</v>
      </c>
      <c r="M667" t="s">
        <v>83</v>
      </c>
      <c r="N667">
        <v>5</v>
      </c>
      <c r="O667">
        <v>8</v>
      </c>
      <c r="P667" t="s">
        <v>84</v>
      </c>
      <c r="Q667" t="s">
        <v>85</v>
      </c>
      <c r="R667" t="s">
        <v>108</v>
      </c>
      <c r="S667" t="s">
        <v>108</v>
      </c>
      <c r="T667" t="s">
        <v>87</v>
      </c>
      <c r="U667">
        <v>0</v>
      </c>
      <c r="V667" t="s">
        <v>88</v>
      </c>
      <c r="W667" t="s">
        <v>89</v>
      </c>
      <c r="X667" t="s">
        <v>88</v>
      </c>
      <c r="Y667" t="s">
        <v>118</v>
      </c>
      <c r="Z667" t="s">
        <v>91</v>
      </c>
      <c r="AA667">
        <v>398</v>
      </c>
      <c r="AB667" t="s">
        <v>148</v>
      </c>
      <c r="AC667">
        <v>149</v>
      </c>
      <c r="AD667">
        <f t="shared" si="40"/>
        <v>2</v>
      </c>
      <c r="AE667">
        <v>317</v>
      </c>
      <c r="AF667">
        <f t="shared" si="41"/>
        <v>0.57999999999999996</v>
      </c>
      <c r="AG667">
        <f t="shared" si="42"/>
        <v>0.37</v>
      </c>
      <c r="AH667">
        <v>864</v>
      </c>
      <c r="AI667" t="s">
        <v>93</v>
      </c>
      <c r="AJ667" t="s">
        <v>90</v>
      </c>
      <c r="AK667" t="s">
        <v>95</v>
      </c>
      <c r="AL667" t="s">
        <v>96</v>
      </c>
      <c r="AM667">
        <v>864</v>
      </c>
      <c r="AN667">
        <v>0</v>
      </c>
      <c r="AO667">
        <v>0</v>
      </c>
      <c r="AP667">
        <f t="shared" si="43"/>
        <v>0</v>
      </c>
      <c r="AQ667">
        <v>864</v>
      </c>
      <c r="AR667">
        <v>1</v>
      </c>
      <c r="AS667">
        <v>0</v>
      </c>
      <c r="AT667">
        <v>1</v>
      </c>
      <c r="AU667">
        <v>0</v>
      </c>
      <c r="AV667">
        <v>3</v>
      </c>
      <c r="AW667">
        <v>1</v>
      </c>
      <c r="AX667" t="s">
        <v>90</v>
      </c>
      <c r="AY667">
        <v>5</v>
      </c>
      <c r="AZ667" t="s">
        <v>97</v>
      </c>
      <c r="BA667">
        <v>0</v>
      </c>
      <c r="BB667" t="s">
        <v>126</v>
      </c>
      <c r="BC667" t="s">
        <v>119</v>
      </c>
      <c r="BD667" t="s">
        <v>99</v>
      </c>
      <c r="BE667">
        <v>2</v>
      </c>
      <c r="BF667">
        <v>720</v>
      </c>
      <c r="BG667" t="s">
        <v>88</v>
      </c>
      <c r="BH667" t="s">
        <v>95</v>
      </c>
      <c r="BI667">
        <v>194</v>
      </c>
      <c r="BJ667">
        <v>0</v>
      </c>
      <c r="BK667">
        <v>0</v>
      </c>
      <c r="BL667">
        <v>0</v>
      </c>
      <c r="BM667">
        <v>0</v>
      </c>
      <c r="BN667" t="s">
        <v>100</v>
      </c>
      <c r="BO667">
        <v>0</v>
      </c>
      <c r="BP667">
        <v>7</v>
      </c>
      <c r="BQ667">
        <v>2007</v>
      </c>
      <c r="BR667" t="s">
        <v>101</v>
      </c>
      <c r="BS667" t="s">
        <v>102</v>
      </c>
      <c r="BT667">
        <v>129000</v>
      </c>
      <c r="BU667">
        <v>0</v>
      </c>
      <c r="BV667">
        <v>0</v>
      </c>
      <c r="BW667">
        <v>3</v>
      </c>
      <c r="BX667">
        <v>4</v>
      </c>
      <c r="BY667">
        <v>4</v>
      </c>
      <c r="BZ667">
        <v>129971.82652361599</v>
      </c>
    </row>
    <row r="668" spans="1:78" x14ac:dyDescent="0.25">
      <c r="A668">
        <v>85</v>
      </c>
      <c r="B668" t="s">
        <v>74</v>
      </c>
      <c r="C668">
        <v>60</v>
      </c>
      <c r="D668">
        <v>7200</v>
      </c>
      <c r="E668" t="s">
        <v>75</v>
      </c>
      <c r="F668" t="s">
        <v>76</v>
      </c>
      <c r="G668" t="s">
        <v>77</v>
      </c>
      <c r="H668" t="s">
        <v>104</v>
      </c>
      <c r="I668" t="s">
        <v>79</v>
      </c>
      <c r="J668" t="s">
        <v>105</v>
      </c>
      <c r="K668" t="s">
        <v>106</v>
      </c>
      <c r="L668" t="s">
        <v>82</v>
      </c>
      <c r="M668" t="s">
        <v>172</v>
      </c>
      <c r="N668">
        <v>5</v>
      </c>
      <c r="O668">
        <v>8</v>
      </c>
      <c r="P668" t="s">
        <v>84</v>
      </c>
      <c r="Q668" t="s">
        <v>85</v>
      </c>
      <c r="R668" t="s">
        <v>138</v>
      </c>
      <c r="S668" t="s">
        <v>145</v>
      </c>
      <c r="T668" t="s">
        <v>87</v>
      </c>
      <c r="U668">
        <v>0</v>
      </c>
      <c r="V668" t="s">
        <v>88</v>
      </c>
      <c r="W668" t="s">
        <v>89</v>
      </c>
      <c r="X668" t="s">
        <v>90</v>
      </c>
      <c r="Y668" t="s">
        <v>122</v>
      </c>
      <c r="Z668" t="s">
        <v>112</v>
      </c>
      <c r="AA668">
        <v>660</v>
      </c>
      <c r="AB668" t="s">
        <v>92</v>
      </c>
      <c r="AC668">
        <v>0</v>
      </c>
      <c r="AD668">
        <f t="shared" si="40"/>
        <v>1</v>
      </c>
      <c r="AE668">
        <v>108</v>
      </c>
      <c r="AF668">
        <f t="shared" si="41"/>
        <v>0.16</v>
      </c>
      <c r="AG668">
        <f t="shared" si="42"/>
        <v>0.14000000000000001</v>
      </c>
      <c r="AH668">
        <v>768</v>
      </c>
      <c r="AI668" t="s">
        <v>93</v>
      </c>
      <c r="AJ668" t="s">
        <v>90</v>
      </c>
      <c r="AK668" t="s">
        <v>95</v>
      </c>
      <c r="AL668" t="s">
        <v>96</v>
      </c>
      <c r="AM668">
        <v>768</v>
      </c>
      <c r="AN668">
        <v>0</v>
      </c>
      <c r="AO668">
        <v>0</v>
      </c>
      <c r="AP668">
        <f t="shared" si="43"/>
        <v>0</v>
      </c>
      <c r="AQ668">
        <v>768</v>
      </c>
      <c r="AR668">
        <v>0</v>
      </c>
      <c r="AS668">
        <v>1</v>
      </c>
      <c r="AT668">
        <v>1</v>
      </c>
      <c r="AU668">
        <v>0</v>
      </c>
      <c r="AV668">
        <v>2</v>
      </c>
      <c r="AW668">
        <v>1</v>
      </c>
      <c r="AX668" t="s">
        <v>88</v>
      </c>
      <c r="AY668">
        <v>5</v>
      </c>
      <c r="AZ668" t="s">
        <v>97</v>
      </c>
      <c r="BA668">
        <v>0</v>
      </c>
      <c r="BB668" t="s">
        <v>126</v>
      </c>
      <c r="BC668" t="s">
        <v>119</v>
      </c>
      <c r="BD668" t="s">
        <v>140</v>
      </c>
      <c r="BE668">
        <v>1</v>
      </c>
      <c r="BF668">
        <v>396</v>
      </c>
      <c r="BG668" t="s">
        <v>88</v>
      </c>
      <c r="BH668" t="s">
        <v>95</v>
      </c>
      <c r="BI668">
        <v>192</v>
      </c>
      <c r="BJ668">
        <v>0</v>
      </c>
      <c r="BK668">
        <v>0</v>
      </c>
      <c r="BL668">
        <v>0</v>
      </c>
      <c r="BM668">
        <v>0</v>
      </c>
      <c r="BN668" t="s">
        <v>127</v>
      </c>
      <c r="BO668">
        <v>0</v>
      </c>
      <c r="BP668">
        <v>4</v>
      </c>
      <c r="BQ668">
        <v>2009</v>
      </c>
      <c r="BR668" t="s">
        <v>101</v>
      </c>
      <c r="BS668" t="s">
        <v>102</v>
      </c>
      <c r="BT668">
        <v>133900</v>
      </c>
      <c r="BU668">
        <v>0</v>
      </c>
      <c r="BV668">
        <v>0</v>
      </c>
      <c r="BW668">
        <v>4</v>
      </c>
      <c r="BX668">
        <v>3</v>
      </c>
      <c r="BY668">
        <v>4</v>
      </c>
      <c r="BZ668">
        <v>130891.19019204999</v>
      </c>
    </row>
    <row r="669" spans="1:78" x14ac:dyDescent="0.25">
      <c r="A669">
        <v>60</v>
      </c>
      <c r="B669" t="s">
        <v>74</v>
      </c>
      <c r="C669">
        <v>69</v>
      </c>
      <c r="D669">
        <v>11075</v>
      </c>
      <c r="E669" t="s">
        <v>75</v>
      </c>
      <c r="F669" t="s">
        <v>103</v>
      </c>
      <c r="G669" t="s">
        <v>77</v>
      </c>
      <c r="H669" t="s">
        <v>104</v>
      </c>
      <c r="I669" t="s">
        <v>178</v>
      </c>
      <c r="J669" t="s">
        <v>123</v>
      </c>
      <c r="K669" t="s">
        <v>106</v>
      </c>
      <c r="L669" t="s">
        <v>82</v>
      </c>
      <c r="M669" t="s">
        <v>107</v>
      </c>
      <c r="N669">
        <v>5</v>
      </c>
      <c r="O669">
        <v>4</v>
      </c>
      <c r="P669" t="s">
        <v>84</v>
      </c>
      <c r="Q669" t="s">
        <v>85</v>
      </c>
      <c r="R669" t="s">
        <v>145</v>
      </c>
      <c r="S669" t="s">
        <v>145</v>
      </c>
      <c r="T669" t="s">
        <v>109</v>
      </c>
      <c r="U669">
        <v>232</v>
      </c>
      <c r="V669" t="s">
        <v>88</v>
      </c>
      <c r="W669" t="s">
        <v>89</v>
      </c>
      <c r="X669" t="s">
        <v>88</v>
      </c>
      <c r="Y669" t="s">
        <v>122</v>
      </c>
      <c r="Z669" t="s">
        <v>91</v>
      </c>
      <c r="AA669">
        <v>562</v>
      </c>
      <c r="AB669" t="s">
        <v>173</v>
      </c>
      <c r="AC669">
        <v>193</v>
      </c>
      <c r="AD669">
        <f t="shared" si="40"/>
        <v>2</v>
      </c>
      <c r="AE669">
        <v>29</v>
      </c>
      <c r="AF669">
        <f t="shared" si="41"/>
        <v>0.04</v>
      </c>
      <c r="AG669">
        <f t="shared" si="42"/>
        <v>0.04</v>
      </c>
      <c r="AH669">
        <v>784</v>
      </c>
      <c r="AI669" t="s">
        <v>93</v>
      </c>
      <c r="AJ669" t="s">
        <v>94</v>
      </c>
      <c r="AK669" t="s">
        <v>95</v>
      </c>
      <c r="AL669" t="s">
        <v>96</v>
      </c>
      <c r="AM669">
        <v>1168</v>
      </c>
      <c r="AN669">
        <v>800</v>
      </c>
      <c r="AO669">
        <v>0</v>
      </c>
      <c r="AP669">
        <f t="shared" si="43"/>
        <v>0</v>
      </c>
      <c r="AQ669">
        <v>1968</v>
      </c>
      <c r="AR669">
        <v>0</v>
      </c>
      <c r="AS669">
        <v>1</v>
      </c>
      <c r="AT669">
        <v>2</v>
      </c>
      <c r="AU669">
        <v>1</v>
      </c>
      <c r="AV669">
        <v>4</v>
      </c>
      <c r="AW669">
        <v>1</v>
      </c>
      <c r="AX669" t="s">
        <v>88</v>
      </c>
      <c r="AY669">
        <v>7</v>
      </c>
      <c r="AZ669" t="s">
        <v>209</v>
      </c>
      <c r="BA669">
        <v>1</v>
      </c>
      <c r="BB669" t="s">
        <v>200</v>
      </c>
      <c r="BC669" t="s">
        <v>98</v>
      </c>
      <c r="BD669" t="s">
        <v>99</v>
      </c>
      <c r="BE669">
        <v>2</v>
      </c>
      <c r="BF669">
        <v>530</v>
      </c>
      <c r="BG669" t="s">
        <v>88</v>
      </c>
      <c r="BH669" t="s">
        <v>95</v>
      </c>
      <c r="BI669">
        <v>305</v>
      </c>
      <c r="BJ669">
        <v>189</v>
      </c>
      <c r="BK669">
        <v>0</v>
      </c>
      <c r="BL669">
        <v>0</v>
      </c>
      <c r="BM669">
        <v>0</v>
      </c>
      <c r="BN669" t="s">
        <v>127</v>
      </c>
      <c r="BO669">
        <v>400</v>
      </c>
      <c r="BP669">
        <v>9</v>
      </c>
      <c r="BQ669">
        <v>2008</v>
      </c>
      <c r="BR669" t="s">
        <v>101</v>
      </c>
      <c r="BS669" t="s">
        <v>102</v>
      </c>
      <c r="BT669">
        <v>172000</v>
      </c>
      <c r="BU669">
        <v>0</v>
      </c>
      <c r="BV669">
        <v>1</v>
      </c>
      <c r="BW669">
        <v>4</v>
      </c>
      <c r="BX669">
        <v>3</v>
      </c>
      <c r="BY669">
        <v>2</v>
      </c>
      <c r="BZ669">
        <v>172256.629805862</v>
      </c>
    </row>
    <row r="670" spans="1:78" x14ac:dyDescent="0.25">
      <c r="A670">
        <v>90</v>
      </c>
      <c r="B670" t="s">
        <v>74</v>
      </c>
      <c r="C670">
        <v>35</v>
      </c>
      <c r="D670">
        <v>9400</v>
      </c>
      <c r="E670" t="s">
        <v>75</v>
      </c>
      <c r="F670" t="s">
        <v>103</v>
      </c>
      <c r="G670" t="s">
        <v>77</v>
      </c>
      <c r="H670" t="s">
        <v>154</v>
      </c>
      <c r="I670" t="s">
        <v>79</v>
      </c>
      <c r="J670" t="s">
        <v>194</v>
      </c>
      <c r="K670" t="s">
        <v>106</v>
      </c>
      <c r="L670" t="s">
        <v>155</v>
      </c>
      <c r="M670" t="s">
        <v>172</v>
      </c>
      <c r="N670">
        <v>6</v>
      </c>
      <c r="O670">
        <v>5</v>
      </c>
      <c r="P670" t="s">
        <v>230</v>
      </c>
      <c r="Q670" t="s">
        <v>226</v>
      </c>
      <c r="R670" t="s">
        <v>138</v>
      </c>
      <c r="S670" t="s">
        <v>146</v>
      </c>
      <c r="T670" t="s">
        <v>109</v>
      </c>
      <c r="U670">
        <v>250</v>
      </c>
      <c r="V670" t="s">
        <v>88</v>
      </c>
      <c r="W670" t="s">
        <v>89</v>
      </c>
      <c r="X670" t="s">
        <v>90</v>
      </c>
      <c r="Y670" t="s">
        <v>90</v>
      </c>
      <c r="Z670" t="s">
        <v>112</v>
      </c>
      <c r="AA670">
        <v>945</v>
      </c>
      <c r="AB670" t="s">
        <v>92</v>
      </c>
      <c r="AC670">
        <v>0</v>
      </c>
      <c r="AD670">
        <f t="shared" si="40"/>
        <v>1</v>
      </c>
      <c r="AE670">
        <v>0</v>
      </c>
      <c r="AF670">
        <f t="shared" si="41"/>
        <v>0</v>
      </c>
      <c r="AG670">
        <f t="shared" si="42"/>
        <v>0</v>
      </c>
      <c r="AH670">
        <v>945</v>
      </c>
      <c r="AI670" t="s">
        <v>93</v>
      </c>
      <c r="AJ670" t="s">
        <v>88</v>
      </c>
      <c r="AK670" t="s">
        <v>95</v>
      </c>
      <c r="AL670" t="s">
        <v>96</v>
      </c>
      <c r="AM670">
        <v>980</v>
      </c>
      <c r="AN670">
        <v>0</v>
      </c>
      <c r="AO670">
        <v>0</v>
      </c>
      <c r="AP670">
        <f t="shared" si="43"/>
        <v>0</v>
      </c>
      <c r="AQ670">
        <v>980</v>
      </c>
      <c r="AR670">
        <v>0</v>
      </c>
      <c r="AS670">
        <v>2</v>
      </c>
      <c r="AT670">
        <v>2</v>
      </c>
      <c r="AU670">
        <v>0</v>
      </c>
      <c r="AV670">
        <v>4</v>
      </c>
      <c r="AW670">
        <v>0</v>
      </c>
      <c r="AX670" t="s">
        <v>88</v>
      </c>
      <c r="AY670">
        <v>4</v>
      </c>
      <c r="AZ670" t="s">
        <v>97</v>
      </c>
      <c r="BA670">
        <v>0</v>
      </c>
      <c r="BB670" t="s">
        <v>126</v>
      </c>
      <c r="BC670" t="s">
        <v>176</v>
      </c>
      <c r="BD670" t="s">
        <v>176</v>
      </c>
      <c r="BE670">
        <v>0</v>
      </c>
      <c r="BF670">
        <v>0</v>
      </c>
      <c r="BG670" t="s">
        <v>176</v>
      </c>
      <c r="BH670" t="s">
        <v>95</v>
      </c>
      <c r="BI670">
        <v>0</v>
      </c>
      <c r="BJ670">
        <v>0</v>
      </c>
      <c r="BK670">
        <v>0</v>
      </c>
      <c r="BL670">
        <v>0</v>
      </c>
      <c r="BM670">
        <v>0</v>
      </c>
      <c r="BN670" t="s">
        <v>100</v>
      </c>
      <c r="BO670">
        <v>0</v>
      </c>
      <c r="BP670">
        <v>10</v>
      </c>
      <c r="BQ670">
        <v>2006</v>
      </c>
      <c r="BR670" t="s">
        <v>101</v>
      </c>
      <c r="BS670" t="s">
        <v>227</v>
      </c>
      <c r="BT670">
        <v>127500</v>
      </c>
      <c r="BU670">
        <v>0</v>
      </c>
      <c r="BV670">
        <v>0</v>
      </c>
      <c r="BW670">
        <v>4</v>
      </c>
      <c r="BX670" t="s">
        <v>176</v>
      </c>
      <c r="BY670">
        <v>2</v>
      </c>
      <c r="BZ670">
        <v>123732.50656126899</v>
      </c>
    </row>
    <row r="671" spans="1:78" x14ac:dyDescent="0.25">
      <c r="A671">
        <v>90</v>
      </c>
      <c r="B671" t="s">
        <v>224</v>
      </c>
      <c r="C671">
        <v>82</v>
      </c>
      <c r="D671">
        <v>7136</v>
      </c>
      <c r="E671" t="s">
        <v>75</v>
      </c>
      <c r="F671" t="s">
        <v>103</v>
      </c>
      <c r="G671" t="s">
        <v>184</v>
      </c>
      <c r="H671" t="s">
        <v>104</v>
      </c>
      <c r="I671" t="s">
        <v>79</v>
      </c>
      <c r="J671" t="s">
        <v>114</v>
      </c>
      <c r="K671" t="s">
        <v>106</v>
      </c>
      <c r="L671" t="s">
        <v>155</v>
      </c>
      <c r="M671" t="s">
        <v>107</v>
      </c>
      <c r="N671">
        <v>6</v>
      </c>
      <c r="O671">
        <v>6</v>
      </c>
      <c r="P671" t="s">
        <v>84</v>
      </c>
      <c r="Q671" t="s">
        <v>85</v>
      </c>
      <c r="R671" t="s">
        <v>86</v>
      </c>
      <c r="S671" t="s">
        <v>86</v>
      </c>
      <c r="T671" t="s">
        <v>109</v>
      </c>
      <c r="U671">
        <v>423</v>
      </c>
      <c r="V671" t="s">
        <v>88</v>
      </c>
      <c r="W671" t="s">
        <v>89</v>
      </c>
      <c r="X671" t="s">
        <v>90</v>
      </c>
      <c r="Y671" t="s">
        <v>118</v>
      </c>
      <c r="Z671" t="s">
        <v>165</v>
      </c>
      <c r="AA671">
        <v>484</v>
      </c>
      <c r="AB671" t="s">
        <v>92</v>
      </c>
      <c r="AC671">
        <v>0</v>
      </c>
      <c r="AD671">
        <f t="shared" si="40"/>
        <v>1</v>
      </c>
      <c r="AE671">
        <v>495</v>
      </c>
      <c r="AF671">
        <f t="shared" si="41"/>
        <v>1.02</v>
      </c>
      <c r="AG671">
        <f t="shared" si="42"/>
        <v>0.51</v>
      </c>
      <c r="AH671">
        <v>979</v>
      </c>
      <c r="AI671" t="s">
        <v>93</v>
      </c>
      <c r="AJ671" t="s">
        <v>88</v>
      </c>
      <c r="AK671" t="s">
        <v>164</v>
      </c>
      <c r="AL671" t="s">
        <v>133</v>
      </c>
      <c r="AM671">
        <v>979</v>
      </c>
      <c r="AN671">
        <v>979</v>
      </c>
      <c r="AO671">
        <v>0</v>
      </c>
      <c r="AP671">
        <f t="shared" si="43"/>
        <v>0</v>
      </c>
      <c r="AQ671">
        <v>1958</v>
      </c>
      <c r="AR671">
        <v>0</v>
      </c>
      <c r="AS671">
        <v>0</v>
      </c>
      <c r="AT671">
        <v>2</v>
      </c>
      <c r="AU671">
        <v>0</v>
      </c>
      <c r="AV671">
        <v>4</v>
      </c>
      <c r="AW671">
        <v>2</v>
      </c>
      <c r="AX671" t="s">
        <v>88</v>
      </c>
      <c r="AY671">
        <v>8</v>
      </c>
      <c r="AZ671" t="s">
        <v>97</v>
      </c>
      <c r="BA671">
        <v>0</v>
      </c>
      <c r="BB671" t="s">
        <v>126</v>
      </c>
      <c r="BC671" t="s">
        <v>98</v>
      </c>
      <c r="BD671" t="s">
        <v>92</v>
      </c>
      <c r="BE671">
        <v>2</v>
      </c>
      <c r="BF671">
        <v>492</v>
      </c>
      <c r="BG671" t="s">
        <v>88</v>
      </c>
      <c r="BH671" t="s">
        <v>95</v>
      </c>
      <c r="BI671">
        <v>0</v>
      </c>
      <c r="BJ671">
        <v>0</v>
      </c>
      <c r="BK671">
        <v>0</v>
      </c>
      <c r="BL671">
        <v>0</v>
      </c>
      <c r="BM671">
        <v>0</v>
      </c>
      <c r="BN671" t="s">
        <v>100</v>
      </c>
      <c r="BO671">
        <v>0</v>
      </c>
      <c r="BP671">
        <v>8</v>
      </c>
      <c r="BQ671">
        <v>2007</v>
      </c>
      <c r="BR671" t="s">
        <v>101</v>
      </c>
      <c r="BS671" t="s">
        <v>102</v>
      </c>
      <c r="BT671">
        <v>145000</v>
      </c>
      <c r="BU671">
        <v>0</v>
      </c>
      <c r="BV671">
        <v>0</v>
      </c>
      <c r="BW671">
        <v>3</v>
      </c>
      <c r="BX671">
        <v>2</v>
      </c>
      <c r="BY671">
        <v>1</v>
      </c>
      <c r="BZ671">
        <v>146893.16099650401</v>
      </c>
    </row>
    <row r="672" spans="1:78" x14ac:dyDescent="0.25">
      <c r="A672">
        <v>20</v>
      </c>
      <c r="B672" t="s">
        <v>74</v>
      </c>
      <c r="C672">
        <v>65</v>
      </c>
      <c r="D672">
        <v>8450</v>
      </c>
      <c r="E672" t="s">
        <v>75</v>
      </c>
      <c r="F672" t="s">
        <v>76</v>
      </c>
      <c r="G672" t="s">
        <v>77</v>
      </c>
      <c r="H672" t="s">
        <v>104</v>
      </c>
      <c r="I672" t="s">
        <v>79</v>
      </c>
      <c r="J672" t="s">
        <v>105</v>
      </c>
      <c r="K672" t="s">
        <v>106</v>
      </c>
      <c r="L672" t="s">
        <v>82</v>
      </c>
      <c r="M672" t="s">
        <v>83</v>
      </c>
      <c r="N672">
        <v>7</v>
      </c>
      <c r="O672">
        <v>5</v>
      </c>
      <c r="P672" t="s">
        <v>84</v>
      </c>
      <c r="Q672" t="s">
        <v>85</v>
      </c>
      <c r="R672" t="s">
        <v>108</v>
      </c>
      <c r="S672" t="s">
        <v>108</v>
      </c>
      <c r="T672" t="s">
        <v>87</v>
      </c>
      <c r="U672">
        <v>0</v>
      </c>
      <c r="V672" t="s">
        <v>90</v>
      </c>
      <c r="W672" t="s">
        <v>110</v>
      </c>
      <c r="X672" t="s">
        <v>90</v>
      </c>
      <c r="Y672" t="s">
        <v>111</v>
      </c>
      <c r="Z672" t="s">
        <v>112</v>
      </c>
      <c r="AA672">
        <v>699</v>
      </c>
      <c r="AB672" t="s">
        <v>92</v>
      </c>
      <c r="AC672">
        <v>0</v>
      </c>
      <c r="AD672">
        <f t="shared" si="40"/>
        <v>1</v>
      </c>
      <c r="AE672">
        <v>638</v>
      </c>
      <c r="AF672">
        <f t="shared" si="41"/>
        <v>0.91</v>
      </c>
      <c r="AG672">
        <f t="shared" si="42"/>
        <v>0.48</v>
      </c>
      <c r="AH672">
        <v>1337</v>
      </c>
      <c r="AI672" t="s">
        <v>93</v>
      </c>
      <c r="AJ672" t="s">
        <v>94</v>
      </c>
      <c r="AK672" t="s">
        <v>95</v>
      </c>
      <c r="AL672" t="s">
        <v>96</v>
      </c>
      <c r="AM672">
        <v>1337</v>
      </c>
      <c r="AN672">
        <v>0</v>
      </c>
      <c r="AO672">
        <v>0</v>
      </c>
      <c r="AP672">
        <f t="shared" si="43"/>
        <v>0</v>
      </c>
      <c r="AQ672">
        <v>1337</v>
      </c>
      <c r="AR672">
        <v>1</v>
      </c>
      <c r="AS672">
        <v>0</v>
      </c>
      <c r="AT672">
        <v>2</v>
      </c>
      <c r="AU672">
        <v>0</v>
      </c>
      <c r="AV672">
        <v>3</v>
      </c>
      <c r="AW672">
        <v>1</v>
      </c>
      <c r="AX672" t="s">
        <v>90</v>
      </c>
      <c r="AY672">
        <v>6</v>
      </c>
      <c r="AZ672" t="s">
        <v>97</v>
      </c>
      <c r="BA672">
        <v>0</v>
      </c>
      <c r="BB672" t="s">
        <v>126</v>
      </c>
      <c r="BC672" t="s">
        <v>98</v>
      </c>
      <c r="BD672" t="s">
        <v>99</v>
      </c>
      <c r="BE672">
        <v>2</v>
      </c>
      <c r="BF672">
        <v>531</v>
      </c>
      <c r="BG672" t="s">
        <v>88</v>
      </c>
      <c r="BH672" t="s">
        <v>95</v>
      </c>
      <c r="BI672">
        <v>0</v>
      </c>
      <c r="BJ672">
        <v>39</v>
      </c>
      <c r="BK672">
        <v>0</v>
      </c>
      <c r="BL672">
        <v>0</v>
      </c>
      <c r="BM672">
        <v>0</v>
      </c>
      <c r="BN672" t="s">
        <v>100</v>
      </c>
      <c r="BO672">
        <v>0</v>
      </c>
      <c r="BP672">
        <v>10</v>
      </c>
      <c r="BQ672">
        <v>2007</v>
      </c>
      <c r="BR672" t="s">
        <v>101</v>
      </c>
      <c r="BS672" t="s">
        <v>102</v>
      </c>
      <c r="BT672">
        <v>185000</v>
      </c>
      <c r="BU672">
        <v>0</v>
      </c>
      <c r="BV672">
        <v>0</v>
      </c>
      <c r="BW672">
        <v>6</v>
      </c>
      <c r="BX672">
        <v>5</v>
      </c>
      <c r="BY672">
        <v>4</v>
      </c>
      <c r="BZ672">
        <v>194105.21968881201</v>
      </c>
    </row>
    <row r="673" spans="1:78" x14ac:dyDescent="0.25">
      <c r="A673">
        <v>60</v>
      </c>
      <c r="B673" t="s">
        <v>74</v>
      </c>
      <c r="C673">
        <v>69</v>
      </c>
      <c r="D673">
        <v>12227</v>
      </c>
      <c r="E673" t="s">
        <v>75</v>
      </c>
      <c r="F673" t="s">
        <v>103</v>
      </c>
      <c r="G673" t="s">
        <v>77</v>
      </c>
      <c r="H673" t="s">
        <v>113</v>
      </c>
      <c r="I673" t="s">
        <v>79</v>
      </c>
      <c r="J673" t="s">
        <v>199</v>
      </c>
      <c r="K673" t="s">
        <v>202</v>
      </c>
      <c r="L673" t="s">
        <v>82</v>
      </c>
      <c r="M673" t="s">
        <v>107</v>
      </c>
      <c r="N673">
        <v>6</v>
      </c>
      <c r="O673">
        <v>7</v>
      </c>
      <c r="P673" t="s">
        <v>84</v>
      </c>
      <c r="Q673" t="s">
        <v>85</v>
      </c>
      <c r="R673" t="s">
        <v>145</v>
      </c>
      <c r="S673" t="s">
        <v>145</v>
      </c>
      <c r="T673" t="s">
        <v>109</v>
      </c>
      <c r="U673">
        <v>424</v>
      </c>
      <c r="V673" t="s">
        <v>88</v>
      </c>
      <c r="W673" t="s">
        <v>89</v>
      </c>
      <c r="X673" t="s">
        <v>90</v>
      </c>
      <c r="Y673" t="s">
        <v>118</v>
      </c>
      <c r="Z673" t="s">
        <v>91</v>
      </c>
      <c r="AA673">
        <v>896</v>
      </c>
      <c r="AB673" t="s">
        <v>92</v>
      </c>
      <c r="AC673">
        <v>0</v>
      </c>
      <c r="AD673">
        <f t="shared" si="40"/>
        <v>1</v>
      </c>
      <c r="AE673">
        <v>434</v>
      </c>
      <c r="AF673">
        <f t="shared" si="41"/>
        <v>0.48</v>
      </c>
      <c r="AG673">
        <f t="shared" si="42"/>
        <v>0.33</v>
      </c>
      <c r="AH673">
        <v>1330</v>
      </c>
      <c r="AI673" t="s">
        <v>93</v>
      </c>
      <c r="AJ673" t="s">
        <v>88</v>
      </c>
      <c r="AK673" t="s">
        <v>95</v>
      </c>
      <c r="AL673" t="s">
        <v>96</v>
      </c>
      <c r="AM673">
        <v>1542</v>
      </c>
      <c r="AN673">
        <v>1330</v>
      </c>
      <c r="AO673">
        <v>0</v>
      </c>
      <c r="AP673">
        <f t="shared" si="43"/>
        <v>0</v>
      </c>
      <c r="AQ673">
        <v>2872</v>
      </c>
      <c r="AR673">
        <v>1</v>
      </c>
      <c r="AS673">
        <v>0</v>
      </c>
      <c r="AT673">
        <v>2</v>
      </c>
      <c r="AU673">
        <v>1</v>
      </c>
      <c r="AV673">
        <v>4</v>
      </c>
      <c r="AW673">
        <v>1</v>
      </c>
      <c r="AX673" t="s">
        <v>88</v>
      </c>
      <c r="AY673">
        <v>11</v>
      </c>
      <c r="AZ673" t="s">
        <v>97</v>
      </c>
      <c r="BA673">
        <v>1</v>
      </c>
      <c r="BB673" t="s">
        <v>88</v>
      </c>
      <c r="BC673" t="s">
        <v>98</v>
      </c>
      <c r="BD673" t="s">
        <v>140</v>
      </c>
      <c r="BE673">
        <v>2</v>
      </c>
      <c r="BF673">
        <v>619</v>
      </c>
      <c r="BG673" t="s">
        <v>88</v>
      </c>
      <c r="BH673" t="s">
        <v>95</v>
      </c>
      <c r="BI673">
        <v>550</v>
      </c>
      <c r="BJ673">
        <v>282</v>
      </c>
      <c r="BK673">
        <v>0</v>
      </c>
      <c r="BL673">
        <v>0</v>
      </c>
      <c r="BM673">
        <v>0</v>
      </c>
      <c r="BN673" t="s">
        <v>100</v>
      </c>
      <c r="BO673">
        <v>0</v>
      </c>
      <c r="BP673">
        <v>7</v>
      </c>
      <c r="BQ673">
        <v>2008</v>
      </c>
      <c r="BR673" t="s">
        <v>101</v>
      </c>
      <c r="BS673" t="s">
        <v>102</v>
      </c>
      <c r="BT673">
        <v>272000</v>
      </c>
      <c r="BU673">
        <v>0</v>
      </c>
      <c r="BV673">
        <v>0</v>
      </c>
      <c r="BW673">
        <v>5</v>
      </c>
      <c r="BX673">
        <v>4</v>
      </c>
      <c r="BY673">
        <v>3</v>
      </c>
      <c r="BZ673">
        <v>259924.69807712399</v>
      </c>
    </row>
    <row r="674" spans="1:78" x14ac:dyDescent="0.25">
      <c r="A674">
        <v>160</v>
      </c>
      <c r="B674" t="s">
        <v>74</v>
      </c>
      <c r="C674">
        <v>24</v>
      </c>
      <c r="D674">
        <v>2308</v>
      </c>
      <c r="E674" t="s">
        <v>75</v>
      </c>
      <c r="F674" t="s">
        <v>76</v>
      </c>
      <c r="G674" t="s">
        <v>77</v>
      </c>
      <c r="H674" t="s">
        <v>113</v>
      </c>
      <c r="I674" t="s">
        <v>79</v>
      </c>
      <c r="J674" t="s">
        <v>201</v>
      </c>
      <c r="K674" t="s">
        <v>106</v>
      </c>
      <c r="L674" t="s">
        <v>169</v>
      </c>
      <c r="M674" t="s">
        <v>107</v>
      </c>
      <c r="N674">
        <v>6</v>
      </c>
      <c r="O674">
        <v>6</v>
      </c>
      <c r="P674" t="s">
        <v>84</v>
      </c>
      <c r="Q674" t="s">
        <v>85</v>
      </c>
      <c r="R674" t="s">
        <v>146</v>
      </c>
      <c r="S674" t="s">
        <v>213</v>
      </c>
      <c r="T674" t="s">
        <v>87</v>
      </c>
      <c r="U674">
        <v>0</v>
      </c>
      <c r="V674" t="s">
        <v>88</v>
      </c>
      <c r="W674" t="s">
        <v>89</v>
      </c>
      <c r="X674" t="s">
        <v>90</v>
      </c>
      <c r="Y674" t="s">
        <v>118</v>
      </c>
      <c r="Z674" t="s">
        <v>91</v>
      </c>
      <c r="AA674">
        <v>556</v>
      </c>
      <c r="AB674" t="s">
        <v>92</v>
      </c>
      <c r="AC674">
        <v>0</v>
      </c>
      <c r="AD674">
        <f t="shared" si="40"/>
        <v>1</v>
      </c>
      <c r="AE674">
        <v>248</v>
      </c>
      <c r="AF674">
        <f t="shared" si="41"/>
        <v>0.45</v>
      </c>
      <c r="AG674">
        <f t="shared" si="42"/>
        <v>0.31</v>
      </c>
      <c r="AH674">
        <v>804</v>
      </c>
      <c r="AI674" t="s">
        <v>93</v>
      </c>
      <c r="AJ674" t="s">
        <v>88</v>
      </c>
      <c r="AK674" t="s">
        <v>95</v>
      </c>
      <c r="AL674" t="s">
        <v>96</v>
      </c>
      <c r="AM674">
        <v>804</v>
      </c>
      <c r="AN674">
        <v>744</v>
      </c>
      <c r="AO674">
        <v>0</v>
      </c>
      <c r="AP674">
        <f t="shared" si="43"/>
        <v>0</v>
      </c>
      <c r="AQ674">
        <v>1548</v>
      </c>
      <c r="AR674">
        <v>1</v>
      </c>
      <c r="AS674">
        <v>0</v>
      </c>
      <c r="AT674">
        <v>2</v>
      </c>
      <c r="AU674">
        <v>1</v>
      </c>
      <c r="AV674">
        <v>3</v>
      </c>
      <c r="AW674">
        <v>1</v>
      </c>
      <c r="AX674" t="s">
        <v>90</v>
      </c>
      <c r="AY674">
        <v>7</v>
      </c>
      <c r="AZ674" t="s">
        <v>97</v>
      </c>
      <c r="BA674">
        <v>1</v>
      </c>
      <c r="BB674" t="s">
        <v>88</v>
      </c>
      <c r="BC674" t="s">
        <v>119</v>
      </c>
      <c r="BD674" t="s">
        <v>92</v>
      </c>
      <c r="BE674">
        <v>2</v>
      </c>
      <c r="BF674">
        <v>440</v>
      </c>
      <c r="BG674" t="s">
        <v>88</v>
      </c>
      <c r="BH674" t="s">
        <v>95</v>
      </c>
      <c r="BI674">
        <v>48</v>
      </c>
      <c r="BJ674">
        <v>0</v>
      </c>
      <c r="BK674">
        <v>0</v>
      </c>
      <c r="BL674">
        <v>0</v>
      </c>
      <c r="BM674">
        <v>0</v>
      </c>
      <c r="BN674" t="s">
        <v>100</v>
      </c>
      <c r="BO674">
        <v>0</v>
      </c>
      <c r="BP674">
        <v>7</v>
      </c>
      <c r="BQ674">
        <v>2007</v>
      </c>
      <c r="BR674" t="s">
        <v>101</v>
      </c>
      <c r="BS674" t="s">
        <v>102</v>
      </c>
      <c r="BT674">
        <v>155000</v>
      </c>
      <c r="BU674">
        <v>0</v>
      </c>
      <c r="BV674">
        <v>0</v>
      </c>
      <c r="BW674">
        <v>5</v>
      </c>
      <c r="BX674">
        <v>4</v>
      </c>
      <c r="BY674">
        <v>3</v>
      </c>
      <c r="BZ674">
        <v>154412.539325633</v>
      </c>
    </row>
    <row r="675" spans="1:78" x14ac:dyDescent="0.25">
      <c r="A675">
        <v>20</v>
      </c>
      <c r="B675" t="s">
        <v>74</v>
      </c>
      <c r="C675">
        <v>122</v>
      </c>
      <c r="D675">
        <v>11923</v>
      </c>
      <c r="E675" t="s">
        <v>75</v>
      </c>
      <c r="F675" t="s">
        <v>103</v>
      </c>
      <c r="G675" t="s">
        <v>77</v>
      </c>
      <c r="H675" t="s">
        <v>113</v>
      </c>
      <c r="I675" t="s">
        <v>79</v>
      </c>
      <c r="J675" t="s">
        <v>105</v>
      </c>
      <c r="K675" t="s">
        <v>106</v>
      </c>
      <c r="L675" t="s">
        <v>82</v>
      </c>
      <c r="M675" t="s">
        <v>83</v>
      </c>
      <c r="N675">
        <v>9</v>
      </c>
      <c r="O675">
        <v>5</v>
      </c>
      <c r="P675" t="s">
        <v>84</v>
      </c>
      <c r="Q675" t="s">
        <v>85</v>
      </c>
      <c r="R675" t="s">
        <v>108</v>
      </c>
      <c r="S675" t="s">
        <v>108</v>
      </c>
      <c r="T675" t="s">
        <v>87</v>
      </c>
      <c r="U675">
        <v>0</v>
      </c>
      <c r="V675" t="s">
        <v>90</v>
      </c>
      <c r="W675" t="s">
        <v>110</v>
      </c>
      <c r="X675" t="s">
        <v>94</v>
      </c>
      <c r="Y675" t="s">
        <v>118</v>
      </c>
      <c r="Z675" t="s">
        <v>92</v>
      </c>
      <c r="AA675">
        <v>0</v>
      </c>
      <c r="AB675" t="s">
        <v>92</v>
      </c>
      <c r="AC675">
        <v>0</v>
      </c>
      <c r="AD675">
        <f t="shared" si="40"/>
        <v>1</v>
      </c>
      <c r="AE675">
        <v>1800</v>
      </c>
      <c r="AF675">
        <f t="shared" si="41"/>
        <v>1200</v>
      </c>
      <c r="AG675">
        <f t="shared" si="42"/>
        <v>1</v>
      </c>
      <c r="AH675">
        <v>1800</v>
      </c>
      <c r="AI675" t="s">
        <v>93</v>
      </c>
      <c r="AJ675" t="s">
        <v>94</v>
      </c>
      <c r="AK675" t="s">
        <v>95</v>
      </c>
      <c r="AL675" t="s">
        <v>96</v>
      </c>
      <c r="AM675">
        <v>1800</v>
      </c>
      <c r="AN675">
        <v>0</v>
      </c>
      <c r="AO675">
        <v>0</v>
      </c>
      <c r="AP675">
        <f t="shared" si="43"/>
        <v>0</v>
      </c>
      <c r="AQ675">
        <v>1800</v>
      </c>
      <c r="AR675">
        <v>0</v>
      </c>
      <c r="AS675">
        <v>0</v>
      </c>
      <c r="AT675">
        <v>2</v>
      </c>
      <c r="AU675">
        <v>0</v>
      </c>
      <c r="AV675">
        <v>2</v>
      </c>
      <c r="AW675">
        <v>1</v>
      </c>
      <c r="AX675" t="s">
        <v>94</v>
      </c>
      <c r="AY675">
        <v>7</v>
      </c>
      <c r="AZ675" t="s">
        <v>97</v>
      </c>
      <c r="BA675">
        <v>0</v>
      </c>
      <c r="BB675" t="s">
        <v>126</v>
      </c>
      <c r="BC675" t="s">
        <v>98</v>
      </c>
      <c r="BD675" t="s">
        <v>140</v>
      </c>
      <c r="BE675">
        <v>2</v>
      </c>
      <c r="BF675">
        <v>702</v>
      </c>
      <c r="BG675" t="s">
        <v>88</v>
      </c>
      <c r="BH675" t="s">
        <v>95</v>
      </c>
      <c r="BI675">
        <v>288</v>
      </c>
      <c r="BJ675">
        <v>136</v>
      </c>
      <c r="BK675">
        <v>0</v>
      </c>
      <c r="BL675">
        <v>0</v>
      </c>
      <c r="BM675">
        <v>0</v>
      </c>
      <c r="BN675" t="s">
        <v>100</v>
      </c>
      <c r="BO675">
        <v>0</v>
      </c>
      <c r="BP675">
        <v>5</v>
      </c>
      <c r="BQ675">
        <v>2009</v>
      </c>
      <c r="BR675" t="s">
        <v>101</v>
      </c>
      <c r="BS675" t="s">
        <v>102</v>
      </c>
      <c r="BT675">
        <v>239000</v>
      </c>
      <c r="BU675">
        <v>0</v>
      </c>
      <c r="BV675">
        <v>0</v>
      </c>
      <c r="BW675">
        <v>6</v>
      </c>
      <c r="BX675">
        <v>5</v>
      </c>
      <c r="BY675">
        <v>4</v>
      </c>
      <c r="BZ675">
        <v>252596.90988990499</v>
      </c>
    </row>
    <row r="676" spans="1:78" x14ac:dyDescent="0.25">
      <c r="A676">
        <v>60</v>
      </c>
      <c r="B676" t="s">
        <v>74</v>
      </c>
      <c r="C676">
        <v>80</v>
      </c>
      <c r="D676">
        <v>11316</v>
      </c>
      <c r="E676" t="s">
        <v>75</v>
      </c>
      <c r="F676" t="s">
        <v>76</v>
      </c>
      <c r="G676" t="s">
        <v>77</v>
      </c>
      <c r="H676" t="s">
        <v>113</v>
      </c>
      <c r="I676" t="s">
        <v>79</v>
      </c>
      <c r="J676" t="s">
        <v>170</v>
      </c>
      <c r="K676" t="s">
        <v>106</v>
      </c>
      <c r="L676" t="s">
        <v>82</v>
      </c>
      <c r="M676" t="s">
        <v>107</v>
      </c>
      <c r="N676">
        <v>7</v>
      </c>
      <c r="O676">
        <v>5</v>
      </c>
      <c r="P676" t="s">
        <v>84</v>
      </c>
      <c r="Q676" t="s">
        <v>85</v>
      </c>
      <c r="R676" t="s">
        <v>108</v>
      </c>
      <c r="S676" t="s">
        <v>108</v>
      </c>
      <c r="T676" t="s">
        <v>109</v>
      </c>
      <c r="U676">
        <v>44</v>
      </c>
      <c r="V676" t="s">
        <v>90</v>
      </c>
      <c r="W676" t="s">
        <v>110</v>
      </c>
      <c r="X676" t="s">
        <v>90</v>
      </c>
      <c r="Y676" t="s">
        <v>118</v>
      </c>
      <c r="Z676" t="s">
        <v>112</v>
      </c>
      <c r="AA676">
        <v>624</v>
      </c>
      <c r="AB676" t="s">
        <v>92</v>
      </c>
      <c r="AC676">
        <v>0</v>
      </c>
      <c r="AD676">
        <f t="shared" si="40"/>
        <v>1</v>
      </c>
      <c r="AE676">
        <v>193</v>
      </c>
      <c r="AF676">
        <f t="shared" si="41"/>
        <v>0.31</v>
      </c>
      <c r="AG676">
        <f t="shared" si="42"/>
        <v>0.24</v>
      </c>
      <c r="AH676">
        <v>817</v>
      </c>
      <c r="AI676" t="s">
        <v>93</v>
      </c>
      <c r="AJ676" t="s">
        <v>94</v>
      </c>
      <c r="AK676" t="s">
        <v>95</v>
      </c>
      <c r="AL676" t="s">
        <v>96</v>
      </c>
      <c r="AM676">
        <v>824</v>
      </c>
      <c r="AN676">
        <v>1070</v>
      </c>
      <c r="AO676">
        <v>0</v>
      </c>
      <c r="AP676">
        <f t="shared" si="43"/>
        <v>0</v>
      </c>
      <c r="AQ676">
        <v>1894</v>
      </c>
      <c r="AR676">
        <v>1</v>
      </c>
      <c r="AS676">
        <v>0</v>
      </c>
      <c r="AT676">
        <v>2</v>
      </c>
      <c r="AU676">
        <v>1</v>
      </c>
      <c r="AV676">
        <v>4</v>
      </c>
      <c r="AW676">
        <v>1</v>
      </c>
      <c r="AX676" t="s">
        <v>90</v>
      </c>
      <c r="AY676">
        <v>8</v>
      </c>
      <c r="AZ676" t="s">
        <v>97</v>
      </c>
      <c r="BA676">
        <v>1</v>
      </c>
      <c r="BB676" t="s">
        <v>90</v>
      </c>
      <c r="BC676" t="s">
        <v>139</v>
      </c>
      <c r="BD676" t="s">
        <v>140</v>
      </c>
      <c r="BE676">
        <v>2</v>
      </c>
      <c r="BF676">
        <v>510</v>
      </c>
      <c r="BG676" t="s">
        <v>88</v>
      </c>
      <c r="BH676" t="s">
        <v>95</v>
      </c>
      <c r="BI676">
        <v>0</v>
      </c>
      <c r="BJ676">
        <v>40</v>
      </c>
      <c r="BK676">
        <v>0</v>
      </c>
      <c r="BL676">
        <v>0</v>
      </c>
      <c r="BM676">
        <v>0</v>
      </c>
      <c r="BN676" t="s">
        <v>100</v>
      </c>
      <c r="BO676">
        <v>0</v>
      </c>
      <c r="BP676">
        <v>2</v>
      </c>
      <c r="BQ676">
        <v>2010</v>
      </c>
      <c r="BR676" t="s">
        <v>101</v>
      </c>
      <c r="BS676" t="s">
        <v>102</v>
      </c>
      <c r="BT676">
        <v>214900</v>
      </c>
      <c r="BU676">
        <v>0</v>
      </c>
      <c r="BV676">
        <v>0</v>
      </c>
      <c r="BW676">
        <v>6</v>
      </c>
      <c r="BX676">
        <v>5</v>
      </c>
      <c r="BY676">
        <v>4</v>
      </c>
      <c r="BZ676">
        <v>217118.928724044</v>
      </c>
    </row>
    <row r="677" spans="1:78" x14ac:dyDescent="0.25">
      <c r="A677">
        <v>60</v>
      </c>
      <c r="B677" t="s">
        <v>74</v>
      </c>
      <c r="C677">
        <v>65</v>
      </c>
      <c r="D677">
        <v>10237</v>
      </c>
      <c r="E677" t="s">
        <v>75</v>
      </c>
      <c r="F677" t="s">
        <v>76</v>
      </c>
      <c r="G677" t="s">
        <v>77</v>
      </c>
      <c r="H677" t="s">
        <v>104</v>
      </c>
      <c r="I677" t="s">
        <v>79</v>
      </c>
      <c r="J677" t="s">
        <v>177</v>
      </c>
      <c r="K677" t="s">
        <v>210</v>
      </c>
      <c r="L677" t="s">
        <v>82</v>
      </c>
      <c r="M677" t="s">
        <v>107</v>
      </c>
      <c r="N677">
        <v>6</v>
      </c>
      <c r="O677">
        <v>5</v>
      </c>
      <c r="P677" t="s">
        <v>84</v>
      </c>
      <c r="Q677" t="s">
        <v>85</v>
      </c>
      <c r="R677" t="s">
        <v>108</v>
      </c>
      <c r="S677" t="s">
        <v>108</v>
      </c>
      <c r="T677" t="s">
        <v>87</v>
      </c>
      <c r="U677">
        <v>0</v>
      </c>
      <c r="V677" t="s">
        <v>90</v>
      </c>
      <c r="W677" t="s">
        <v>110</v>
      </c>
      <c r="X677" t="s">
        <v>90</v>
      </c>
      <c r="Y677" t="s">
        <v>118</v>
      </c>
      <c r="Z677" t="s">
        <v>92</v>
      </c>
      <c r="AA677">
        <v>0</v>
      </c>
      <c r="AB677" t="s">
        <v>92</v>
      </c>
      <c r="AC677">
        <v>0</v>
      </c>
      <c r="AD677">
        <f t="shared" si="40"/>
        <v>1</v>
      </c>
      <c r="AE677">
        <v>783</v>
      </c>
      <c r="AF677">
        <f t="shared" si="41"/>
        <v>1200</v>
      </c>
      <c r="AG677">
        <f t="shared" si="42"/>
        <v>1</v>
      </c>
      <c r="AH677">
        <v>783</v>
      </c>
      <c r="AI677" t="s">
        <v>93</v>
      </c>
      <c r="AJ677" t="s">
        <v>94</v>
      </c>
      <c r="AK677" t="s">
        <v>95</v>
      </c>
      <c r="AL677" t="s">
        <v>96</v>
      </c>
      <c r="AM677">
        <v>783</v>
      </c>
      <c r="AN677">
        <v>701</v>
      </c>
      <c r="AO677">
        <v>0</v>
      </c>
      <c r="AP677">
        <f t="shared" si="43"/>
        <v>0</v>
      </c>
      <c r="AQ677">
        <v>1484</v>
      </c>
      <c r="AR677">
        <v>0</v>
      </c>
      <c r="AS677">
        <v>0</v>
      </c>
      <c r="AT677">
        <v>2</v>
      </c>
      <c r="AU677">
        <v>1</v>
      </c>
      <c r="AV677">
        <v>3</v>
      </c>
      <c r="AW677">
        <v>1</v>
      </c>
      <c r="AX677" t="s">
        <v>90</v>
      </c>
      <c r="AY677">
        <v>8</v>
      </c>
      <c r="AZ677" t="s">
        <v>97</v>
      </c>
      <c r="BA677">
        <v>1</v>
      </c>
      <c r="BB677" t="s">
        <v>90</v>
      </c>
      <c r="BC677" t="s">
        <v>98</v>
      </c>
      <c r="BD677" t="s">
        <v>140</v>
      </c>
      <c r="BE677">
        <v>2</v>
      </c>
      <c r="BF677">
        <v>393</v>
      </c>
      <c r="BG677" t="s">
        <v>88</v>
      </c>
      <c r="BH677" t="s">
        <v>95</v>
      </c>
      <c r="BI677">
        <v>0</v>
      </c>
      <c r="BJ677">
        <v>72</v>
      </c>
      <c r="BK677">
        <v>0</v>
      </c>
      <c r="BL677">
        <v>0</v>
      </c>
      <c r="BM677">
        <v>0</v>
      </c>
      <c r="BN677" t="s">
        <v>100</v>
      </c>
      <c r="BO677">
        <v>0</v>
      </c>
      <c r="BP677">
        <v>7</v>
      </c>
      <c r="BQ677">
        <v>2007</v>
      </c>
      <c r="BR677" t="s">
        <v>141</v>
      </c>
      <c r="BS677" t="s">
        <v>142</v>
      </c>
      <c r="BT677">
        <v>178900</v>
      </c>
      <c r="BU677">
        <v>0</v>
      </c>
      <c r="BV677">
        <v>0</v>
      </c>
      <c r="BW677">
        <v>6</v>
      </c>
      <c r="BX677">
        <v>5</v>
      </c>
      <c r="BY677">
        <v>4</v>
      </c>
      <c r="BZ677">
        <v>179435.919613387</v>
      </c>
    </row>
    <row r="678" spans="1:78" x14ac:dyDescent="0.25">
      <c r="A678">
        <v>50</v>
      </c>
      <c r="B678" t="s">
        <v>74</v>
      </c>
      <c r="C678">
        <v>130</v>
      </c>
      <c r="D678">
        <v>9600</v>
      </c>
      <c r="E678" t="s">
        <v>75</v>
      </c>
      <c r="F678" t="s">
        <v>103</v>
      </c>
      <c r="G678" t="s">
        <v>184</v>
      </c>
      <c r="H678" t="s">
        <v>104</v>
      </c>
      <c r="I678" t="s">
        <v>79</v>
      </c>
      <c r="J678" t="s">
        <v>114</v>
      </c>
      <c r="K678" t="s">
        <v>106</v>
      </c>
      <c r="L678" t="s">
        <v>82</v>
      </c>
      <c r="M678" t="s">
        <v>124</v>
      </c>
      <c r="N678">
        <v>5</v>
      </c>
      <c r="O678">
        <v>7</v>
      </c>
      <c r="P678" t="s">
        <v>84</v>
      </c>
      <c r="Q678" t="s">
        <v>85</v>
      </c>
      <c r="R678" t="s">
        <v>86</v>
      </c>
      <c r="S678" t="s">
        <v>86</v>
      </c>
      <c r="T678" t="s">
        <v>87</v>
      </c>
      <c r="U678">
        <v>0</v>
      </c>
      <c r="V678" t="s">
        <v>90</v>
      </c>
      <c r="W678" t="s">
        <v>117</v>
      </c>
      <c r="X678" t="s">
        <v>88</v>
      </c>
      <c r="Y678" t="s">
        <v>118</v>
      </c>
      <c r="Z678" t="s">
        <v>165</v>
      </c>
      <c r="AA678">
        <v>428</v>
      </c>
      <c r="AB678" t="s">
        <v>92</v>
      </c>
      <c r="AC678">
        <v>0</v>
      </c>
      <c r="AD678">
        <f t="shared" si="40"/>
        <v>1</v>
      </c>
      <c r="AE678">
        <v>300</v>
      </c>
      <c r="AF678">
        <f t="shared" si="41"/>
        <v>0.7</v>
      </c>
      <c r="AG678">
        <f t="shared" si="42"/>
        <v>0.41</v>
      </c>
      <c r="AH678">
        <v>728</v>
      </c>
      <c r="AI678" t="s">
        <v>93</v>
      </c>
      <c r="AJ678" t="s">
        <v>94</v>
      </c>
      <c r="AK678" t="s">
        <v>95</v>
      </c>
      <c r="AL678" t="s">
        <v>96</v>
      </c>
      <c r="AM678">
        <v>976</v>
      </c>
      <c r="AN678">
        <v>332</v>
      </c>
      <c r="AO678">
        <v>0</v>
      </c>
      <c r="AP678">
        <f t="shared" si="43"/>
        <v>0</v>
      </c>
      <c r="AQ678">
        <v>1308</v>
      </c>
      <c r="AR678">
        <v>1</v>
      </c>
      <c r="AS678">
        <v>0</v>
      </c>
      <c r="AT678">
        <v>1</v>
      </c>
      <c r="AU678">
        <v>1</v>
      </c>
      <c r="AV678">
        <v>2</v>
      </c>
      <c r="AW678">
        <v>1</v>
      </c>
      <c r="AX678" t="s">
        <v>88</v>
      </c>
      <c r="AY678">
        <v>7</v>
      </c>
      <c r="AZ678" t="s">
        <v>209</v>
      </c>
      <c r="BA678">
        <v>2</v>
      </c>
      <c r="BB678" t="s">
        <v>88</v>
      </c>
      <c r="BC678" t="s">
        <v>119</v>
      </c>
      <c r="BD678" t="s">
        <v>92</v>
      </c>
      <c r="BE678">
        <v>1</v>
      </c>
      <c r="BF678">
        <v>256</v>
      </c>
      <c r="BG678" t="s">
        <v>88</v>
      </c>
      <c r="BH678" t="s">
        <v>95</v>
      </c>
      <c r="BI678">
        <v>0</v>
      </c>
      <c r="BJ678">
        <v>70</v>
      </c>
      <c r="BK678">
        <v>0</v>
      </c>
      <c r="BL678">
        <v>0</v>
      </c>
      <c r="BM678">
        <v>0</v>
      </c>
      <c r="BN678" t="s">
        <v>100</v>
      </c>
      <c r="BO678">
        <v>0</v>
      </c>
      <c r="BP678">
        <v>6</v>
      </c>
      <c r="BQ678">
        <v>2009</v>
      </c>
      <c r="BR678" t="s">
        <v>101</v>
      </c>
      <c r="BS678" t="s">
        <v>102</v>
      </c>
      <c r="BT678">
        <v>160000</v>
      </c>
      <c r="BU678">
        <v>0</v>
      </c>
      <c r="BV678">
        <v>0</v>
      </c>
      <c r="BW678">
        <v>3</v>
      </c>
      <c r="BX678">
        <v>2</v>
      </c>
      <c r="BY678">
        <v>1</v>
      </c>
      <c r="BZ678">
        <v>155251.54306725101</v>
      </c>
    </row>
    <row r="679" spans="1:78" x14ac:dyDescent="0.25">
      <c r="A679">
        <v>20</v>
      </c>
      <c r="B679" t="s">
        <v>74</v>
      </c>
      <c r="C679">
        <v>69</v>
      </c>
      <c r="D679">
        <v>7390</v>
      </c>
      <c r="E679" t="s">
        <v>75</v>
      </c>
      <c r="F679" t="s">
        <v>103</v>
      </c>
      <c r="G679" t="s">
        <v>77</v>
      </c>
      <c r="H679" t="s">
        <v>104</v>
      </c>
      <c r="I679" t="s">
        <v>79</v>
      </c>
      <c r="J679" t="s">
        <v>147</v>
      </c>
      <c r="K679" t="s">
        <v>106</v>
      </c>
      <c r="L679" t="s">
        <v>82</v>
      </c>
      <c r="M679" t="s">
        <v>83</v>
      </c>
      <c r="N679">
        <v>5</v>
      </c>
      <c r="O679">
        <v>7</v>
      </c>
      <c r="P679" t="s">
        <v>137</v>
      </c>
      <c r="Q679" t="s">
        <v>85</v>
      </c>
      <c r="R679" t="s">
        <v>115</v>
      </c>
      <c r="S679" t="s">
        <v>115</v>
      </c>
      <c r="T679" t="s">
        <v>109</v>
      </c>
      <c r="U679">
        <v>151</v>
      </c>
      <c r="V679" t="s">
        <v>88</v>
      </c>
      <c r="W679" t="s">
        <v>89</v>
      </c>
      <c r="X679" t="s">
        <v>88</v>
      </c>
      <c r="Y679" t="s">
        <v>118</v>
      </c>
      <c r="Z679" t="s">
        <v>91</v>
      </c>
      <c r="AA679">
        <v>902</v>
      </c>
      <c r="AB679" t="s">
        <v>92</v>
      </c>
      <c r="AC679">
        <v>0</v>
      </c>
      <c r="AD679">
        <f t="shared" si="40"/>
        <v>1</v>
      </c>
      <c r="AE679">
        <v>196</v>
      </c>
      <c r="AF679">
        <f t="shared" si="41"/>
        <v>0.22</v>
      </c>
      <c r="AG679">
        <f t="shared" si="42"/>
        <v>0.18</v>
      </c>
      <c r="AH679">
        <v>1098</v>
      </c>
      <c r="AI679" t="s">
        <v>93</v>
      </c>
      <c r="AJ679" t="s">
        <v>88</v>
      </c>
      <c r="AK679" t="s">
        <v>95</v>
      </c>
      <c r="AL679" t="s">
        <v>96</v>
      </c>
      <c r="AM679">
        <v>1098</v>
      </c>
      <c r="AN679">
        <v>0</v>
      </c>
      <c r="AO679">
        <v>0</v>
      </c>
      <c r="AP679">
        <f t="shared" si="43"/>
        <v>0</v>
      </c>
      <c r="AQ679">
        <v>1098</v>
      </c>
      <c r="AR679">
        <v>1</v>
      </c>
      <c r="AS679">
        <v>0</v>
      </c>
      <c r="AT679">
        <v>1</v>
      </c>
      <c r="AU679">
        <v>0</v>
      </c>
      <c r="AV679">
        <v>3</v>
      </c>
      <c r="AW679">
        <v>1</v>
      </c>
      <c r="AX679" t="s">
        <v>88</v>
      </c>
      <c r="AY679">
        <v>6</v>
      </c>
      <c r="AZ679" t="s">
        <v>97</v>
      </c>
      <c r="BA679">
        <v>0</v>
      </c>
      <c r="BB679" t="s">
        <v>126</v>
      </c>
      <c r="BC679" t="s">
        <v>98</v>
      </c>
      <c r="BD679" t="s">
        <v>92</v>
      </c>
      <c r="BE679">
        <v>1</v>
      </c>
      <c r="BF679">
        <v>260</v>
      </c>
      <c r="BG679" t="s">
        <v>88</v>
      </c>
      <c r="BH679" t="s">
        <v>95</v>
      </c>
      <c r="BI679">
        <v>0</v>
      </c>
      <c r="BJ679">
        <v>0</v>
      </c>
      <c r="BK679">
        <v>0</v>
      </c>
      <c r="BL679">
        <v>0</v>
      </c>
      <c r="BM679">
        <v>0</v>
      </c>
      <c r="BN679" t="s">
        <v>100</v>
      </c>
      <c r="BO679">
        <v>0</v>
      </c>
      <c r="BP679">
        <v>7</v>
      </c>
      <c r="BQ679">
        <v>2008</v>
      </c>
      <c r="BR679" t="s">
        <v>101</v>
      </c>
      <c r="BS679" t="s">
        <v>102</v>
      </c>
      <c r="BT679">
        <v>135000</v>
      </c>
      <c r="BU679">
        <v>0</v>
      </c>
      <c r="BV679">
        <v>0</v>
      </c>
      <c r="BW679">
        <v>4</v>
      </c>
      <c r="BX679">
        <v>3</v>
      </c>
      <c r="BY679">
        <v>2</v>
      </c>
      <c r="BZ679">
        <v>134707.729946723</v>
      </c>
    </row>
    <row r="680" spans="1:78" x14ac:dyDescent="0.25">
      <c r="A680">
        <v>50</v>
      </c>
      <c r="B680" t="s">
        <v>130</v>
      </c>
      <c r="C680">
        <v>50</v>
      </c>
      <c r="D680">
        <v>5925</v>
      </c>
      <c r="E680" t="s">
        <v>75</v>
      </c>
      <c r="F680" t="s">
        <v>76</v>
      </c>
      <c r="G680" t="s">
        <v>77</v>
      </c>
      <c r="H680" t="s">
        <v>104</v>
      </c>
      <c r="I680" t="s">
        <v>79</v>
      </c>
      <c r="J680" t="s">
        <v>131</v>
      </c>
      <c r="K680" t="s">
        <v>106</v>
      </c>
      <c r="L680" t="s">
        <v>82</v>
      </c>
      <c r="M680" t="s">
        <v>124</v>
      </c>
      <c r="N680">
        <v>3</v>
      </c>
      <c r="O680">
        <v>6</v>
      </c>
      <c r="P680" t="s">
        <v>84</v>
      </c>
      <c r="Q680" t="s">
        <v>85</v>
      </c>
      <c r="R680" t="s">
        <v>108</v>
      </c>
      <c r="S680" t="s">
        <v>108</v>
      </c>
      <c r="T680" t="s">
        <v>87</v>
      </c>
      <c r="U680">
        <v>0</v>
      </c>
      <c r="V680" t="s">
        <v>88</v>
      </c>
      <c r="W680" t="s">
        <v>117</v>
      </c>
      <c r="X680" t="s">
        <v>88</v>
      </c>
      <c r="Y680" t="s">
        <v>118</v>
      </c>
      <c r="Z680" t="s">
        <v>92</v>
      </c>
      <c r="AA680">
        <v>0</v>
      </c>
      <c r="AB680" t="s">
        <v>92</v>
      </c>
      <c r="AC680">
        <v>0</v>
      </c>
      <c r="AD680">
        <f t="shared" si="40"/>
        <v>1</v>
      </c>
      <c r="AE680">
        <v>600</v>
      </c>
      <c r="AF680">
        <f t="shared" si="41"/>
        <v>1200</v>
      </c>
      <c r="AG680">
        <f t="shared" si="42"/>
        <v>1</v>
      </c>
      <c r="AH680">
        <v>600</v>
      </c>
      <c r="AI680" t="s">
        <v>207</v>
      </c>
      <c r="AJ680" t="s">
        <v>135</v>
      </c>
      <c r="AK680" t="s">
        <v>164</v>
      </c>
      <c r="AL680" t="s">
        <v>96</v>
      </c>
      <c r="AM680">
        <v>600</v>
      </c>
      <c r="AN680">
        <v>368</v>
      </c>
      <c r="AO680">
        <v>0</v>
      </c>
      <c r="AP680">
        <f t="shared" si="43"/>
        <v>0</v>
      </c>
      <c r="AQ680">
        <v>968</v>
      </c>
      <c r="AR680">
        <v>0</v>
      </c>
      <c r="AS680">
        <v>0</v>
      </c>
      <c r="AT680">
        <v>1</v>
      </c>
      <c r="AU680">
        <v>0</v>
      </c>
      <c r="AV680">
        <v>2</v>
      </c>
      <c r="AW680">
        <v>1</v>
      </c>
      <c r="AX680" t="s">
        <v>88</v>
      </c>
      <c r="AY680">
        <v>6</v>
      </c>
      <c r="AZ680" t="s">
        <v>97</v>
      </c>
      <c r="BA680">
        <v>0</v>
      </c>
      <c r="BB680" t="s">
        <v>126</v>
      </c>
      <c r="BC680" t="s">
        <v>176</v>
      </c>
      <c r="BD680" t="s">
        <v>176</v>
      </c>
      <c r="BE680">
        <v>0</v>
      </c>
      <c r="BF680">
        <v>0</v>
      </c>
      <c r="BG680" t="s">
        <v>176</v>
      </c>
      <c r="BH680" t="s">
        <v>95</v>
      </c>
      <c r="BI680">
        <v>0</v>
      </c>
      <c r="BJ680">
        <v>0</v>
      </c>
      <c r="BK680">
        <v>0</v>
      </c>
      <c r="BL680">
        <v>0</v>
      </c>
      <c r="BM680">
        <v>0</v>
      </c>
      <c r="BN680" t="s">
        <v>149</v>
      </c>
      <c r="BO680">
        <v>0</v>
      </c>
      <c r="BP680">
        <v>5</v>
      </c>
      <c r="BQ680">
        <v>2009</v>
      </c>
      <c r="BR680" t="s">
        <v>101</v>
      </c>
      <c r="BS680" t="s">
        <v>120</v>
      </c>
      <c r="BT680">
        <v>37900</v>
      </c>
      <c r="BU680">
        <v>0</v>
      </c>
      <c r="BV680">
        <v>0</v>
      </c>
      <c r="BW680">
        <v>2</v>
      </c>
      <c r="BX680" t="s">
        <v>176</v>
      </c>
      <c r="BY680">
        <v>1</v>
      </c>
      <c r="BZ680">
        <v>45430.408822624202</v>
      </c>
    </row>
    <row r="681" spans="1:78" x14ac:dyDescent="0.25">
      <c r="A681">
        <v>50</v>
      </c>
      <c r="B681" t="s">
        <v>74</v>
      </c>
      <c r="C681">
        <v>60</v>
      </c>
      <c r="D681">
        <v>10800</v>
      </c>
      <c r="E681" t="s">
        <v>75</v>
      </c>
      <c r="F681" t="s">
        <v>76</v>
      </c>
      <c r="G681" t="s">
        <v>77</v>
      </c>
      <c r="H681" t="s">
        <v>104</v>
      </c>
      <c r="I681" t="s">
        <v>79</v>
      </c>
      <c r="J681" t="s">
        <v>147</v>
      </c>
      <c r="K681" t="s">
        <v>106</v>
      </c>
      <c r="L681" t="s">
        <v>82</v>
      </c>
      <c r="M681" t="s">
        <v>124</v>
      </c>
      <c r="N681">
        <v>4</v>
      </c>
      <c r="O681">
        <v>4</v>
      </c>
      <c r="P681" t="s">
        <v>84</v>
      </c>
      <c r="Q681" t="s">
        <v>85</v>
      </c>
      <c r="R681" t="s">
        <v>188</v>
      </c>
      <c r="S681" t="s">
        <v>188</v>
      </c>
      <c r="T681" t="s">
        <v>87</v>
      </c>
      <c r="U681">
        <v>0</v>
      </c>
      <c r="V681" t="s">
        <v>88</v>
      </c>
      <c r="W681" t="s">
        <v>89</v>
      </c>
      <c r="X681" t="s">
        <v>88</v>
      </c>
      <c r="Y681" t="s">
        <v>118</v>
      </c>
      <c r="Z681" t="s">
        <v>92</v>
      </c>
      <c r="AA681">
        <v>0</v>
      </c>
      <c r="AB681" t="s">
        <v>92</v>
      </c>
      <c r="AC681">
        <v>0</v>
      </c>
      <c r="AD681">
        <f t="shared" si="40"/>
        <v>1</v>
      </c>
      <c r="AE681">
        <v>720</v>
      </c>
      <c r="AF681">
        <f t="shared" si="41"/>
        <v>1200</v>
      </c>
      <c r="AG681">
        <f t="shared" si="42"/>
        <v>1</v>
      </c>
      <c r="AH681">
        <v>720</v>
      </c>
      <c r="AI681" t="s">
        <v>93</v>
      </c>
      <c r="AJ681" t="s">
        <v>88</v>
      </c>
      <c r="AK681" t="s">
        <v>164</v>
      </c>
      <c r="AL681" t="s">
        <v>152</v>
      </c>
      <c r="AM681">
        <v>720</v>
      </c>
      <c r="AN681">
        <v>472</v>
      </c>
      <c r="AO681">
        <v>0</v>
      </c>
      <c r="AP681">
        <f t="shared" si="43"/>
        <v>0</v>
      </c>
      <c r="AQ681">
        <v>1192</v>
      </c>
      <c r="AR681">
        <v>0</v>
      </c>
      <c r="AS681">
        <v>0</v>
      </c>
      <c r="AT681">
        <v>1</v>
      </c>
      <c r="AU681">
        <v>1</v>
      </c>
      <c r="AV681">
        <v>4</v>
      </c>
      <c r="AW681">
        <v>1</v>
      </c>
      <c r="AX681" t="s">
        <v>88</v>
      </c>
      <c r="AY681">
        <v>6</v>
      </c>
      <c r="AZ681" t="s">
        <v>97</v>
      </c>
      <c r="BA681">
        <v>0</v>
      </c>
      <c r="BB681" t="s">
        <v>126</v>
      </c>
      <c r="BC681" t="s">
        <v>176</v>
      </c>
      <c r="BD681" t="s">
        <v>176</v>
      </c>
      <c r="BE681">
        <v>0</v>
      </c>
      <c r="BF681">
        <v>0</v>
      </c>
      <c r="BG681" t="s">
        <v>176</v>
      </c>
      <c r="BH681" t="s">
        <v>95</v>
      </c>
      <c r="BI681">
        <v>0</v>
      </c>
      <c r="BJ681">
        <v>0</v>
      </c>
      <c r="BK681">
        <v>0</v>
      </c>
      <c r="BL681">
        <v>0</v>
      </c>
      <c r="BM681">
        <v>0</v>
      </c>
      <c r="BN681" t="s">
        <v>100</v>
      </c>
      <c r="BO681">
        <v>0</v>
      </c>
      <c r="BP681">
        <v>12</v>
      </c>
      <c r="BQ681">
        <v>2006</v>
      </c>
      <c r="BR681" t="s">
        <v>101</v>
      </c>
      <c r="BS681" t="s">
        <v>120</v>
      </c>
      <c r="BT681">
        <v>135000</v>
      </c>
      <c r="BU681">
        <v>0</v>
      </c>
      <c r="BV681">
        <v>0</v>
      </c>
      <c r="BW681">
        <v>3</v>
      </c>
      <c r="BX681" t="s">
        <v>176</v>
      </c>
      <c r="BY681">
        <v>1</v>
      </c>
      <c r="BZ681">
        <v>104674.508930408</v>
      </c>
    </row>
    <row r="682" spans="1:78" x14ac:dyDescent="0.25">
      <c r="A682">
        <v>160</v>
      </c>
      <c r="B682" t="s">
        <v>74</v>
      </c>
      <c r="C682">
        <v>36</v>
      </c>
      <c r="D682">
        <v>2268</v>
      </c>
      <c r="E682" t="s">
        <v>75</v>
      </c>
      <c r="F682" t="s">
        <v>76</v>
      </c>
      <c r="G682" t="s">
        <v>77</v>
      </c>
      <c r="H682" t="s">
        <v>104</v>
      </c>
      <c r="I682" t="s">
        <v>79</v>
      </c>
      <c r="J682" t="s">
        <v>136</v>
      </c>
      <c r="K682" t="s">
        <v>106</v>
      </c>
      <c r="L682" t="s">
        <v>183</v>
      </c>
      <c r="M682" t="s">
        <v>107</v>
      </c>
      <c r="N682">
        <v>7</v>
      </c>
      <c r="O682">
        <v>5</v>
      </c>
      <c r="P682" t="s">
        <v>84</v>
      </c>
      <c r="Q682" t="s">
        <v>85</v>
      </c>
      <c r="R682" t="s">
        <v>108</v>
      </c>
      <c r="S682" t="s">
        <v>116</v>
      </c>
      <c r="T682" t="s">
        <v>129</v>
      </c>
      <c r="U682">
        <v>106</v>
      </c>
      <c r="V682" t="s">
        <v>90</v>
      </c>
      <c r="W682" t="s">
        <v>110</v>
      </c>
      <c r="X682" t="s">
        <v>90</v>
      </c>
      <c r="Y682" t="s">
        <v>118</v>
      </c>
      <c r="Z682" t="s">
        <v>112</v>
      </c>
      <c r="AA682">
        <v>567</v>
      </c>
      <c r="AB682" t="s">
        <v>92</v>
      </c>
      <c r="AC682">
        <v>0</v>
      </c>
      <c r="AD682">
        <f t="shared" si="40"/>
        <v>1</v>
      </c>
      <c r="AE682">
        <v>197</v>
      </c>
      <c r="AF682">
        <f t="shared" si="41"/>
        <v>0.35</v>
      </c>
      <c r="AG682">
        <f t="shared" si="42"/>
        <v>0.26</v>
      </c>
      <c r="AH682">
        <v>764</v>
      </c>
      <c r="AI682" t="s">
        <v>93</v>
      </c>
      <c r="AJ682" t="s">
        <v>94</v>
      </c>
      <c r="AK682" t="s">
        <v>95</v>
      </c>
      <c r="AL682" t="s">
        <v>96</v>
      </c>
      <c r="AM682">
        <v>764</v>
      </c>
      <c r="AN682">
        <v>862</v>
      </c>
      <c r="AO682">
        <v>0</v>
      </c>
      <c r="AP682">
        <f t="shared" si="43"/>
        <v>0</v>
      </c>
      <c r="AQ682">
        <v>1626</v>
      </c>
      <c r="AR682">
        <v>0</v>
      </c>
      <c r="AS682">
        <v>0</v>
      </c>
      <c r="AT682">
        <v>2</v>
      </c>
      <c r="AU682">
        <v>0</v>
      </c>
      <c r="AV682">
        <v>2</v>
      </c>
      <c r="AW682">
        <v>1</v>
      </c>
      <c r="AX682" t="s">
        <v>90</v>
      </c>
      <c r="AY682">
        <v>6</v>
      </c>
      <c r="AZ682" t="s">
        <v>97</v>
      </c>
      <c r="BA682">
        <v>0</v>
      </c>
      <c r="BB682" t="s">
        <v>126</v>
      </c>
      <c r="BC682" t="s">
        <v>139</v>
      </c>
      <c r="BD682" t="s">
        <v>99</v>
      </c>
      <c r="BE682">
        <v>2</v>
      </c>
      <c r="BF682">
        <v>474</v>
      </c>
      <c r="BG682" t="s">
        <v>88</v>
      </c>
      <c r="BH682" t="s">
        <v>95</v>
      </c>
      <c r="BI682">
        <v>0</v>
      </c>
      <c r="BJ682">
        <v>27</v>
      </c>
      <c r="BK682">
        <v>0</v>
      </c>
      <c r="BL682">
        <v>0</v>
      </c>
      <c r="BM682">
        <v>0</v>
      </c>
      <c r="BN682" t="s">
        <v>100</v>
      </c>
      <c r="BO682">
        <v>0</v>
      </c>
      <c r="BP682">
        <v>7</v>
      </c>
      <c r="BQ682">
        <v>2009</v>
      </c>
      <c r="BR682" t="s">
        <v>101</v>
      </c>
      <c r="BS682" t="s">
        <v>102</v>
      </c>
      <c r="BT682">
        <v>173000</v>
      </c>
      <c r="BU682">
        <v>0</v>
      </c>
      <c r="BV682">
        <v>0</v>
      </c>
      <c r="BW682">
        <v>6</v>
      </c>
      <c r="BX682">
        <v>5</v>
      </c>
      <c r="BY682">
        <v>4</v>
      </c>
      <c r="BZ682">
        <v>181180.57460079499</v>
      </c>
    </row>
    <row r="683" spans="1:78" x14ac:dyDescent="0.25">
      <c r="A683">
        <v>120</v>
      </c>
      <c r="B683" t="s">
        <v>74</v>
      </c>
      <c r="C683">
        <v>55</v>
      </c>
      <c r="D683">
        <v>7892</v>
      </c>
      <c r="E683" t="s">
        <v>75</v>
      </c>
      <c r="F683" t="s">
        <v>76</v>
      </c>
      <c r="G683" t="s">
        <v>77</v>
      </c>
      <c r="H683" t="s">
        <v>104</v>
      </c>
      <c r="I683" t="s">
        <v>79</v>
      </c>
      <c r="J683" t="s">
        <v>159</v>
      </c>
      <c r="K683" t="s">
        <v>106</v>
      </c>
      <c r="L683" t="s">
        <v>169</v>
      </c>
      <c r="M683" t="s">
        <v>83</v>
      </c>
      <c r="N683">
        <v>6</v>
      </c>
      <c r="O683">
        <v>5</v>
      </c>
      <c r="P683" t="s">
        <v>84</v>
      </c>
      <c r="Q683" t="s">
        <v>85</v>
      </c>
      <c r="R683" t="s">
        <v>146</v>
      </c>
      <c r="S683" t="s">
        <v>146</v>
      </c>
      <c r="T683" t="s">
        <v>87</v>
      </c>
      <c r="U683">
        <v>0</v>
      </c>
      <c r="V683" t="s">
        <v>88</v>
      </c>
      <c r="W683" t="s">
        <v>89</v>
      </c>
      <c r="X683" t="s">
        <v>90</v>
      </c>
      <c r="Y683" t="s">
        <v>118</v>
      </c>
      <c r="Z683" t="s">
        <v>92</v>
      </c>
      <c r="AA683">
        <v>0</v>
      </c>
      <c r="AB683" t="s">
        <v>92</v>
      </c>
      <c r="AC683">
        <v>0</v>
      </c>
      <c r="AD683">
        <f t="shared" si="40"/>
        <v>1</v>
      </c>
      <c r="AE683">
        <v>918</v>
      </c>
      <c r="AF683">
        <f t="shared" si="41"/>
        <v>1200</v>
      </c>
      <c r="AG683">
        <f t="shared" si="42"/>
        <v>1</v>
      </c>
      <c r="AH683">
        <v>918</v>
      </c>
      <c r="AI683" t="s">
        <v>93</v>
      </c>
      <c r="AJ683" t="s">
        <v>88</v>
      </c>
      <c r="AK683" t="s">
        <v>95</v>
      </c>
      <c r="AL683" t="s">
        <v>96</v>
      </c>
      <c r="AM683">
        <v>918</v>
      </c>
      <c r="AN683">
        <v>0</v>
      </c>
      <c r="AO683">
        <v>0</v>
      </c>
      <c r="AP683">
        <f t="shared" si="43"/>
        <v>0</v>
      </c>
      <c r="AQ683">
        <v>918</v>
      </c>
      <c r="AR683">
        <v>0</v>
      </c>
      <c r="AS683">
        <v>0</v>
      </c>
      <c r="AT683">
        <v>2</v>
      </c>
      <c r="AU683">
        <v>0</v>
      </c>
      <c r="AV683">
        <v>2</v>
      </c>
      <c r="AW683">
        <v>1</v>
      </c>
      <c r="AX683" t="s">
        <v>88</v>
      </c>
      <c r="AY683">
        <v>5</v>
      </c>
      <c r="AZ683" t="s">
        <v>97</v>
      </c>
      <c r="BA683">
        <v>1</v>
      </c>
      <c r="BB683" t="s">
        <v>88</v>
      </c>
      <c r="BC683" t="s">
        <v>98</v>
      </c>
      <c r="BD683" t="s">
        <v>92</v>
      </c>
      <c r="BE683">
        <v>1</v>
      </c>
      <c r="BF683">
        <v>264</v>
      </c>
      <c r="BG683" t="s">
        <v>88</v>
      </c>
      <c r="BH683" t="s">
        <v>95</v>
      </c>
      <c r="BI683">
        <v>28</v>
      </c>
      <c r="BJ683">
        <v>0</v>
      </c>
      <c r="BK683">
        <v>0</v>
      </c>
      <c r="BL683">
        <v>0</v>
      </c>
      <c r="BM683">
        <v>0</v>
      </c>
      <c r="BN683" t="s">
        <v>100</v>
      </c>
      <c r="BO683">
        <v>0</v>
      </c>
      <c r="BP683">
        <v>4</v>
      </c>
      <c r="BQ683">
        <v>2010</v>
      </c>
      <c r="BR683" t="s">
        <v>101</v>
      </c>
      <c r="BS683" t="s">
        <v>102</v>
      </c>
      <c r="BT683">
        <v>99500</v>
      </c>
      <c r="BU683">
        <v>0</v>
      </c>
      <c r="BV683">
        <v>0</v>
      </c>
      <c r="BW683">
        <v>5</v>
      </c>
      <c r="BX683">
        <v>4</v>
      </c>
      <c r="BY683">
        <v>3</v>
      </c>
      <c r="BZ683">
        <v>114207.994234784</v>
      </c>
    </row>
    <row r="684" spans="1:78" x14ac:dyDescent="0.25">
      <c r="A684">
        <v>70</v>
      </c>
      <c r="B684" t="s">
        <v>74</v>
      </c>
      <c r="C684">
        <v>60</v>
      </c>
      <c r="D684">
        <v>11414</v>
      </c>
      <c r="E684" t="s">
        <v>75</v>
      </c>
      <c r="F684" t="s">
        <v>103</v>
      </c>
      <c r="G684" t="s">
        <v>77</v>
      </c>
      <c r="H684" t="s">
        <v>113</v>
      </c>
      <c r="I684" t="s">
        <v>79</v>
      </c>
      <c r="J684" t="s">
        <v>150</v>
      </c>
      <c r="K684" t="s">
        <v>210</v>
      </c>
      <c r="L684" t="s">
        <v>82</v>
      </c>
      <c r="M684" t="s">
        <v>107</v>
      </c>
      <c r="N684">
        <v>7</v>
      </c>
      <c r="O684">
        <v>8</v>
      </c>
      <c r="P684" t="s">
        <v>84</v>
      </c>
      <c r="Q684" t="s">
        <v>85</v>
      </c>
      <c r="R684" t="s">
        <v>145</v>
      </c>
      <c r="S684" t="s">
        <v>145</v>
      </c>
      <c r="T684" t="s">
        <v>87</v>
      </c>
      <c r="U684">
        <v>0</v>
      </c>
      <c r="V684" t="s">
        <v>88</v>
      </c>
      <c r="W684" t="s">
        <v>117</v>
      </c>
      <c r="X684" t="s">
        <v>90</v>
      </c>
      <c r="Y684" t="s">
        <v>118</v>
      </c>
      <c r="Z684" t="s">
        <v>92</v>
      </c>
      <c r="AA684">
        <v>0</v>
      </c>
      <c r="AB684" t="s">
        <v>92</v>
      </c>
      <c r="AC684">
        <v>0</v>
      </c>
      <c r="AD684">
        <f t="shared" si="40"/>
        <v>1</v>
      </c>
      <c r="AE684">
        <v>728</v>
      </c>
      <c r="AF684">
        <f t="shared" si="41"/>
        <v>1200</v>
      </c>
      <c r="AG684">
        <f t="shared" si="42"/>
        <v>1</v>
      </c>
      <c r="AH684">
        <v>728</v>
      </c>
      <c r="AI684" t="s">
        <v>93</v>
      </c>
      <c r="AJ684" t="s">
        <v>88</v>
      </c>
      <c r="AK684" t="s">
        <v>164</v>
      </c>
      <c r="AL684" t="s">
        <v>96</v>
      </c>
      <c r="AM684">
        <v>1136</v>
      </c>
      <c r="AN684">
        <v>883</v>
      </c>
      <c r="AO684">
        <v>0</v>
      </c>
      <c r="AP684">
        <f t="shared" si="43"/>
        <v>0</v>
      </c>
      <c r="AQ684">
        <v>2019</v>
      </c>
      <c r="AR684">
        <v>0</v>
      </c>
      <c r="AS684">
        <v>0</v>
      </c>
      <c r="AT684">
        <v>1</v>
      </c>
      <c r="AU684">
        <v>0</v>
      </c>
      <c r="AV684">
        <v>3</v>
      </c>
      <c r="AW684">
        <v>1</v>
      </c>
      <c r="AX684" t="s">
        <v>90</v>
      </c>
      <c r="AY684">
        <v>8</v>
      </c>
      <c r="AZ684" t="s">
        <v>97</v>
      </c>
      <c r="BA684">
        <v>0</v>
      </c>
      <c r="BB684" t="s">
        <v>126</v>
      </c>
      <c r="BC684" t="s">
        <v>119</v>
      </c>
      <c r="BD684" t="s">
        <v>92</v>
      </c>
      <c r="BE684">
        <v>2</v>
      </c>
      <c r="BF684">
        <v>532</v>
      </c>
      <c r="BG684" t="s">
        <v>88</v>
      </c>
      <c r="BH684" t="s">
        <v>95</v>
      </c>
      <c r="BI684">
        <v>509</v>
      </c>
      <c r="BJ684">
        <v>135</v>
      </c>
      <c r="BK684">
        <v>0</v>
      </c>
      <c r="BL684">
        <v>0</v>
      </c>
      <c r="BM684">
        <v>0</v>
      </c>
      <c r="BN684" t="s">
        <v>153</v>
      </c>
      <c r="BO684">
        <v>0</v>
      </c>
      <c r="BP684">
        <v>10</v>
      </c>
      <c r="BQ684">
        <v>2009</v>
      </c>
      <c r="BR684" t="s">
        <v>101</v>
      </c>
      <c r="BS684" t="s">
        <v>102</v>
      </c>
      <c r="BT684">
        <v>167500</v>
      </c>
      <c r="BU684">
        <v>0</v>
      </c>
      <c r="BV684">
        <v>0</v>
      </c>
      <c r="BW684">
        <v>2</v>
      </c>
      <c r="BX684">
        <v>4</v>
      </c>
      <c r="BY684">
        <v>3</v>
      </c>
      <c r="BZ684">
        <v>177111.66257665001</v>
      </c>
    </row>
    <row r="685" spans="1:78" x14ac:dyDescent="0.25">
      <c r="A685">
        <v>160</v>
      </c>
      <c r="B685" t="s">
        <v>174</v>
      </c>
      <c r="C685">
        <v>69</v>
      </c>
      <c r="D685">
        <v>2651</v>
      </c>
      <c r="E685" t="s">
        <v>75</v>
      </c>
      <c r="F685" t="s">
        <v>76</v>
      </c>
      <c r="G685" t="s">
        <v>77</v>
      </c>
      <c r="H685" t="s">
        <v>78</v>
      </c>
      <c r="I685" t="s">
        <v>79</v>
      </c>
      <c r="J685" t="s">
        <v>128</v>
      </c>
      <c r="K685" t="s">
        <v>106</v>
      </c>
      <c r="L685" t="s">
        <v>183</v>
      </c>
      <c r="M685" t="s">
        <v>107</v>
      </c>
      <c r="N685">
        <v>7</v>
      </c>
      <c r="O685">
        <v>5</v>
      </c>
      <c r="P685" t="s">
        <v>84</v>
      </c>
      <c r="Q685" t="s">
        <v>85</v>
      </c>
      <c r="R685" t="s">
        <v>86</v>
      </c>
      <c r="S685" t="s">
        <v>86</v>
      </c>
      <c r="T685" t="s">
        <v>87</v>
      </c>
      <c r="U685">
        <v>0</v>
      </c>
      <c r="V685" t="s">
        <v>90</v>
      </c>
      <c r="W685" t="s">
        <v>110</v>
      </c>
      <c r="X685" t="s">
        <v>90</v>
      </c>
      <c r="Y685" t="s">
        <v>118</v>
      </c>
      <c r="Z685" t="s">
        <v>112</v>
      </c>
      <c r="AA685">
        <v>641</v>
      </c>
      <c r="AB685" t="s">
        <v>92</v>
      </c>
      <c r="AC685">
        <v>0</v>
      </c>
      <c r="AD685">
        <f t="shared" si="40"/>
        <v>1</v>
      </c>
      <c r="AE685">
        <v>32</v>
      </c>
      <c r="AF685">
        <f t="shared" si="41"/>
        <v>0.05</v>
      </c>
      <c r="AG685">
        <f t="shared" si="42"/>
        <v>0.05</v>
      </c>
      <c r="AH685">
        <v>673</v>
      </c>
      <c r="AI685" t="s">
        <v>93</v>
      </c>
      <c r="AJ685" t="s">
        <v>94</v>
      </c>
      <c r="AK685" t="s">
        <v>95</v>
      </c>
      <c r="AL685" t="s">
        <v>96</v>
      </c>
      <c r="AM685">
        <v>673</v>
      </c>
      <c r="AN685">
        <v>709</v>
      </c>
      <c r="AO685">
        <v>0</v>
      </c>
      <c r="AP685">
        <f t="shared" si="43"/>
        <v>0</v>
      </c>
      <c r="AQ685">
        <v>1382</v>
      </c>
      <c r="AR685">
        <v>1</v>
      </c>
      <c r="AS685">
        <v>0</v>
      </c>
      <c r="AT685">
        <v>2</v>
      </c>
      <c r="AU685">
        <v>1</v>
      </c>
      <c r="AV685">
        <v>3</v>
      </c>
      <c r="AW685">
        <v>1</v>
      </c>
      <c r="AX685" t="s">
        <v>90</v>
      </c>
      <c r="AY685">
        <v>6</v>
      </c>
      <c r="AZ685" t="s">
        <v>97</v>
      </c>
      <c r="BA685">
        <v>0</v>
      </c>
      <c r="BB685" t="s">
        <v>126</v>
      </c>
      <c r="BC685" t="s">
        <v>119</v>
      </c>
      <c r="BD685" t="s">
        <v>92</v>
      </c>
      <c r="BE685">
        <v>2</v>
      </c>
      <c r="BF685">
        <v>490</v>
      </c>
      <c r="BG685" t="s">
        <v>88</v>
      </c>
      <c r="BH685" t="s">
        <v>95</v>
      </c>
      <c r="BI685">
        <v>153</v>
      </c>
      <c r="BJ685">
        <v>50</v>
      </c>
      <c r="BK685">
        <v>0</v>
      </c>
      <c r="BL685">
        <v>0</v>
      </c>
      <c r="BM685">
        <v>0</v>
      </c>
      <c r="BN685" t="s">
        <v>100</v>
      </c>
      <c r="BO685">
        <v>0</v>
      </c>
      <c r="BP685">
        <v>4</v>
      </c>
      <c r="BQ685">
        <v>2006</v>
      </c>
      <c r="BR685" t="s">
        <v>101</v>
      </c>
      <c r="BS685" t="s">
        <v>102</v>
      </c>
      <c r="BT685">
        <v>165000</v>
      </c>
      <c r="BU685">
        <v>0</v>
      </c>
      <c r="BV685">
        <v>0</v>
      </c>
      <c r="BW685">
        <v>5</v>
      </c>
      <c r="BX685">
        <v>4</v>
      </c>
      <c r="BY685">
        <v>3</v>
      </c>
      <c r="BZ685">
        <v>166726.423355226</v>
      </c>
    </row>
    <row r="686" spans="1:78" x14ac:dyDescent="0.25">
      <c r="A686">
        <v>30</v>
      </c>
      <c r="B686" t="s">
        <v>74</v>
      </c>
      <c r="C686">
        <v>51</v>
      </c>
      <c r="D686">
        <v>5900</v>
      </c>
      <c r="E686" t="s">
        <v>75</v>
      </c>
      <c r="F686" t="s">
        <v>103</v>
      </c>
      <c r="G686" t="s">
        <v>162</v>
      </c>
      <c r="H686" t="s">
        <v>104</v>
      </c>
      <c r="I686" t="s">
        <v>79</v>
      </c>
      <c r="J686" t="s">
        <v>150</v>
      </c>
      <c r="K686" t="s">
        <v>106</v>
      </c>
      <c r="L686" t="s">
        <v>82</v>
      </c>
      <c r="M686" t="s">
        <v>83</v>
      </c>
      <c r="N686">
        <v>4</v>
      </c>
      <c r="O686">
        <v>7</v>
      </c>
      <c r="P686" t="s">
        <v>84</v>
      </c>
      <c r="Q686" t="s">
        <v>85</v>
      </c>
      <c r="R686" t="s">
        <v>115</v>
      </c>
      <c r="S686" t="s">
        <v>115</v>
      </c>
      <c r="T686" t="s">
        <v>87</v>
      </c>
      <c r="U686">
        <v>0</v>
      </c>
      <c r="V686" t="s">
        <v>88</v>
      </c>
      <c r="W686" t="s">
        <v>110</v>
      </c>
      <c r="X686" t="s">
        <v>90</v>
      </c>
      <c r="Y686" t="s">
        <v>118</v>
      </c>
      <c r="Z686" t="s">
        <v>92</v>
      </c>
      <c r="AA686">
        <v>0</v>
      </c>
      <c r="AB686" t="s">
        <v>92</v>
      </c>
      <c r="AC686">
        <v>0</v>
      </c>
      <c r="AD686">
        <f t="shared" si="40"/>
        <v>1</v>
      </c>
      <c r="AE686">
        <v>440</v>
      </c>
      <c r="AF686">
        <f t="shared" si="41"/>
        <v>1200</v>
      </c>
      <c r="AG686">
        <f t="shared" si="42"/>
        <v>1</v>
      </c>
      <c r="AH686">
        <v>440</v>
      </c>
      <c r="AI686" t="s">
        <v>93</v>
      </c>
      <c r="AJ686" t="s">
        <v>88</v>
      </c>
      <c r="AK686" t="s">
        <v>95</v>
      </c>
      <c r="AL686" t="s">
        <v>152</v>
      </c>
      <c r="AM686">
        <v>869</v>
      </c>
      <c r="AN686">
        <v>0</v>
      </c>
      <c r="AO686">
        <v>0</v>
      </c>
      <c r="AP686">
        <f t="shared" si="43"/>
        <v>0</v>
      </c>
      <c r="AQ686">
        <v>869</v>
      </c>
      <c r="AR686">
        <v>0</v>
      </c>
      <c r="AS686">
        <v>0</v>
      </c>
      <c r="AT686">
        <v>1</v>
      </c>
      <c r="AU686">
        <v>0</v>
      </c>
      <c r="AV686">
        <v>2</v>
      </c>
      <c r="AW686">
        <v>1</v>
      </c>
      <c r="AX686" t="s">
        <v>135</v>
      </c>
      <c r="AY686">
        <v>4</v>
      </c>
      <c r="AZ686" t="s">
        <v>97</v>
      </c>
      <c r="BA686">
        <v>0</v>
      </c>
      <c r="BB686" t="s">
        <v>126</v>
      </c>
      <c r="BC686" t="s">
        <v>176</v>
      </c>
      <c r="BD686" t="s">
        <v>176</v>
      </c>
      <c r="BE686">
        <v>0</v>
      </c>
      <c r="BF686">
        <v>0</v>
      </c>
      <c r="BG686" t="s">
        <v>176</v>
      </c>
      <c r="BH686" t="s">
        <v>95</v>
      </c>
      <c r="BI686">
        <v>0</v>
      </c>
      <c r="BJ686">
        <v>0</v>
      </c>
      <c r="BK686">
        <v>0</v>
      </c>
      <c r="BL686">
        <v>0</v>
      </c>
      <c r="BM686">
        <v>0</v>
      </c>
      <c r="BN686" t="s">
        <v>100</v>
      </c>
      <c r="BO686">
        <v>0</v>
      </c>
      <c r="BP686">
        <v>8</v>
      </c>
      <c r="BQ686">
        <v>2006</v>
      </c>
      <c r="BR686" t="s">
        <v>101</v>
      </c>
      <c r="BS686" t="s">
        <v>102</v>
      </c>
      <c r="BT686">
        <v>85500</v>
      </c>
      <c r="BU686">
        <v>0</v>
      </c>
      <c r="BV686">
        <v>0</v>
      </c>
      <c r="BW686">
        <v>2</v>
      </c>
      <c r="BX686" t="s">
        <v>176</v>
      </c>
      <c r="BY686">
        <v>2</v>
      </c>
      <c r="BZ686">
        <v>83736.290421236103</v>
      </c>
    </row>
    <row r="687" spans="1:78" x14ac:dyDescent="0.25">
      <c r="A687">
        <v>20</v>
      </c>
      <c r="B687" t="s">
        <v>74</v>
      </c>
      <c r="C687">
        <v>80</v>
      </c>
      <c r="D687">
        <v>8816</v>
      </c>
      <c r="E687" t="s">
        <v>75</v>
      </c>
      <c r="F687" t="s">
        <v>76</v>
      </c>
      <c r="G687" t="s">
        <v>77</v>
      </c>
      <c r="H687" t="s">
        <v>113</v>
      </c>
      <c r="I687" t="s">
        <v>79</v>
      </c>
      <c r="J687" t="s">
        <v>144</v>
      </c>
      <c r="K687" t="s">
        <v>81</v>
      </c>
      <c r="L687" t="s">
        <v>82</v>
      </c>
      <c r="M687" t="s">
        <v>83</v>
      </c>
      <c r="N687">
        <v>5</v>
      </c>
      <c r="O687">
        <v>6</v>
      </c>
      <c r="P687" t="s">
        <v>84</v>
      </c>
      <c r="Q687" t="s">
        <v>85</v>
      </c>
      <c r="R687" t="s">
        <v>108</v>
      </c>
      <c r="S687" t="s">
        <v>108</v>
      </c>
      <c r="T687" t="s">
        <v>87</v>
      </c>
      <c r="U687">
        <v>0</v>
      </c>
      <c r="V687" t="s">
        <v>88</v>
      </c>
      <c r="W687" t="s">
        <v>110</v>
      </c>
      <c r="X687" t="s">
        <v>88</v>
      </c>
      <c r="Y687" t="s">
        <v>118</v>
      </c>
      <c r="Z687" t="s">
        <v>165</v>
      </c>
      <c r="AA687">
        <v>651</v>
      </c>
      <c r="AB687" t="s">
        <v>92</v>
      </c>
      <c r="AC687">
        <v>0</v>
      </c>
      <c r="AD687">
        <f t="shared" si="40"/>
        <v>1</v>
      </c>
      <c r="AE687">
        <v>470</v>
      </c>
      <c r="AF687">
        <f t="shared" si="41"/>
        <v>0.72</v>
      </c>
      <c r="AG687">
        <f t="shared" si="42"/>
        <v>0.42</v>
      </c>
      <c r="AH687">
        <v>1121</v>
      </c>
      <c r="AI687" t="s">
        <v>93</v>
      </c>
      <c r="AJ687" t="s">
        <v>88</v>
      </c>
      <c r="AK687" t="s">
        <v>95</v>
      </c>
      <c r="AL687" t="s">
        <v>96</v>
      </c>
      <c r="AM687">
        <v>1121</v>
      </c>
      <c r="AN687">
        <v>0</v>
      </c>
      <c r="AO687">
        <v>0</v>
      </c>
      <c r="AP687">
        <f t="shared" si="43"/>
        <v>0</v>
      </c>
      <c r="AQ687">
        <v>1121</v>
      </c>
      <c r="AR687">
        <v>1</v>
      </c>
      <c r="AS687">
        <v>0</v>
      </c>
      <c r="AT687">
        <v>1</v>
      </c>
      <c r="AU687">
        <v>0</v>
      </c>
      <c r="AV687">
        <v>3</v>
      </c>
      <c r="AW687">
        <v>1</v>
      </c>
      <c r="AX687" t="s">
        <v>88</v>
      </c>
      <c r="AY687">
        <v>5</v>
      </c>
      <c r="AZ687" t="s">
        <v>97</v>
      </c>
      <c r="BA687">
        <v>0</v>
      </c>
      <c r="BB687" t="s">
        <v>126</v>
      </c>
      <c r="BC687" t="s">
        <v>119</v>
      </c>
      <c r="BD687" t="s">
        <v>92</v>
      </c>
      <c r="BE687">
        <v>2</v>
      </c>
      <c r="BF687">
        <v>480</v>
      </c>
      <c r="BG687" t="s">
        <v>88</v>
      </c>
      <c r="BH687" t="s">
        <v>95</v>
      </c>
      <c r="BI687">
        <v>0</v>
      </c>
      <c r="BJ687">
        <v>80</v>
      </c>
      <c r="BK687">
        <v>0</v>
      </c>
      <c r="BL687">
        <v>0</v>
      </c>
      <c r="BM687">
        <v>0</v>
      </c>
      <c r="BN687" t="s">
        <v>127</v>
      </c>
      <c r="BO687">
        <v>0</v>
      </c>
      <c r="BP687">
        <v>6</v>
      </c>
      <c r="BQ687">
        <v>2009</v>
      </c>
      <c r="BR687" t="s">
        <v>101</v>
      </c>
      <c r="BS687" t="s">
        <v>102</v>
      </c>
      <c r="BT687">
        <v>139000</v>
      </c>
      <c r="BU687">
        <v>0</v>
      </c>
      <c r="BV687">
        <v>0</v>
      </c>
      <c r="BW687">
        <v>4</v>
      </c>
      <c r="BX687">
        <v>3</v>
      </c>
      <c r="BY687">
        <v>2</v>
      </c>
      <c r="BZ687">
        <v>137902.64996272401</v>
      </c>
    </row>
    <row r="688" spans="1:78" x14ac:dyDescent="0.25">
      <c r="A688">
        <v>60</v>
      </c>
      <c r="B688" t="s">
        <v>74</v>
      </c>
      <c r="C688">
        <v>69</v>
      </c>
      <c r="D688">
        <v>11250</v>
      </c>
      <c r="E688" t="s">
        <v>75</v>
      </c>
      <c r="F688" t="s">
        <v>76</v>
      </c>
      <c r="G688" t="s">
        <v>77</v>
      </c>
      <c r="H688" t="s">
        <v>113</v>
      </c>
      <c r="I688" t="s">
        <v>79</v>
      </c>
      <c r="J688" t="s">
        <v>105</v>
      </c>
      <c r="K688" t="s">
        <v>106</v>
      </c>
      <c r="L688" t="s">
        <v>82</v>
      </c>
      <c r="M688" t="s">
        <v>107</v>
      </c>
      <c r="N688">
        <v>8</v>
      </c>
      <c r="O688">
        <v>5</v>
      </c>
      <c r="P688" t="s">
        <v>84</v>
      </c>
      <c r="Q688" t="s">
        <v>85</v>
      </c>
      <c r="R688" t="s">
        <v>190</v>
      </c>
      <c r="S688" t="s">
        <v>191</v>
      </c>
      <c r="T688" t="s">
        <v>87</v>
      </c>
      <c r="U688">
        <v>0</v>
      </c>
      <c r="V688" t="s">
        <v>90</v>
      </c>
      <c r="W688" t="s">
        <v>110</v>
      </c>
      <c r="X688" t="s">
        <v>90</v>
      </c>
      <c r="Y688" t="s">
        <v>111</v>
      </c>
      <c r="Z688" t="s">
        <v>92</v>
      </c>
      <c r="AA688">
        <v>0</v>
      </c>
      <c r="AB688" t="s">
        <v>92</v>
      </c>
      <c r="AC688">
        <v>0</v>
      </c>
      <c r="AD688">
        <f t="shared" si="40"/>
        <v>1</v>
      </c>
      <c r="AE688">
        <v>1128</v>
      </c>
      <c r="AF688">
        <f t="shared" si="41"/>
        <v>1200</v>
      </c>
      <c r="AG688">
        <f t="shared" si="42"/>
        <v>1</v>
      </c>
      <c r="AH688">
        <v>1128</v>
      </c>
      <c r="AI688" t="s">
        <v>93</v>
      </c>
      <c r="AJ688" t="s">
        <v>94</v>
      </c>
      <c r="AK688" t="s">
        <v>95</v>
      </c>
      <c r="AL688" t="s">
        <v>96</v>
      </c>
      <c r="AM688">
        <v>1149</v>
      </c>
      <c r="AN688">
        <v>1141</v>
      </c>
      <c r="AO688">
        <v>0</v>
      </c>
      <c r="AP688">
        <f t="shared" si="43"/>
        <v>0</v>
      </c>
      <c r="AQ688">
        <v>2290</v>
      </c>
      <c r="AR688">
        <v>0</v>
      </c>
      <c r="AS688">
        <v>0</v>
      </c>
      <c r="AT688">
        <v>2</v>
      </c>
      <c r="AU688">
        <v>1</v>
      </c>
      <c r="AV688">
        <v>4</v>
      </c>
      <c r="AW688">
        <v>1</v>
      </c>
      <c r="AX688" t="s">
        <v>90</v>
      </c>
      <c r="AY688">
        <v>9</v>
      </c>
      <c r="AZ688" t="s">
        <v>97</v>
      </c>
      <c r="BA688">
        <v>1</v>
      </c>
      <c r="BB688" t="s">
        <v>90</v>
      </c>
      <c r="BC688" t="s">
        <v>98</v>
      </c>
      <c r="BD688" t="s">
        <v>92</v>
      </c>
      <c r="BE688">
        <v>2</v>
      </c>
      <c r="BF688">
        <v>779</v>
      </c>
      <c r="BG688" t="s">
        <v>88</v>
      </c>
      <c r="BH688" t="s">
        <v>95</v>
      </c>
      <c r="BI688">
        <v>0</v>
      </c>
      <c r="BJ688">
        <v>0</v>
      </c>
      <c r="BK688">
        <v>0</v>
      </c>
      <c r="BL688">
        <v>0</v>
      </c>
      <c r="BM688">
        <v>0</v>
      </c>
      <c r="BN688" t="s">
        <v>100</v>
      </c>
      <c r="BO688">
        <v>0</v>
      </c>
      <c r="BP688">
        <v>5</v>
      </c>
      <c r="BQ688">
        <v>2008</v>
      </c>
      <c r="BR688" t="s">
        <v>101</v>
      </c>
      <c r="BS688" t="s">
        <v>102</v>
      </c>
      <c r="BT688">
        <v>255900</v>
      </c>
      <c r="BU688">
        <v>0</v>
      </c>
      <c r="BV688">
        <v>0</v>
      </c>
      <c r="BW688">
        <v>6</v>
      </c>
      <c r="BX688">
        <v>5</v>
      </c>
      <c r="BY688">
        <v>4</v>
      </c>
      <c r="BZ688">
        <v>256590.40878325599</v>
      </c>
    </row>
    <row r="689" spans="1:78" x14ac:dyDescent="0.25">
      <c r="A689">
        <v>20</v>
      </c>
      <c r="B689" t="s">
        <v>74</v>
      </c>
      <c r="C689">
        <v>83</v>
      </c>
      <c r="D689">
        <v>10159</v>
      </c>
      <c r="E689" t="s">
        <v>75</v>
      </c>
      <c r="F689" t="s">
        <v>103</v>
      </c>
      <c r="G689" t="s">
        <v>77</v>
      </c>
      <c r="H689" t="s">
        <v>104</v>
      </c>
      <c r="I689" t="s">
        <v>79</v>
      </c>
      <c r="J689" t="s">
        <v>136</v>
      </c>
      <c r="K689" t="s">
        <v>106</v>
      </c>
      <c r="L689" t="s">
        <v>82</v>
      </c>
      <c r="M689" t="s">
        <v>83</v>
      </c>
      <c r="N689">
        <v>9</v>
      </c>
      <c r="O689">
        <v>5</v>
      </c>
      <c r="P689" t="s">
        <v>137</v>
      </c>
      <c r="Q689" t="s">
        <v>85</v>
      </c>
      <c r="R689" t="s">
        <v>108</v>
      </c>
      <c r="S689" t="s">
        <v>108</v>
      </c>
      <c r="T689" t="s">
        <v>129</v>
      </c>
      <c r="U689">
        <v>450</v>
      </c>
      <c r="V689" t="s">
        <v>94</v>
      </c>
      <c r="W689" t="s">
        <v>110</v>
      </c>
      <c r="X689" t="s">
        <v>94</v>
      </c>
      <c r="Y689" t="s">
        <v>122</v>
      </c>
      <c r="Z689" t="s">
        <v>112</v>
      </c>
      <c r="AA689">
        <v>1646</v>
      </c>
      <c r="AB689" t="s">
        <v>92</v>
      </c>
      <c r="AC689">
        <v>0</v>
      </c>
      <c r="AD689">
        <f t="shared" si="40"/>
        <v>1</v>
      </c>
      <c r="AE689">
        <v>284</v>
      </c>
      <c r="AF689">
        <f t="shared" si="41"/>
        <v>0.17</v>
      </c>
      <c r="AG689">
        <f t="shared" si="42"/>
        <v>0.15</v>
      </c>
      <c r="AH689">
        <v>1930</v>
      </c>
      <c r="AI689" t="s">
        <v>93</v>
      </c>
      <c r="AJ689" t="s">
        <v>94</v>
      </c>
      <c r="AK689" t="s">
        <v>95</v>
      </c>
      <c r="AL689" t="s">
        <v>96</v>
      </c>
      <c r="AM689">
        <v>1940</v>
      </c>
      <c r="AN689">
        <v>0</v>
      </c>
      <c r="AO689">
        <v>0</v>
      </c>
      <c r="AP689">
        <f t="shared" si="43"/>
        <v>0</v>
      </c>
      <c r="AQ689">
        <v>1940</v>
      </c>
      <c r="AR689">
        <v>1</v>
      </c>
      <c r="AS689">
        <v>0</v>
      </c>
      <c r="AT689">
        <v>2</v>
      </c>
      <c r="AU689">
        <v>1</v>
      </c>
      <c r="AV689">
        <v>3</v>
      </c>
      <c r="AW689">
        <v>1</v>
      </c>
      <c r="AX689" t="s">
        <v>94</v>
      </c>
      <c r="AY689">
        <v>8</v>
      </c>
      <c r="AZ689" t="s">
        <v>97</v>
      </c>
      <c r="BA689">
        <v>1</v>
      </c>
      <c r="BB689" t="s">
        <v>90</v>
      </c>
      <c r="BC689" t="s">
        <v>98</v>
      </c>
      <c r="BD689" t="s">
        <v>140</v>
      </c>
      <c r="BE689">
        <v>3</v>
      </c>
      <c r="BF689">
        <v>606</v>
      </c>
      <c r="BG689" t="s">
        <v>88</v>
      </c>
      <c r="BH689" t="s">
        <v>95</v>
      </c>
      <c r="BI689">
        <v>168</v>
      </c>
      <c r="BJ689">
        <v>95</v>
      </c>
      <c r="BK689">
        <v>0</v>
      </c>
      <c r="BL689">
        <v>0</v>
      </c>
      <c r="BM689">
        <v>0</v>
      </c>
      <c r="BN689" t="s">
        <v>100</v>
      </c>
      <c r="BO689">
        <v>0</v>
      </c>
      <c r="BP689">
        <v>4</v>
      </c>
      <c r="BQ689">
        <v>2010</v>
      </c>
      <c r="BR689" t="s">
        <v>141</v>
      </c>
      <c r="BS689" t="s">
        <v>142</v>
      </c>
      <c r="BT689">
        <v>395192</v>
      </c>
      <c r="BU689">
        <v>0</v>
      </c>
      <c r="BV689">
        <v>0</v>
      </c>
      <c r="BW689">
        <v>6</v>
      </c>
      <c r="BX689">
        <v>5</v>
      </c>
      <c r="BY689">
        <v>4</v>
      </c>
      <c r="BZ689">
        <v>417196.36962773802</v>
      </c>
    </row>
    <row r="690" spans="1:78" x14ac:dyDescent="0.25">
      <c r="A690">
        <v>60</v>
      </c>
      <c r="B690" t="s">
        <v>74</v>
      </c>
      <c r="C690">
        <v>69</v>
      </c>
      <c r="D690">
        <v>12046</v>
      </c>
      <c r="E690" t="s">
        <v>75</v>
      </c>
      <c r="F690" t="s">
        <v>103</v>
      </c>
      <c r="G690" t="s">
        <v>77</v>
      </c>
      <c r="H690" t="s">
        <v>104</v>
      </c>
      <c r="I690" t="s">
        <v>79</v>
      </c>
      <c r="J690" t="s">
        <v>199</v>
      </c>
      <c r="K690" t="s">
        <v>106</v>
      </c>
      <c r="L690" t="s">
        <v>82</v>
      </c>
      <c r="M690" t="s">
        <v>107</v>
      </c>
      <c r="N690">
        <v>6</v>
      </c>
      <c r="O690">
        <v>6</v>
      </c>
      <c r="P690" t="s">
        <v>84</v>
      </c>
      <c r="Q690" t="s">
        <v>85</v>
      </c>
      <c r="R690" t="s">
        <v>146</v>
      </c>
      <c r="S690" t="s">
        <v>146</v>
      </c>
      <c r="T690" t="s">
        <v>109</v>
      </c>
      <c r="U690">
        <v>298</v>
      </c>
      <c r="V690" t="s">
        <v>88</v>
      </c>
      <c r="W690" t="s">
        <v>89</v>
      </c>
      <c r="X690" t="s">
        <v>88</v>
      </c>
      <c r="Y690" t="s">
        <v>118</v>
      </c>
      <c r="Z690" t="s">
        <v>173</v>
      </c>
      <c r="AA690">
        <v>156</v>
      </c>
      <c r="AB690" t="s">
        <v>92</v>
      </c>
      <c r="AC690">
        <v>0</v>
      </c>
      <c r="AD690">
        <f t="shared" si="40"/>
        <v>1</v>
      </c>
      <c r="AE690">
        <v>692</v>
      </c>
      <c r="AF690">
        <f t="shared" si="41"/>
        <v>4.4400000000000004</v>
      </c>
      <c r="AG690">
        <f t="shared" si="42"/>
        <v>0.82</v>
      </c>
      <c r="AH690">
        <v>848</v>
      </c>
      <c r="AI690" t="s">
        <v>93</v>
      </c>
      <c r="AJ690" t="s">
        <v>88</v>
      </c>
      <c r="AK690" t="s">
        <v>95</v>
      </c>
      <c r="AL690" t="s">
        <v>96</v>
      </c>
      <c r="AM690">
        <v>1118</v>
      </c>
      <c r="AN690">
        <v>912</v>
      </c>
      <c r="AO690">
        <v>0</v>
      </c>
      <c r="AP690">
        <f t="shared" si="43"/>
        <v>0</v>
      </c>
      <c r="AQ690">
        <v>2030</v>
      </c>
      <c r="AR690">
        <v>0</v>
      </c>
      <c r="AS690">
        <v>0</v>
      </c>
      <c r="AT690">
        <v>2</v>
      </c>
      <c r="AU690">
        <v>1</v>
      </c>
      <c r="AV690">
        <v>4</v>
      </c>
      <c r="AW690">
        <v>1</v>
      </c>
      <c r="AX690" t="s">
        <v>90</v>
      </c>
      <c r="AY690">
        <v>8</v>
      </c>
      <c r="AZ690" t="s">
        <v>97</v>
      </c>
      <c r="BA690">
        <v>1</v>
      </c>
      <c r="BB690" t="s">
        <v>88</v>
      </c>
      <c r="BC690" t="s">
        <v>98</v>
      </c>
      <c r="BD690" t="s">
        <v>140</v>
      </c>
      <c r="BE690">
        <v>2</v>
      </c>
      <c r="BF690">
        <v>551</v>
      </c>
      <c r="BG690" t="s">
        <v>88</v>
      </c>
      <c r="BH690" t="s">
        <v>95</v>
      </c>
      <c r="BI690">
        <v>0</v>
      </c>
      <c r="BJ690">
        <v>224</v>
      </c>
      <c r="BK690">
        <v>0</v>
      </c>
      <c r="BL690">
        <v>0</v>
      </c>
      <c r="BM690">
        <v>0</v>
      </c>
      <c r="BN690" t="s">
        <v>100</v>
      </c>
      <c r="BO690">
        <v>0</v>
      </c>
      <c r="BP690">
        <v>6</v>
      </c>
      <c r="BQ690">
        <v>2007</v>
      </c>
      <c r="BR690" t="s">
        <v>101</v>
      </c>
      <c r="BS690" t="s">
        <v>102</v>
      </c>
      <c r="BT690">
        <v>195000</v>
      </c>
      <c r="BU690">
        <v>0</v>
      </c>
      <c r="BV690">
        <v>0</v>
      </c>
      <c r="BW690">
        <v>5</v>
      </c>
      <c r="BX690">
        <v>4</v>
      </c>
      <c r="BY690">
        <v>3</v>
      </c>
      <c r="BZ690">
        <v>196075.51082404799</v>
      </c>
    </row>
    <row r="691" spans="1:78" x14ac:dyDescent="0.25">
      <c r="A691">
        <v>60</v>
      </c>
      <c r="B691" t="s">
        <v>174</v>
      </c>
      <c r="C691">
        <v>65</v>
      </c>
      <c r="D691">
        <v>8125</v>
      </c>
      <c r="E691" t="s">
        <v>75</v>
      </c>
      <c r="F691" t="s">
        <v>76</v>
      </c>
      <c r="G691" t="s">
        <v>77</v>
      </c>
      <c r="H691" t="s">
        <v>104</v>
      </c>
      <c r="I691" t="s">
        <v>79</v>
      </c>
      <c r="J691" t="s">
        <v>128</v>
      </c>
      <c r="K691" t="s">
        <v>106</v>
      </c>
      <c r="L691" t="s">
        <v>82</v>
      </c>
      <c r="M691" t="s">
        <v>107</v>
      </c>
      <c r="N691">
        <v>7</v>
      </c>
      <c r="O691">
        <v>5</v>
      </c>
      <c r="P691" t="s">
        <v>84</v>
      </c>
      <c r="Q691" t="s">
        <v>85</v>
      </c>
      <c r="R691" t="s">
        <v>108</v>
      </c>
      <c r="S691" t="s">
        <v>108</v>
      </c>
      <c r="T691" t="s">
        <v>87</v>
      </c>
      <c r="U691">
        <v>0</v>
      </c>
      <c r="V691" t="s">
        <v>90</v>
      </c>
      <c r="W691" t="s">
        <v>110</v>
      </c>
      <c r="X691" t="s">
        <v>90</v>
      </c>
      <c r="Y691" t="s">
        <v>118</v>
      </c>
      <c r="Z691" t="s">
        <v>92</v>
      </c>
      <c r="AA691">
        <v>0</v>
      </c>
      <c r="AB691" t="s">
        <v>92</v>
      </c>
      <c r="AC691">
        <v>0</v>
      </c>
      <c r="AD691">
        <f t="shared" si="40"/>
        <v>1</v>
      </c>
      <c r="AE691">
        <v>770</v>
      </c>
      <c r="AF691">
        <f t="shared" si="41"/>
        <v>1200</v>
      </c>
      <c r="AG691">
        <f t="shared" si="42"/>
        <v>1</v>
      </c>
      <c r="AH691">
        <v>770</v>
      </c>
      <c r="AI691" t="s">
        <v>93</v>
      </c>
      <c r="AJ691" t="s">
        <v>94</v>
      </c>
      <c r="AK691" t="s">
        <v>95</v>
      </c>
      <c r="AL691" t="s">
        <v>96</v>
      </c>
      <c r="AM691">
        <v>778</v>
      </c>
      <c r="AN691">
        <v>798</v>
      </c>
      <c r="AO691">
        <v>0</v>
      </c>
      <c r="AP691">
        <f t="shared" si="43"/>
        <v>0</v>
      </c>
      <c r="AQ691">
        <v>1576</v>
      </c>
      <c r="AR691">
        <v>0</v>
      </c>
      <c r="AS691">
        <v>0</v>
      </c>
      <c r="AT691">
        <v>2</v>
      </c>
      <c r="AU691">
        <v>1</v>
      </c>
      <c r="AV691">
        <v>3</v>
      </c>
      <c r="AW691">
        <v>1</v>
      </c>
      <c r="AX691" t="s">
        <v>90</v>
      </c>
      <c r="AY691">
        <v>6</v>
      </c>
      <c r="AZ691" t="s">
        <v>97</v>
      </c>
      <c r="BA691">
        <v>0</v>
      </c>
      <c r="BB691" t="s">
        <v>126</v>
      </c>
      <c r="BC691" t="s">
        <v>98</v>
      </c>
      <c r="BD691" t="s">
        <v>99</v>
      </c>
      <c r="BE691">
        <v>2</v>
      </c>
      <c r="BF691">
        <v>614</v>
      </c>
      <c r="BG691" t="s">
        <v>88</v>
      </c>
      <c r="BH691" t="s">
        <v>95</v>
      </c>
      <c r="BI691">
        <v>0</v>
      </c>
      <c r="BJ691">
        <v>50</v>
      </c>
      <c r="BK691">
        <v>0</v>
      </c>
      <c r="BL691">
        <v>0</v>
      </c>
      <c r="BM691">
        <v>0</v>
      </c>
      <c r="BN691" t="s">
        <v>100</v>
      </c>
      <c r="BO691">
        <v>0</v>
      </c>
      <c r="BP691">
        <v>8</v>
      </c>
      <c r="BQ691">
        <v>2006</v>
      </c>
      <c r="BR691" t="s">
        <v>141</v>
      </c>
      <c r="BS691" t="s">
        <v>142</v>
      </c>
      <c r="BT691">
        <v>197000</v>
      </c>
      <c r="BU691">
        <v>0</v>
      </c>
      <c r="BV691">
        <v>0</v>
      </c>
      <c r="BW691">
        <v>6</v>
      </c>
      <c r="BX691">
        <v>5</v>
      </c>
      <c r="BY691">
        <v>4</v>
      </c>
      <c r="BZ691">
        <v>196155.373151215</v>
      </c>
    </row>
    <row r="692" spans="1:78" x14ac:dyDescent="0.25">
      <c r="A692">
        <v>60</v>
      </c>
      <c r="B692" t="s">
        <v>74</v>
      </c>
      <c r="C692">
        <v>82</v>
      </c>
      <c r="D692">
        <v>9452</v>
      </c>
      <c r="E692" t="s">
        <v>75</v>
      </c>
      <c r="F692" t="s">
        <v>76</v>
      </c>
      <c r="G692" t="s">
        <v>77</v>
      </c>
      <c r="H692" t="s">
        <v>104</v>
      </c>
      <c r="I692" t="s">
        <v>79</v>
      </c>
      <c r="J692" t="s">
        <v>121</v>
      </c>
      <c r="K692" t="s">
        <v>106</v>
      </c>
      <c r="L692" t="s">
        <v>82</v>
      </c>
      <c r="M692" t="s">
        <v>107</v>
      </c>
      <c r="N692">
        <v>8</v>
      </c>
      <c r="O692">
        <v>5</v>
      </c>
      <c r="P692" t="s">
        <v>84</v>
      </c>
      <c r="Q692" t="s">
        <v>85</v>
      </c>
      <c r="R692" t="s">
        <v>108</v>
      </c>
      <c r="S692" t="s">
        <v>108</v>
      </c>
      <c r="T692" t="s">
        <v>109</v>
      </c>
      <c r="U692">
        <v>423</v>
      </c>
      <c r="V692" t="s">
        <v>90</v>
      </c>
      <c r="W692" t="s">
        <v>110</v>
      </c>
      <c r="X692" t="s">
        <v>90</v>
      </c>
      <c r="Y692" t="s">
        <v>118</v>
      </c>
      <c r="Z692" t="s">
        <v>112</v>
      </c>
      <c r="AA692">
        <v>1074</v>
      </c>
      <c r="AB692" t="s">
        <v>92</v>
      </c>
      <c r="AC692">
        <v>0</v>
      </c>
      <c r="AD692">
        <f t="shared" si="40"/>
        <v>1</v>
      </c>
      <c r="AE692">
        <v>322</v>
      </c>
      <c r="AF692">
        <f t="shared" si="41"/>
        <v>0.3</v>
      </c>
      <c r="AG692">
        <f t="shared" si="42"/>
        <v>0.23</v>
      </c>
      <c r="AH692">
        <v>1396</v>
      </c>
      <c r="AI692" t="s">
        <v>93</v>
      </c>
      <c r="AJ692" t="s">
        <v>94</v>
      </c>
      <c r="AK692" t="s">
        <v>95</v>
      </c>
      <c r="AL692" t="s">
        <v>96</v>
      </c>
      <c r="AM692">
        <v>1407</v>
      </c>
      <c r="AN692">
        <v>985</v>
      </c>
      <c r="AO692">
        <v>0</v>
      </c>
      <c r="AP692">
        <f t="shared" si="43"/>
        <v>0</v>
      </c>
      <c r="AQ692">
        <v>2392</v>
      </c>
      <c r="AR692">
        <v>1</v>
      </c>
      <c r="AS692">
        <v>0</v>
      </c>
      <c r="AT692">
        <v>2</v>
      </c>
      <c r="AU692">
        <v>1</v>
      </c>
      <c r="AV692">
        <v>3</v>
      </c>
      <c r="AW692">
        <v>1</v>
      </c>
      <c r="AX692" t="s">
        <v>90</v>
      </c>
      <c r="AY692">
        <v>7</v>
      </c>
      <c r="AZ692" t="s">
        <v>97</v>
      </c>
      <c r="BA692">
        <v>1</v>
      </c>
      <c r="BB692" t="s">
        <v>88</v>
      </c>
      <c r="BC692" t="s">
        <v>98</v>
      </c>
      <c r="BD692" t="s">
        <v>140</v>
      </c>
      <c r="BE692">
        <v>3</v>
      </c>
      <c r="BF692">
        <v>870</v>
      </c>
      <c r="BG692" t="s">
        <v>88</v>
      </c>
      <c r="BH692" t="s">
        <v>95</v>
      </c>
      <c r="BI692">
        <v>0</v>
      </c>
      <c r="BJ692">
        <v>70</v>
      </c>
      <c r="BK692">
        <v>0</v>
      </c>
      <c r="BL692">
        <v>0</v>
      </c>
      <c r="BM692">
        <v>0</v>
      </c>
      <c r="BN692" t="s">
        <v>100</v>
      </c>
      <c r="BO692">
        <v>0</v>
      </c>
      <c r="BP692">
        <v>6</v>
      </c>
      <c r="BQ692">
        <v>2006</v>
      </c>
      <c r="BR692" t="s">
        <v>101</v>
      </c>
      <c r="BS692" t="s">
        <v>102</v>
      </c>
      <c r="BT692">
        <v>348000</v>
      </c>
      <c r="BU692">
        <v>0</v>
      </c>
      <c r="BV692">
        <v>0</v>
      </c>
      <c r="BW692">
        <v>5</v>
      </c>
      <c r="BX692">
        <v>4</v>
      </c>
      <c r="BY692">
        <v>3</v>
      </c>
      <c r="BZ692">
        <v>322994.69925281202</v>
      </c>
    </row>
    <row r="693" spans="1:78" x14ac:dyDescent="0.25">
      <c r="A693">
        <v>70</v>
      </c>
      <c r="B693" t="s">
        <v>130</v>
      </c>
      <c r="C693">
        <v>121</v>
      </c>
      <c r="D693">
        <v>17671</v>
      </c>
      <c r="E693" t="s">
        <v>161</v>
      </c>
      <c r="F693" t="s">
        <v>76</v>
      </c>
      <c r="G693" t="s">
        <v>77</v>
      </c>
      <c r="H693" t="s">
        <v>113</v>
      </c>
      <c r="I693" t="s">
        <v>79</v>
      </c>
      <c r="J693" t="s">
        <v>131</v>
      </c>
      <c r="K693" t="s">
        <v>132</v>
      </c>
      <c r="L693" t="s">
        <v>82</v>
      </c>
      <c r="M693" t="s">
        <v>107</v>
      </c>
      <c r="N693">
        <v>8</v>
      </c>
      <c r="O693">
        <v>9</v>
      </c>
      <c r="P693" t="s">
        <v>84</v>
      </c>
      <c r="Q693" t="s">
        <v>85</v>
      </c>
      <c r="R693" t="s">
        <v>115</v>
      </c>
      <c r="S693" t="s">
        <v>115</v>
      </c>
      <c r="T693" t="s">
        <v>87</v>
      </c>
      <c r="U693">
        <v>0</v>
      </c>
      <c r="V693" t="s">
        <v>90</v>
      </c>
      <c r="W693" t="s">
        <v>117</v>
      </c>
      <c r="X693" t="s">
        <v>88</v>
      </c>
      <c r="Y693" t="s">
        <v>118</v>
      </c>
      <c r="Z693" t="s">
        <v>148</v>
      </c>
      <c r="AA693">
        <v>216</v>
      </c>
      <c r="AB693" t="s">
        <v>92</v>
      </c>
      <c r="AC693">
        <v>0</v>
      </c>
      <c r="AD693">
        <f t="shared" si="40"/>
        <v>1</v>
      </c>
      <c r="AE693">
        <v>700</v>
      </c>
      <c r="AF693">
        <f t="shared" si="41"/>
        <v>3.24</v>
      </c>
      <c r="AG693">
        <f t="shared" si="42"/>
        <v>0.76</v>
      </c>
      <c r="AH693">
        <v>916</v>
      </c>
      <c r="AI693" t="s">
        <v>93</v>
      </c>
      <c r="AJ693" t="s">
        <v>90</v>
      </c>
      <c r="AK693" t="s">
        <v>95</v>
      </c>
      <c r="AL693" t="s">
        <v>96</v>
      </c>
      <c r="AM693">
        <v>916</v>
      </c>
      <c r="AN693">
        <v>826</v>
      </c>
      <c r="AO693">
        <v>0</v>
      </c>
      <c r="AP693">
        <f t="shared" si="43"/>
        <v>0</v>
      </c>
      <c r="AQ693">
        <v>1742</v>
      </c>
      <c r="AR693">
        <v>0</v>
      </c>
      <c r="AS693">
        <v>0</v>
      </c>
      <c r="AT693">
        <v>1</v>
      </c>
      <c r="AU693">
        <v>1</v>
      </c>
      <c r="AV693">
        <v>4</v>
      </c>
      <c r="AW693">
        <v>1</v>
      </c>
      <c r="AX693" t="s">
        <v>90</v>
      </c>
      <c r="AY693">
        <v>8</v>
      </c>
      <c r="AZ693" t="s">
        <v>97</v>
      </c>
      <c r="BA693">
        <v>1</v>
      </c>
      <c r="BB693" t="s">
        <v>90</v>
      </c>
      <c r="BC693" t="s">
        <v>98</v>
      </c>
      <c r="BD693" t="s">
        <v>92</v>
      </c>
      <c r="BE693">
        <v>2</v>
      </c>
      <c r="BF693">
        <v>424</v>
      </c>
      <c r="BG693" t="s">
        <v>88</v>
      </c>
      <c r="BH693" t="s">
        <v>171</v>
      </c>
      <c r="BI693">
        <v>0</v>
      </c>
      <c r="BJ693">
        <v>169</v>
      </c>
      <c r="BK693">
        <v>0</v>
      </c>
      <c r="BL693">
        <v>0</v>
      </c>
      <c r="BM693">
        <v>0</v>
      </c>
      <c r="BN693" t="s">
        <v>100</v>
      </c>
      <c r="BO693">
        <v>0</v>
      </c>
      <c r="BP693">
        <v>11</v>
      </c>
      <c r="BQ693">
        <v>2009</v>
      </c>
      <c r="BR693" t="s">
        <v>101</v>
      </c>
      <c r="BS693" t="s">
        <v>102</v>
      </c>
      <c r="BT693">
        <v>168000</v>
      </c>
      <c r="BU693">
        <v>0</v>
      </c>
      <c r="BV693">
        <v>0</v>
      </c>
      <c r="BW693">
        <v>1</v>
      </c>
      <c r="BX693">
        <v>1</v>
      </c>
      <c r="BY693">
        <v>3</v>
      </c>
      <c r="BZ693">
        <v>182147.65019920201</v>
      </c>
    </row>
    <row r="694" spans="1:78" x14ac:dyDescent="0.25">
      <c r="A694">
        <v>60</v>
      </c>
      <c r="B694" t="s">
        <v>74</v>
      </c>
      <c r="C694">
        <v>68</v>
      </c>
      <c r="D694">
        <v>8846</v>
      </c>
      <c r="E694" t="s">
        <v>75</v>
      </c>
      <c r="F694" t="s">
        <v>76</v>
      </c>
      <c r="G694" t="s">
        <v>77</v>
      </c>
      <c r="H694" t="s">
        <v>104</v>
      </c>
      <c r="I694" t="s">
        <v>79</v>
      </c>
      <c r="J694" t="s">
        <v>105</v>
      </c>
      <c r="K694" t="s">
        <v>106</v>
      </c>
      <c r="L694" t="s">
        <v>82</v>
      </c>
      <c r="M694" t="s">
        <v>107</v>
      </c>
      <c r="N694">
        <v>6</v>
      </c>
      <c r="O694">
        <v>5</v>
      </c>
      <c r="P694" t="s">
        <v>84</v>
      </c>
      <c r="Q694" t="s">
        <v>85</v>
      </c>
      <c r="R694" t="s">
        <v>108</v>
      </c>
      <c r="S694" t="s">
        <v>108</v>
      </c>
      <c r="T694" t="s">
        <v>87</v>
      </c>
      <c r="U694">
        <v>0</v>
      </c>
      <c r="V694" t="s">
        <v>88</v>
      </c>
      <c r="W694" t="s">
        <v>110</v>
      </c>
      <c r="X694" t="s">
        <v>90</v>
      </c>
      <c r="Y694" t="s">
        <v>118</v>
      </c>
      <c r="Z694" t="s">
        <v>92</v>
      </c>
      <c r="AA694">
        <v>0</v>
      </c>
      <c r="AB694" t="s">
        <v>92</v>
      </c>
      <c r="AC694">
        <v>0</v>
      </c>
      <c r="AD694">
        <f t="shared" si="40"/>
        <v>1</v>
      </c>
      <c r="AE694">
        <v>750</v>
      </c>
      <c r="AF694">
        <f t="shared" si="41"/>
        <v>1200</v>
      </c>
      <c r="AG694">
        <f t="shared" si="42"/>
        <v>1</v>
      </c>
      <c r="AH694">
        <v>750</v>
      </c>
      <c r="AI694" t="s">
        <v>93</v>
      </c>
      <c r="AJ694" t="s">
        <v>94</v>
      </c>
      <c r="AK694" t="s">
        <v>95</v>
      </c>
      <c r="AL694" t="s">
        <v>96</v>
      </c>
      <c r="AM694">
        <v>750</v>
      </c>
      <c r="AN694">
        <v>750</v>
      </c>
      <c r="AO694">
        <v>0</v>
      </c>
      <c r="AP694">
        <f t="shared" si="43"/>
        <v>0</v>
      </c>
      <c r="AQ694">
        <v>1500</v>
      </c>
      <c r="AR694">
        <v>0</v>
      </c>
      <c r="AS694">
        <v>0</v>
      </c>
      <c r="AT694">
        <v>2</v>
      </c>
      <c r="AU694">
        <v>1</v>
      </c>
      <c r="AV694">
        <v>3</v>
      </c>
      <c r="AW694">
        <v>1</v>
      </c>
      <c r="AX694" t="s">
        <v>90</v>
      </c>
      <c r="AY694">
        <v>6</v>
      </c>
      <c r="AZ694" t="s">
        <v>97</v>
      </c>
      <c r="BA694">
        <v>0</v>
      </c>
      <c r="BB694" t="s">
        <v>126</v>
      </c>
      <c r="BC694" t="s">
        <v>98</v>
      </c>
      <c r="BD694" t="s">
        <v>99</v>
      </c>
      <c r="BE694">
        <v>2</v>
      </c>
      <c r="BF694">
        <v>564</v>
      </c>
      <c r="BG694" t="s">
        <v>88</v>
      </c>
      <c r="BH694" t="s">
        <v>95</v>
      </c>
      <c r="BI694">
        <v>0</v>
      </c>
      <c r="BJ694">
        <v>35</v>
      </c>
      <c r="BK694">
        <v>0</v>
      </c>
      <c r="BL694">
        <v>0</v>
      </c>
      <c r="BM694">
        <v>0</v>
      </c>
      <c r="BN694" t="s">
        <v>100</v>
      </c>
      <c r="BO694">
        <v>0</v>
      </c>
      <c r="BP694">
        <v>8</v>
      </c>
      <c r="BQ694">
        <v>2006</v>
      </c>
      <c r="BR694" t="s">
        <v>141</v>
      </c>
      <c r="BS694" t="s">
        <v>142</v>
      </c>
      <c r="BT694">
        <v>173900</v>
      </c>
      <c r="BU694">
        <v>0</v>
      </c>
      <c r="BV694">
        <v>0</v>
      </c>
      <c r="BW694">
        <v>6</v>
      </c>
      <c r="BX694">
        <v>5</v>
      </c>
      <c r="BY694">
        <v>4</v>
      </c>
      <c r="BZ694">
        <v>171675.24875279801</v>
      </c>
    </row>
    <row r="695" spans="1:78" x14ac:dyDescent="0.25">
      <c r="A695">
        <v>20</v>
      </c>
      <c r="B695" t="s">
        <v>74</v>
      </c>
      <c r="C695">
        <v>96</v>
      </c>
      <c r="D695">
        <v>12456</v>
      </c>
      <c r="E695" t="s">
        <v>75</v>
      </c>
      <c r="F695" t="s">
        <v>76</v>
      </c>
      <c r="G695" t="s">
        <v>77</v>
      </c>
      <c r="H695" t="s">
        <v>78</v>
      </c>
      <c r="I695" t="s">
        <v>79</v>
      </c>
      <c r="J695" t="s">
        <v>136</v>
      </c>
      <c r="K695" t="s">
        <v>106</v>
      </c>
      <c r="L695" t="s">
        <v>82</v>
      </c>
      <c r="M695" t="s">
        <v>83</v>
      </c>
      <c r="N695">
        <v>10</v>
      </c>
      <c r="O695">
        <v>5</v>
      </c>
      <c r="P695" t="s">
        <v>137</v>
      </c>
      <c r="Q695" t="s">
        <v>85</v>
      </c>
      <c r="R695" t="s">
        <v>190</v>
      </c>
      <c r="S695" t="s">
        <v>191</v>
      </c>
      <c r="T695" t="s">
        <v>129</v>
      </c>
      <c r="U695">
        <v>230</v>
      </c>
      <c r="V695" t="s">
        <v>94</v>
      </c>
      <c r="W695" t="s">
        <v>110</v>
      </c>
      <c r="X695" t="s">
        <v>94</v>
      </c>
      <c r="Y695" t="s">
        <v>90</v>
      </c>
      <c r="Z695" t="s">
        <v>112</v>
      </c>
      <c r="AA695">
        <v>1172</v>
      </c>
      <c r="AB695" t="s">
        <v>92</v>
      </c>
      <c r="AC695">
        <v>0</v>
      </c>
      <c r="AD695">
        <f t="shared" si="40"/>
        <v>1</v>
      </c>
      <c r="AE695">
        <v>528</v>
      </c>
      <c r="AF695">
        <f t="shared" si="41"/>
        <v>0.45</v>
      </c>
      <c r="AG695">
        <f t="shared" si="42"/>
        <v>0.31</v>
      </c>
      <c r="AH695">
        <v>1700</v>
      </c>
      <c r="AI695" t="s">
        <v>93</v>
      </c>
      <c r="AJ695" t="s">
        <v>94</v>
      </c>
      <c r="AK695" t="s">
        <v>95</v>
      </c>
      <c r="AL695" t="s">
        <v>96</v>
      </c>
      <c r="AM695">
        <v>1718</v>
      </c>
      <c r="AN695">
        <v>0</v>
      </c>
      <c r="AO695">
        <v>0</v>
      </c>
      <c r="AP695">
        <f t="shared" si="43"/>
        <v>0</v>
      </c>
      <c r="AQ695">
        <v>1718</v>
      </c>
      <c r="AR695">
        <v>1</v>
      </c>
      <c r="AS695">
        <v>0</v>
      </c>
      <c r="AT695">
        <v>2</v>
      </c>
      <c r="AU695">
        <v>0</v>
      </c>
      <c r="AV695">
        <v>3</v>
      </c>
      <c r="AW695">
        <v>1</v>
      </c>
      <c r="AX695" t="s">
        <v>94</v>
      </c>
      <c r="AY695">
        <v>7</v>
      </c>
      <c r="AZ695" t="s">
        <v>97</v>
      </c>
      <c r="BA695">
        <v>1</v>
      </c>
      <c r="BB695" t="s">
        <v>90</v>
      </c>
      <c r="BC695" t="s">
        <v>98</v>
      </c>
      <c r="BD695" t="s">
        <v>140</v>
      </c>
      <c r="BE695">
        <v>3</v>
      </c>
      <c r="BF695">
        <v>786</v>
      </c>
      <c r="BG695" t="s">
        <v>88</v>
      </c>
      <c r="BH695" t="s">
        <v>95</v>
      </c>
      <c r="BI695">
        <v>216</v>
      </c>
      <c r="BJ695">
        <v>48</v>
      </c>
      <c r="BK695">
        <v>0</v>
      </c>
      <c r="BL695">
        <v>0</v>
      </c>
      <c r="BM695">
        <v>0</v>
      </c>
      <c r="BN695" t="s">
        <v>100</v>
      </c>
      <c r="BO695">
        <v>0</v>
      </c>
      <c r="BP695">
        <v>7</v>
      </c>
      <c r="BQ695">
        <v>2009</v>
      </c>
      <c r="BR695" t="s">
        <v>101</v>
      </c>
      <c r="BS695" t="s">
        <v>102</v>
      </c>
      <c r="BT695">
        <v>337500</v>
      </c>
      <c r="BU695">
        <v>0</v>
      </c>
      <c r="BV695">
        <v>0</v>
      </c>
      <c r="BW695">
        <v>6</v>
      </c>
      <c r="BX695">
        <v>5</v>
      </c>
      <c r="BY695">
        <v>4</v>
      </c>
      <c r="BZ695">
        <v>333641.04718235898</v>
      </c>
    </row>
    <row r="696" spans="1:78" x14ac:dyDescent="0.25">
      <c r="A696">
        <v>50</v>
      </c>
      <c r="B696" t="s">
        <v>74</v>
      </c>
      <c r="C696">
        <v>51</v>
      </c>
      <c r="D696">
        <v>4712</v>
      </c>
      <c r="E696" t="s">
        <v>75</v>
      </c>
      <c r="F696" t="s">
        <v>103</v>
      </c>
      <c r="G696" t="s">
        <v>77</v>
      </c>
      <c r="H696" t="s">
        <v>104</v>
      </c>
      <c r="I696" t="s">
        <v>178</v>
      </c>
      <c r="J696" t="s">
        <v>150</v>
      </c>
      <c r="K696" t="s">
        <v>81</v>
      </c>
      <c r="L696" t="s">
        <v>82</v>
      </c>
      <c r="M696" t="s">
        <v>124</v>
      </c>
      <c r="N696">
        <v>4</v>
      </c>
      <c r="O696">
        <v>7</v>
      </c>
      <c r="P696" t="s">
        <v>84</v>
      </c>
      <c r="Q696" t="s">
        <v>85</v>
      </c>
      <c r="R696" t="s">
        <v>86</v>
      </c>
      <c r="S696" t="s">
        <v>86</v>
      </c>
      <c r="T696" t="s">
        <v>87</v>
      </c>
      <c r="U696">
        <v>0</v>
      </c>
      <c r="V696" t="s">
        <v>88</v>
      </c>
      <c r="W696" t="s">
        <v>89</v>
      </c>
      <c r="X696" t="s">
        <v>88</v>
      </c>
      <c r="Y696" t="s">
        <v>118</v>
      </c>
      <c r="Z696" t="s">
        <v>91</v>
      </c>
      <c r="AA696">
        <v>384</v>
      </c>
      <c r="AB696" t="s">
        <v>92</v>
      </c>
      <c r="AC696">
        <v>0</v>
      </c>
      <c r="AD696">
        <f t="shared" si="40"/>
        <v>1</v>
      </c>
      <c r="AE696">
        <v>363</v>
      </c>
      <c r="AF696">
        <f t="shared" si="41"/>
        <v>0.95</v>
      </c>
      <c r="AG696">
        <f t="shared" si="42"/>
        <v>0.49</v>
      </c>
      <c r="AH696">
        <v>747</v>
      </c>
      <c r="AI696" t="s">
        <v>93</v>
      </c>
      <c r="AJ696" t="s">
        <v>88</v>
      </c>
      <c r="AK696" t="s">
        <v>95</v>
      </c>
      <c r="AL696" t="s">
        <v>96</v>
      </c>
      <c r="AM696">
        <v>774</v>
      </c>
      <c r="AN696">
        <v>456</v>
      </c>
      <c r="AO696">
        <v>0</v>
      </c>
      <c r="AP696">
        <f t="shared" si="43"/>
        <v>0</v>
      </c>
      <c r="AQ696">
        <v>1230</v>
      </c>
      <c r="AR696">
        <v>1</v>
      </c>
      <c r="AS696">
        <v>0</v>
      </c>
      <c r="AT696">
        <v>1</v>
      </c>
      <c r="AU696">
        <v>1</v>
      </c>
      <c r="AV696">
        <v>3</v>
      </c>
      <c r="AW696">
        <v>1</v>
      </c>
      <c r="AX696" t="s">
        <v>88</v>
      </c>
      <c r="AY696">
        <v>5</v>
      </c>
      <c r="AZ696" t="s">
        <v>97</v>
      </c>
      <c r="BA696">
        <v>0</v>
      </c>
      <c r="BB696" t="s">
        <v>126</v>
      </c>
      <c r="BC696" t="s">
        <v>119</v>
      </c>
      <c r="BD696" t="s">
        <v>92</v>
      </c>
      <c r="BE696">
        <v>1</v>
      </c>
      <c r="BF696">
        <v>305</v>
      </c>
      <c r="BG696" t="s">
        <v>88</v>
      </c>
      <c r="BH696" t="s">
        <v>95</v>
      </c>
      <c r="BI696">
        <v>0</v>
      </c>
      <c r="BJ696">
        <v>57</v>
      </c>
      <c r="BK696">
        <v>0</v>
      </c>
      <c r="BL696">
        <v>0</v>
      </c>
      <c r="BM696">
        <v>63</v>
      </c>
      <c r="BN696" t="s">
        <v>127</v>
      </c>
      <c r="BO696">
        <v>0</v>
      </c>
      <c r="BP696">
        <v>8</v>
      </c>
      <c r="BQ696">
        <v>2006</v>
      </c>
      <c r="BR696" t="s">
        <v>101</v>
      </c>
      <c r="BS696" t="s">
        <v>120</v>
      </c>
      <c r="BT696">
        <v>121600</v>
      </c>
      <c r="BU696">
        <v>0</v>
      </c>
      <c r="BV696">
        <v>0</v>
      </c>
      <c r="BW696">
        <v>3</v>
      </c>
      <c r="BX696">
        <v>2</v>
      </c>
      <c r="BY696">
        <v>1</v>
      </c>
      <c r="BZ696">
        <v>118698.231513347</v>
      </c>
    </row>
    <row r="697" spans="1:78" x14ac:dyDescent="0.25">
      <c r="A697">
        <v>20</v>
      </c>
      <c r="B697" t="s">
        <v>74</v>
      </c>
      <c r="C697">
        <v>69</v>
      </c>
      <c r="D697">
        <v>11717</v>
      </c>
      <c r="E697" t="s">
        <v>75</v>
      </c>
      <c r="F697" t="s">
        <v>103</v>
      </c>
      <c r="G697" t="s">
        <v>77</v>
      </c>
      <c r="H697" t="s">
        <v>104</v>
      </c>
      <c r="I697" t="s">
        <v>79</v>
      </c>
      <c r="J697" t="s">
        <v>199</v>
      </c>
      <c r="K697" t="s">
        <v>229</v>
      </c>
      <c r="L697" t="s">
        <v>82</v>
      </c>
      <c r="M697" t="s">
        <v>83</v>
      </c>
      <c r="N697">
        <v>6</v>
      </c>
      <c r="O697">
        <v>6</v>
      </c>
      <c r="P697" t="s">
        <v>137</v>
      </c>
      <c r="Q697" t="s">
        <v>85</v>
      </c>
      <c r="R697" t="s">
        <v>145</v>
      </c>
      <c r="S697" t="s">
        <v>145</v>
      </c>
      <c r="T697" t="s">
        <v>109</v>
      </c>
      <c r="U697">
        <v>571</v>
      </c>
      <c r="V697" t="s">
        <v>88</v>
      </c>
      <c r="W697" t="s">
        <v>89</v>
      </c>
      <c r="X697" t="s">
        <v>88</v>
      </c>
      <c r="Y697" t="s">
        <v>118</v>
      </c>
      <c r="Z697" t="s">
        <v>92</v>
      </c>
      <c r="AA697">
        <v>0</v>
      </c>
      <c r="AB697" t="s">
        <v>92</v>
      </c>
      <c r="AC697">
        <v>0</v>
      </c>
      <c r="AD697">
        <f t="shared" si="40"/>
        <v>1</v>
      </c>
      <c r="AE697">
        <v>1442</v>
      </c>
      <c r="AF697">
        <f t="shared" si="41"/>
        <v>1200</v>
      </c>
      <c r="AG697">
        <f t="shared" si="42"/>
        <v>1</v>
      </c>
      <c r="AH697">
        <v>1442</v>
      </c>
      <c r="AI697" t="s">
        <v>93</v>
      </c>
      <c r="AJ697" t="s">
        <v>88</v>
      </c>
      <c r="AK697" t="s">
        <v>95</v>
      </c>
      <c r="AL697" t="s">
        <v>96</v>
      </c>
      <c r="AM697">
        <v>1442</v>
      </c>
      <c r="AN697">
        <v>0</v>
      </c>
      <c r="AO697">
        <v>0</v>
      </c>
      <c r="AP697">
        <f t="shared" si="43"/>
        <v>0</v>
      </c>
      <c r="AQ697">
        <v>1442</v>
      </c>
      <c r="AR697">
        <v>0</v>
      </c>
      <c r="AS697">
        <v>0</v>
      </c>
      <c r="AT697">
        <v>2</v>
      </c>
      <c r="AU697">
        <v>0</v>
      </c>
      <c r="AV697">
        <v>2</v>
      </c>
      <c r="AW697">
        <v>1</v>
      </c>
      <c r="AX697" t="s">
        <v>88</v>
      </c>
      <c r="AY697">
        <v>6</v>
      </c>
      <c r="AZ697" t="s">
        <v>97</v>
      </c>
      <c r="BA697">
        <v>1</v>
      </c>
      <c r="BB697" t="s">
        <v>88</v>
      </c>
      <c r="BC697" t="s">
        <v>98</v>
      </c>
      <c r="BD697" t="s">
        <v>99</v>
      </c>
      <c r="BE697">
        <v>2</v>
      </c>
      <c r="BF697">
        <v>615</v>
      </c>
      <c r="BG697" t="s">
        <v>88</v>
      </c>
      <c r="BH697" t="s">
        <v>95</v>
      </c>
      <c r="BI697">
        <v>371</v>
      </c>
      <c r="BJ697">
        <v>0</v>
      </c>
      <c r="BK697">
        <v>0</v>
      </c>
      <c r="BL697">
        <v>0</v>
      </c>
      <c r="BM697">
        <v>0</v>
      </c>
      <c r="BN697" t="s">
        <v>100</v>
      </c>
      <c r="BO697">
        <v>0</v>
      </c>
      <c r="BP697">
        <v>2</v>
      </c>
      <c r="BQ697">
        <v>2009</v>
      </c>
      <c r="BR697" t="s">
        <v>101</v>
      </c>
      <c r="BS697" t="s">
        <v>102</v>
      </c>
      <c r="BT697">
        <v>185000</v>
      </c>
      <c r="BU697">
        <v>0</v>
      </c>
      <c r="BV697">
        <v>0</v>
      </c>
      <c r="BW697">
        <v>4</v>
      </c>
      <c r="BX697">
        <v>3</v>
      </c>
      <c r="BY697">
        <v>2</v>
      </c>
      <c r="BZ697">
        <v>163359.94570796701</v>
      </c>
    </row>
    <row r="698" spans="1:78" x14ac:dyDescent="0.25">
      <c r="A698">
        <v>30</v>
      </c>
      <c r="B698" t="s">
        <v>130</v>
      </c>
      <c r="C698">
        <v>60</v>
      </c>
      <c r="D698">
        <v>9786</v>
      </c>
      <c r="E698" t="s">
        <v>75</v>
      </c>
      <c r="F698" t="s">
        <v>76</v>
      </c>
      <c r="G698" t="s">
        <v>77</v>
      </c>
      <c r="H698" t="s">
        <v>104</v>
      </c>
      <c r="I698" t="s">
        <v>79</v>
      </c>
      <c r="J698" t="s">
        <v>163</v>
      </c>
      <c r="K698" t="s">
        <v>106</v>
      </c>
      <c r="L698" t="s">
        <v>82</v>
      </c>
      <c r="M698" t="s">
        <v>83</v>
      </c>
      <c r="N698">
        <v>3</v>
      </c>
      <c r="O698">
        <v>4</v>
      </c>
      <c r="P698" t="s">
        <v>137</v>
      </c>
      <c r="Q698" t="s">
        <v>85</v>
      </c>
      <c r="R698" t="s">
        <v>115</v>
      </c>
      <c r="S698" t="s">
        <v>115</v>
      </c>
      <c r="T698" t="s">
        <v>87</v>
      </c>
      <c r="U698">
        <v>0</v>
      </c>
      <c r="V698" t="s">
        <v>88</v>
      </c>
      <c r="W698" t="s">
        <v>117</v>
      </c>
      <c r="X698" t="s">
        <v>88</v>
      </c>
      <c r="Y698" t="s">
        <v>118</v>
      </c>
      <c r="Z698" t="s">
        <v>92</v>
      </c>
      <c r="AA698">
        <v>0</v>
      </c>
      <c r="AB698" t="s">
        <v>92</v>
      </c>
      <c r="AC698">
        <v>0</v>
      </c>
      <c r="AD698">
        <f t="shared" si="40"/>
        <v>1</v>
      </c>
      <c r="AE698">
        <v>1007</v>
      </c>
      <c r="AF698">
        <f t="shared" si="41"/>
        <v>1200</v>
      </c>
      <c r="AG698">
        <f t="shared" si="42"/>
        <v>1</v>
      </c>
      <c r="AH698">
        <v>1007</v>
      </c>
      <c r="AI698" t="s">
        <v>93</v>
      </c>
      <c r="AJ698" t="s">
        <v>135</v>
      </c>
      <c r="AK698" t="s">
        <v>164</v>
      </c>
      <c r="AL698" t="s">
        <v>96</v>
      </c>
      <c r="AM698">
        <v>1077</v>
      </c>
      <c r="AN698">
        <v>0</v>
      </c>
      <c r="AO698">
        <v>0</v>
      </c>
      <c r="AP698">
        <f t="shared" si="43"/>
        <v>0</v>
      </c>
      <c r="AQ698">
        <v>1077</v>
      </c>
      <c r="AR698">
        <v>0</v>
      </c>
      <c r="AS698">
        <v>0</v>
      </c>
      <c r="AT698">
        <v>1</v>
      </c>
      <c r="AU698">
        <v>0</v>
      </c>
      <c r="AV698">
        <v>3</v>
      </c>
      <c r="AW698">
        <v>1</v>
      </c>
      <c r="AX698" t="s">
        <v>88</v>
      </c>
      <c r="AY698">
        <v>6</v>
      </c>
      <c r="AZ698" t="s">
        <v>97</v>
      </c>
      <c r="BA698">
        <v>1</v>
      </c>
      <c r="BB698" t="s">
        <v>90</v>
      </c>
      <c r="BC698" t="s">
        <v>119</v>
      </c>
      <c r="BD698" t="s">
        <v>92</v>
      </c>
      <c r="BE698">
        <v>1</v>
      </c>
      <c r="BF698">
        <v>210</v>
      </c>
      <c r="BG698" t="s">
        <v>88</v>
      </c>
      <c r="BH698" t="s">
        <v>171</v>
      </c>
      <c r="BI698">
        <v>0</v>
      </c>
      <c r="BJ698">
        <v>100</v>
      </c>
      <c r="BK698">
        <v>48</v>
      </c>
      <c r="BL698">
        <v>0</v>
      </c>
      <c r="BM698">
        <v>0</v>
      </c>
      <c r="BN698" t="s">
        <v>100</v>
      </c>
      <c r="BO698">
        <v>0</v>
      </c>
      <c r="BP698">
        <v>5</v>
      </c>
      <c r="BQ698">
        <v>2006</v>
      </c>
      <c r="BR698" t="s">
        <v>101</v>
      </c>
      <c r="BS698" t="s">
        <v>102</v>
      </c>
      <c r="BT698">
        <v>91000</v>
      </c>
      <c r="BU698">
        <v>0</v>
      </c>
      <c r="BV698">
        <v>0</v>
      </c>
      <c r="BW698">
        <v>2</v>
      </c>
      <c r="BX698">
        <v>1</v>
      </c>
      <c r="BY698">
        <v>1</v>
      </c>
      <c r="BZ698">
        <v>88012.401312414906</v>
      </c>
    </row>
    <row r="699" spans="1:78" x14ac:dyDescent="0.25">
      <c r="A699">
        <v>20</v>
      </c>
      <c r="B699" t="s">
        <v>74</v>
      </c>
      <c r="C699">
        <v>64</v>
      </c>
      <c r="D699">
        <v>6762</v>
      </c>
      <c r="E699" t="s">
        <v>75</v>
      </c>
      <c r="F699" t="s">
        <v>76</v>
      </c>
      <c r="G699" t="s">
        <v>77</v>
      </c>
      <c r="H699" t="s">
        <v>104</v>
      </c>
      <c r="I699" t="s">
        <v>79</v>
      </c>
      <c r="J699" t="s">
        <v>105</v>
      </c>
      <c r="K699" t="s">
        <v>106</v>
      </c>
      <c r="L699" t="s">
        <v>82</v>
      </c>
      <c r="M699" t="s">
        <v>83</v>
      </c>
      <c r="N699">
        <v>7</v>
      </c>
      <c r="O699">
        <v>5</v>
      </c>
      <c r="P699" t="s">
        <v>84</v>
      </c>
      <c r="Q699" t="s">
        <v>85</v>
      </c>
      <c r="R699" t="s">
        <v>108</v>
      </c>
      <c r="S699" t="s">
        <v>108</v>
      </c>
      <c r="T699" t="s">
        <v>129</v>
      </c>
      <c r="U699">
        <v>24</v>
      </c>
      <c r="V699" t="s">
        <v>90</v>
      </c>
      <c r="W699" t="s">
        <v>110</v>
      </c>
      <c r="X699" t="s">
        <v>90</v>
      </c>
      <c r="Y699" t="s">
        <v>122</v>
      </c>
      <c r="Z699" t="s">
        <v>112</v>
      </c>
      <c r="AA699">
        <v>686</v>
      </c>
      <c r="AB699" t="s">
        <v>92</v>
      </c>
      <c r="AC699">
        <v>0</v>
      </c>
      <c r="AD699">
        <f t="shared" si="40"/>
        <v>1</v>
      </c>
      <c r="AE699">
        <v>501</v>
      </c>
      <c r="AF699">
        <f t="shared" si="41"/>
        <v>0.73</v>
      </c>
      <c r="AG699">
        <f t="shared" si="42"/>
        <v>0.42</v>
      </c>
      <c r="AH699">
        <v>1187</v>
      </c>
      <c r="AI699" t="s">
        <v>93</v>
      </c>
      <c r="AJ699" t="s">
        <v>94</v>
      </c>
      <c r="AK699" t="s">
        <v>95</v>
      </c>
      <c r="AL699" t="s">
        <v>96</v>
      </c>
      <c r="AM699">
        <v>1208</v>
      </c>
      <c r="AN699">
        <v>0</v>
      </c>
      <c r="AO699">
        <v>0</v>
      </c>
      <c r="AP699">
        <f t="shared" si="43"/>
        <v>0</v>
      </c>
      <c r="AQ699">
        <v>1208</v>
      </c>
      <c r="AR699">
        <v>1</v>
      </c>
      <c r="AS699">
        <v>0</v>
      </c>
      <c r="AT699">
        <v>2</v>
      </c>
      <c r="AU699">
        <v>0</v>
      </c>
      <c r="AV699">
        <v>2</v>
      </c>
      <c r="AW699">
        <v>1</v>
      </c>
      <c r="AX699" t="s">
        <v>90</v>
      </c>
      <c r="AY699">
        <v>6</v>
      </c>
      <c r="AZ699" t="s">
        <v>97</v>
      </c>
      <c r="BA699">
        <v>0</v>
      </c>
      <c r="BB699" t="s">
        <v>126</v>
      </c>
      <c r="BC699" t="s">
        <v>98</v>
      </c>
      <c r="BD699" t="s">
        <v>99</v>
      </c>
      <c r="BE699">
        <v>2</v>
      </c>
      <c r="BF699">
        <v>632</v>
      </c>
      <c r="BG699" t="s">
        <v>88</v>
      </c>
      <c r="BH699" t="s">
        <v>95</v>
      </c>
      <c r="BI699">
        <v>105</v>
      </c>
      <c r="BJ699">
        <v>61</v>
      </c>
      <c r="BK699">
        <v>0</v>
      </c>
      <c r="BL699">
        <v>0</v>
      </c>
      <c r="BM699">
        <v>0</v>
      </c>
      <c r="BN699" t="s">
        <v>100</v>
      </c>
      <c r="BO699">
        <v>0</v>
      </c>
      <c r="BP699">
        <v>2</v>
      </c>
      <c r="BQ699">
        <v>2010</v>
      </c>
      <c r="BR699" t="s">
        <v>101</v>
      </c>
      <c r="BS699" t="s">
        <v>102</v>
      </c>
      <c r="BT699">
        <v>206000</v>
      </c>
      <c r="BU699">
        <v>0</v>
      </c>
      <c r="BV699">
        <v>0</v>
      </c>
      <c r="BW699">
        <v>6</v>
      </c>
      <c r="BX699">
        <v>5</v>
      </c>
      <c r="BY699">
        <v>4</v>
      </c>
      <c r="BZ699">
        <v>195973.06535950501</v>
      </c>
    </row>
    <row r="700" spans="1:78" x14ac:dyDescent="0.25">
      <c r="A700">
        <v>20</v>
      </c>
      <c r="B700" t="s">
        <v>74</v>
      </c>
      <c r="C700">
        <v>74</v>
      </c>
      <c r="D700">
        <v>10206</v>
      </c>
      <c r="E700" t="s">
        <v>75</v>
      </c>
      <c r="F700" t="s">
        <v>76</v>
      </c>
      <c r="G700" t="s">
        <v>77</v>
      </c>
      <c r="H700" t="s">
        <v>113</v>
      </c>
      <c r="I700" t="s">
        <v>79</v>
      </c>
      <c r="J700" t="s">
        <v>194</v>
      </c>
      <c r="K700" t="s">
        <v>106</v>
      </c>
      <c r="L700" t="s">
        <v>82</v>
      </c>
      <c r="M700" t="s">
        <v>83</v>
      </c>
      <c r="N700">
        <v>3</v>
      </c>
      <c r="O700">
        <v>3</v>
      </c>
      <c r="P700" t="s">
        <v>230</v>
      </c>
      <c r="Q700" t="s">
        <v>226</v>
      </c>
      <c r="R700" t="s">
        <v>228</v>
      </c>
      <c r="S700" t="s">
        <v>213</v>
      </c>
      <c r="T700" t="s">
        <v>87</v>
      </c>
      <c r="U700">
        <v>0</v>
      </c>
      <c r="V700" t="s">
        <v>88</v>
      </c>
      <c r="W700" t="s">
        <v>156</v>
      </c>
      <c r="X700" t="s">
        <v>157</v>
      </c>
      <c r="Y700" t="s">
        <v>157</v>
      </c>
      <c r="Z700" t="s">
        <v>157</v>
      </c>
      <c r="AA700">
        <v>0</v>
      </c>
      <c r="AB700" t="s">
        <v>157</v>
      </c>
      <c r="AC700">
        <v>0</v>
      </c>
      <c r="AD700">
        <f t="shared" si="40"/>
        <v>-1</v>
      </c>
      <c r="AE700">
        <v>0</v>
      </c>
      <c r="AF700">
        <f t="shared" si="41"/>
        <v>-1</v>
      </c>
      <c r="AG700">
        <f t="shared" si="42"/>
        <v>-1</v>
      </c>
      <c r="AH700">
        <v>0</v>
      </c>
      <c r="AI700" t="s">
        <v>93</v>
      </c>
      <c r="AJ700" t="s">
        <v>135</v>
      </c>
      <c r="AK700" t="s">
        <v>164</v>
      </c>
      <c r="AL700" t="s">
        <v>133</v>
      </c>
      <c r="AM700">
        <v>944</v>
      </c>
      <c r="AN700">
        <v>0</v>
      </c>
      <c r="AO700">
        <v>0</v>
      </c>
      <c r="AP700">
        <f t="shared" si="43"/>
        <v>0</v>
      </c>
      <c r="AQ700">
        <v>944</v>
      </c>
      <c r="AR700">
        <v>0</v>
      </c>
      <c r="AS700">
        <v>0</v>
      </c>
      <c r="AT700">
        <v>1</v>
      </c>
      <c r="AU700">
        <v>0</v>
      </c>
      <c r="AV700">
        <v>2</v>
      </c>
      <c r="AW700">
        <v>1</v>
      </c>
      <c r="AX700" t="s">
        <v>135</v>
      </c>
      <c r="AY700">
        <v>4</v>
      </c>
      <c r="AZ700" t="s">
        <v>134</v>
      </c>
      <c r="BA700">
        <v>0</v>
      </c>
      <c r="BB700" t="s">
        <v>126</v>
      </c>
      <c r="BC700" t="s">
        <v>119</v>
      </c>
      <c r="BD700" t="s">
        <v>92</v>
      </c>
      <c r="BE700">
        <v>2</v>
      </c>
      <c r="BF700">
        <v>528</v>
      </c>
      <c r="BG700" t="s">
        <v>88</v>
      </c>
      <c r="BH700" t="s">
        <v>95</v>
      </c>
      <c r="BI700">
        <v>0</v>
      </c>
      <c r="BJ700">
        <v>0</v>
      </c>
      <c r="BK700">
        <v>0</v>
      </c>
      <c r="BL700">
        <v>0</v>
      </c>
      <c r="BM700">
        <v>0</v>
      </c>
      <c r="BN700" t="s">
        <v>100</v>
      </c>
      <c r="BO700">
        <v>0</v>
      </c>
      <c r="BP700">
        <v>7</v>
      </c>
      <c r="BQ700">
        <v>2009</v>
      </c>
      <c r="BR700" t="s">
        <v>101</v>
      </c>
      <c r="BS700" t="s">
        <v>102</v>
      </c>
      <c r="BT700">
        <v>82000</v>
      </c>
      <c r="BU700">
        <v>0</v>
      </c>
      <c r="BV700">
        <v>0</v>
      </c>
      <c r="BW700">
        <v>4</v>
      </c>
      <c r="BX700">
        <v>3</v>
      </c>
      <c r="BY700">
        <v>2</v>
      </c>
      <c r="BZ700">
        <v>78612.507348165207</v>
      </c>
    </row>
    <row r="701" spans="1:78" x14ac:dyDescent="0.25">
      <c r="A701">
        <v>30</v>
      </c>
      <c r="B701" t="s">
        <v>74</v>
      </c>
      <c r="C701">
        <v>60</v>
      </c>
      <c r="D701">
        <v>5400</v>
      </c>
      <c r="E701" t="s">
        <v>75</v>
      </c>
      <c r="F701" t="s">
        <v>76</v>
      </c>
      <c r="G701" t="s">
        <v>77</v>
      </c>
      <c r="H701" t="s">
        <v>113</v>
      </c>
      <c r="I701" t="s">
        <v>79</v>
      </c>
      <c r="J701" t="s">
        <v>131</v>
      </c>
      <c r="K701" t="s">
        <v>106</v>
      </c>
      <c r="L701" t="s">
        <v>82</v>
      </c>
      <c r="M701" t="s">
        <v>83</v>
      </c>
      <c r="N701">
        <v>5</v>
      </c>
      <c r="O701">
        <v>6</v>
      </c>
      <c r="P701" t="s">
        <v>84</v>
      </c>
      <c r="Q701" t="s">
        <v>85</v>
      </c>
      <c r="R701" t="s">
        <v>115</v>
      </c>
      <c r="S701" t="s">
        <v>115</v>
      </c>
      <c r="T701" t="s">
        <v>87</v>
      </c>
      <c r="U701">
        <v>0</v>
      </c>
      <c r="V701" t="s">
        <v>88</v>
      </c>
      <c r="W701" t="s">
        <v>117</v>
      </c>
      <c r="X701" t="s">
        <v>135</v>
      </c>
      <c r="Y701" t="s">
        <v>118</v>
      </c>
      <c r="Z701" t="s">
        <v>92</v>
      </c>
      <c r="AA701">
        <v>0</v>
      </c>
      <c r="AB701" t="s">
        <v>92</v>
      </c>
      <c r="AC701">
        <v>0</v>
      </c>
      <c r="AD701">
        <f t="shared" si="40"/>
        <v>1</v>
      </c>
      <c r="AE701">
        <v>691</v>
      </c>
      <c r="AF701">
        <f t="shared" si="41"/>
        <v>1200</v>
      </c>
      <c r="AG701">
        <f t="shared" si="42"/>
        <v>1</v>
      </c>
      <c r="AH701">
        <v>691</v>
      </c>
      <c r="AI701" t="s">
        <v>93</v>
      </c>
      <c r="AJ701" t="s">
        <v>94</v>
      </c>
      <c r="AK701" t="s">
        <v>95</v>
      </c>
      <c r="AL701" t="s">
        <v>152</v>
      </c>
      <c r="AM701">
        <v>691</v>
      </c>
      <c r="AN701">
        <v>0</v>
      </c>
      <c r="AO701">
        <v>0</v>
      </c>
      <c r="AP701">
        <f t="shared" si="43"/>
        <v>0</v>
      </c>
      <c r="AQ701">
        <v>691</v>
      </c>
      <c r="AR701">
        <v>0</v>
      </c>
      <c r="AS701">
        <v>0</v>
      </c>
      <c r="AT701">
        <v>1</v>
      </c>
      <c r="AU701">
        <v>0</v>
      </c>
      <c r="AV701">
        <v>2</v>
      </c>
      <c r="AW701">
        <v>1</v>
      </c>
      <c r="AX701" t="s">
        <v>94</v>
      </c>
      <c r="AY701">
        <v>4</v>
      </c>
      <c r="AZ701" t="s">
        <v>97</v>
      </c>
      <c r="BA701">
        <v>0</v>
      </c>
      <c r="BB701" t="s">
        <v>126</v>
      </c>
      <c r="BC701" t="s">
        <v>119</v>
      </c>
      <c r="BD701" t="s">
        <v>92</v>
      </c>
      <c r="BE701">
        <v>1</v>
      </c>
      <c r="BF701">
        <v>216</v>
      </c>
      <c r="BG701" t="s">
        <v>135</v>
      </c>
      <c r="BH701" t="s">
        <v>164</v>
      </c>
      <c r="BI701">
        <v>0</v>
      </c>
      <c r="BJ701">
        <v>20</v>
      </c>
      <c r="BK701">
        <v>94</v>
      </c>
      <c r="BL701">
        <v>0</v>
      </c>
      <c r="BM701">
        <v>0</v>
      </c>
      <c r="BN701" t="s">
        <v>100</v>
      </c>
      <c r="BO701">
        <v>0</v>
      </c>
      <c r="BP701">
        <v>1</v>
      </c>
      <c r="BQ701">
        <v>2007</v>
      </c>
      <c r="BR701" t="s">
        <v>101</v>
      </c>
      <c r="BS701" t="s">
        <v>120</v>
      </c>
      <c r="BT701">
        <v>86000</v>
      </c>
      <c r="BU701">
        <v>0</v>
      </c>
      <c r="BV701">
        <v>0</v>
      </c>
      <c r="BW701">
        <v>2</v>
      </c>
      <c r="BX701">
        <v>1</v>
      </c>
      <c r="BY701">
        <v>1</v>
      </c>
      <c r="BZ701">
        <v>86574.0359630327</v>
      </c>
    </row>
    <row r="702" spans="1:78" x14ac:dyDescent="0.25">
      <c r="A702">
        <v>20</v>
      </c>
      <c r="B702" t="s">
        <v>74</v>
      </c>
      <c r="C702">
        <v>75</v>
      </c>
      <c r="D702">
        <v>11957</v>
      </c>
      <c r="E702" t="s">
        <v>75</v>
      </c>
      <c r="F702" t="s">
        <v>103</v>
      </c>
      <c r="G702" t="s">
        <v>77</v>
      </c>
      <c r="H702" t="s">
        <v>104</v>
      </c>
      <c r="I702" t="s">
        <v>79</v>
      </c>
      <c r="J702" t="s">
        <v>128</v>
      </c>
      <c r="K702" t="s">
        <v>210</v>
      </c>
      <c r="L702" t="s">
        <v>82</v>
      </c>
      <c r="M702" t="s">
        <v>83</v>
      </c>
      <c r="N702">
        <v>8</v>
      </c>
      <c r="O702">
        <v>5</v>
      </c>
      <c r="P702" t="s">
        <v>84</v>
      </c>
      <c r="Q702" t="s">
        <v>85</v>
      </c>
      <c r="R702" t="s">
        <v>108</v>
      </c>
      <c r="S702" t="s">
        <v>108</v>
      </c>
      <c r="T702" t="s">
        <v>109</v>
      </c>
      <c r="U702">
        <v>53</v>
      </c>
      <c r="V702" t="s">
        <v>90</v>
      </c>
      <c r="W702" t="s">
        <v>110</v>
      </c>
      <c r="X702" t="s">
        <v>90</v>
      </c>
      <c r="Y702" t="s">
        <v>118</v>
      </c>
      <c r="Z702" t="s">
        <v>112</v>
      </c>
      <c r="AA702">
        <v>24</v>
      </c>
      <c r="AB702" t="s">
        <v>92</v>
      </c>
      <c r="AC702">
        <v>0</v>
      </c>
      <c r="AD702">
        <f t="shared" si="40"/>
        <v>1</v>
      </c>
      <c r="AE702">
        <v>1550</v>
      </c>
      <c r="AF702">
        <f t="shared" si="41"/>
        <v>64.58</v>
      </c>
      <c r="AG702">
        <f t="shared" si="42"/>
        <v>0.98</v>
      </c>
      <c r="AH702">
        <v>1574</v>
      </c>
      <c r="AI702" t="s">
        <v>93</v>
      </c>
      <c r="AJ702" t="s">
        <v>94</v>
      </c>
      <c r="AK702" t="s">
        <v>95</v>
      </c>
      <c r="AL702" t="s">
        <v>96</v>
      </c>
      <c r="AM702">
        <v>1574</v>
      </c>
      <c r="AN702">
        <v>0</v>
      </c>
      <c r="AO702">
        <v>0</v>
      </c>
      <c r="AP702">
        <f t="shared" si="43"/>
        <v>0</v>
      </c>
      <c r="AQ702">
        <v>1574</v>
      </c>
      <c r="AR702">
        <v>0</v>
      </c>
      <c r="AS702">
        <v>0</v>
      </c>
      <c r="AT702">
        <v>2</v>
      </c>
      <c r="AU702">
        <v>0</v>
      </c>
      <c r="AV702">
        <v>3</v>
      </c>
      <c r="AW702">
        <v>1</v>
      </c>
      <c r="AX702" t="s">
        <v>90</v>
      </c>
      <c r="AY702">
        <v>7</v>
      </c>
      <c r="AZ702" t="s">
        <v>97</v>
      </c>
      <c r="BA702">
        <v>1</v>
      </c>
      <c r="BB702" t="s">
        <v>90</v>
      </c>
      <c r="BC702" t="s">
        <v>98</v>
      </c>
      <c r="BD702" t="s">
        <v>99</v>
      </c>
      <c r="BE702">
        <v>3</v>
      </c>
      <c r="BF702">
        <v>824</v>
      </c>
      <c r="BG702" t="s">
        <v>88</v>
      </c>
      <c r="BH702" t="s">
        <v>95</v>
      </c>
      <c r="BI702">
        <v>144</v>
      </c>
      <c r="BJ702">
        <v>104</v>
      </c>
      <c r="BK702">
        <v>0</v>
      </c>
      <c r="BL702">
        <v>0</v>
      </c>
      <c r="BM702">
        <v>0</v>
      </c>
      <c r="BN702" t="s">
        <v>100</v>
      </c>
      <c r="BO702">
        <v>0</v>
      </c>
      <c r="BP702">
        <v>7</v>
      </c>
      <c r="BQ702">
        <v>2008</v>
      </c>
      <c r="BR702" t="s">
        <v>101</v>
      </c>
      <c r="BS702" t="s">
        <v>102</v>
      </c>
      <c r="BT702">
        <v>232000</v>
      </c>
      <c r="BU702">
        <v>0</v>
      </c>
      <c r="BV702">
        <v>0</v>
      </c>
      <c r="BW702">
        <v>6</v>
      </c>
      <c r="BX702">
        <v>5</v>
      </c>
      <c r="BY702">
        <v>4</v>
      </c>
      <c r="BZ702">
        <v>238470.87198906601</v>
      </c>
    </row>
    <row r="703" spans="1:78" x14ac:dyDescent="0.25">
      <c r="A703">
        <v>90</v>
      </c>
      <c r="B703" t="s">
        <v>74</v>
      </c>
      <c r="C703">
        <v>69</v>
      </c>
      <c r="D703">
        <v>11500</v>
      </c>
      <c r="E703" t="s">
        <v>75</v>
      </c>
      <c r="F703" t="s">
        <v>103</v>
      </c>
      <c r="G703" t="s">
        <v>77</v>
      </c>
      <c r="H703" t="s">
        <v>113</v>
      </c>
      <c r="I703" t="s">
        <v>79</v>
      </c>
      <c r="J703" t="s">
        <v>199</v>
      </c>
      <c r="K703" t="s">
        <v>81</v>
      </c>
      <c r="L703" t="s">
        <v>155</v>
      </c>
      <c r="M703" t="s">
        <v>83</v>
      </c>
      <c r="N703">
        <v>5</v>
      </c>
      <c r="O703">
        <v>6</v>
      </c>
      <c r="P703" t="s">
        <v>84</v>
      </c>
      <c r="Q703" t="s">
        <v>85</v>
      </c>
      <c r="R703" t="s">
        <v>108</v>
      </c>
      <c r="S703" t="s">
        <v>108</v>
      </c>
      <c r="T703" t="s">
        <v>109</v>
      </c>
      <c r="U703">
        <v>164</v>
      </c>
      <c r="V703" t="s">
        <v>88</v>
      </c>
      <c r="W703" t="s">
        <v>89</v>
      </c>
      <c r="X703" t="s">
        <v>88</v>
      </c>
      <c r="Y703" t="s">
        <v>118</v>
      </c>
      <c r="Z703" t="s">
        <v>92</v>
      </c>
      <c r="AA703">
        <v>0</v>
      </c>
      <c r="AB703" t="s">
        <v>92</v>
      </c>
      <c r="AC703">
        <v>0</v>
      </c>
      <c r="AD703">
        <f t="shared" si="40"/>
        <v>1</v>
      </c>
      <c r="AE703">
        <v>1680</v>
      </c>
      <c r="AF703">
        <f t="shared" si="41"/>
        <v>1200</v>
      </c>
      <c r="AG703">
        <f t="shared" si="42"/>
        <v>1</v>
      </c>
      <c r="AH703">
        <v>1680</v>
      </c>
      <c r="AI703" t="s">
        <v>93</v>
      </c>
      <c r="AJ703" t="s">
        <v>135</v>
      </c>
      <c r="AK703" t="s">
        <v>95</v>
      </c>
      <c r="AL703" t="s">
        <v>96</v>
      </c>
      <c r="AM703">
        <v>1680</v>
      </c>
      <c r="AN703">
        <v>0</v>
      </c>
      <c r="AO703">
        <v>0</v>
      </c>
      <c r="AP703">
        <f t="shared" si="43"/>
        <v>0</v>
      </c>
      <c r="AQ703">
        <v>1680</v>
      </c>
      <c r="AR703">
        <v>0</v>
      </c>
      <c r="AS703">
        <v>0</v>
      </c>
      <c r="AT703">
        <v>2</v>
      </c>
      <c r="AU703">
        <v>0</v>
      </c>
      <c r="AV703">
        <v>4</v>
      </c>
      <c r="AW703">
        <v>2</v>
      </c>
      <c r="AX703" t="s">
        <v>88</v>
      </c>
      <c r="AY703">
        <v>8</v>
      </c>
      <c r="AZ703" t="s">
        <v>97</v>
      </c>
      <c r="BA703">
        <v>0</v>
      </c>
      <c r="BB703" t="s">
        <v>126</v>
      </c>
      <c r="BC703" t="s">
        <v>119</v>
      </c>
      <c r="BD703" t="s">
        <v>92</v>
      </c>
      <c r="BE703">
        <v>2</v>
      </c>
      <c r="BF703">
        <v>528</v>
      </c>
      <c r="BG703" t="s">
        <v>88</v>
      </c>
      <c r="BH703" t="s">
        <v>95</v>
      </c>
      <c r="BI703">
        <v>0</v>
      </c>
      <c r="BJ703">
        <v>0</v>
      </c>
      <c r="BK703">
        <v>0</v>
      </c>
      <c r="BL703">
        <v>0</v>
      </c>
      <c r="BM703">
        <v>0</v>
      </c>
      <c r="BN703" t="s">
        <v>100</v>
      </c>
      <c r="BO703">
        <v>0</v>
      </c>
      <c r="BP703">
        <v>6</v>
      </c>
      <c r="BQ703">
        <v>2007</v>
      </c>
      <c r="BR703" t="s">
        <v>101</v>
      </c>
      <c r="BS703" t="s">
        <v>102</v>
      </c>
      <c r="BT703">
        <v>136905</v>
      </c>
      <c r="BU703">
        <v>0</v>
      </c>
      <c r="BV703">
        <v>0</v>
      </c>
      <c r="BW703">
        <v>5</v>
      </c>
      <c r="BX703">
        <v>4</v>
      </c>
      <c r="BY703">
        <v>3</v>
      </c>
      <c r="BZ703">
        <v>143408.68879060799</v>
      </c>
    </row>
    <row r="704" spans="1:78" x14ac:dyDescent="0.25">
      <c r="A704">
        <v>120</v>
      </c>
      <c r="B704" t="s">
        <v>74</v>
      </c>
      <c r="C704">
        <v>43</v>
      </c>
      <c r="D704">
        <v>3182</v>
      </c>
      <c r="E704" t="s">
        <v>75</v>
      </c>
      <c r="F704" t="s">
        <v>76</v>
      </c>
      <c r="G704" t="s">
        <v>77</v>
      </c>
      <c r="H704" t="s">
        <v>104</v>
      </c>
      <c r="I704" t="s">
        <v>79</v>
      </c>
      <c r="J704" t="s">
        <v>214</v>
      </c>
      <c r="K704" t="s">
        <v>106</v>
      </c>
      <c r="L704" t="s">
        <v>169</v>
      </c>
      <c r="M704" t="s">
        <v>83</v>
      </c>
      <c r="N704">
        <v>7</v>
      </c>
      <c r="O704">
        <v>5</v>
      </c>
      <c r="P704" t="s">
        <v>84</v>
      </c>
      <c r="Q704" t="s">
        <v>85</v>
      </c>
      <c r="R704" t="s">
        <v>108</v>
      </c>
      <c r="S704" t="s">
        <v>108</v>
      </c>
      <c r="T704" t="s">
        <v>109</v>
      </c>
      <c r="U704">
        <v>16</v>
      </c>
      <c r="V704" t="s">
        <v>90</v>
      </c>
      <c r="W704" t="s">
        <v>110</v>
      </c>
      <c r="X704" t="s">
        <v>90</v>
      </c>
      <c r="Y704" t="s">
        <v>118</v>
      </c>
      <c r="Z704" t="s">
        <v>112</v>
      </c>
      <c r="AA704">
        <v>16</v>
      </c>
      <c r="AB704" t="s">
        <v>92</v>
      </c>
      <c r="AC704">
        <v>0</v>
      </c>
      <c r="AD704">
        <f t="shared" si="40"/>
        <v>1</v>
      </c>
      <c r="AE704">
        <v>1330</v>
      </c>
      <c r="AF704">
        <f t="shared" si="41"/>
        <v>83.13</v>
      </c>
      <c r="AG704">
        <f t="shared" si="42"/>
        <v>0.99</v>
      </c>
      <c r="AH704">
        <v>1346</v>
      </c>
      <c r="AI704" t="s">
        <v>93</v>
      </c>
      <c r="AJ704" t="s">
        <v>94</v>
      </c>
      <c r="AK704" t="s">
        <v>95</v>
      </c>
      <c r="AL704" t="s">
        <v>96</v>
      </c>
      <c r="AM704">
        <v>1504</v>
      </c>
      <c r="AN704">
        <v>0</v>
      </c>
      <c r="AO704">
        <v>0</v>
      </c>
      <c r="AP704">
        <f t="shared" si="43"/>
        <v>0</v>
      </c>
      <c r="AQ704">
        <v>1504</v>
      </c>
      <c r="AR704">
        <v>0</v>
      </c>
      <c r="AS704">
        <v>0</v>
      </c>
      <c r="AT704">
        <v>2</v>
      </c>
      <c r="AU704">
        <v>0</v>
      </c>
      <c r="AV704">
        <v>1</v>
      </c>
      <c r="AW704">
        <v>1</v>
      </c>
      <c r="AX704" t="s">
        <v>90</v>
      </c>
      <c r="AY704">
        <v>7</v>
      </c>
      <c r="AZ704" t="s">
        <v>97</v>
      </c>
      <c r="BA704">
        <v>1</v>
      </c>
      <c r="BB704" t="s">
        <v>90</v>
      </c>
      <c r="BC704" t="s">
        <v>98</v>
      </c>
      <c r="BD704" t="s">
        <v>140</v>
      </c>
      <c r="BE704">
        <v>2</v>
      </c>
      <c r="BF704">
        <v>457</v>
      </c>
      <c r="BG704" t="s">
        <v>88</v>
      </c>
      <c r="BH704" t="s">
        <v>95</v>
      </c>
      <c r="BI704">
        <v>156</v>
      </c>
      <c r="BJ704">
        <v>0</v>
      </c>
      <c r="BK704">
        <v>0</v>
      </c>
      <c r="BL704">
        <v>0</v>
      </c>
      <c r="BM704">
        <v>0</v>
      </c>
      <c r="BN704" t="s">
        <v>100</v>
      </c>
      <c r="BO704">
        <v>0</v>
      </c>
      <c r="BP704">
        <v>5</v>
      </c>
      <c r="BQ704">
        <v>2009</v>
      </c>
      <c r="BR704" t="s">
        <v>101</v>
      </c>
      <c r="BS704" t="s">
        <v>102</v>
      </c>
      <c r="BT704">
        <v>181000</v>
      </c>
      <c r="BU704">
        <v>0</v>
      </c>
      <c r="BV704">
        <v>0</v>
      </c>
      <c r="BW704">
        <v>6</v>
      </c>
      <c r="BX704">
        <v>5</v>
      </c>
      <c r="BY704">
        <v>4</v>
      </c>
      <c r="BZ704">
        <v>191276.38862863701</v>
      </c>
    </row>
    <row r="705" spans="1:78" x14ac:dyDescent="0.25">
      <c r="A705">
        <v>80</v>
      </c>
      <c r="B705" t="s">
        <v>74</v>
      </c>
      <c r="C705">
        <v>65</v>
      </c>
      <c r="D705">
        <v>8385</v>
      </c>
      <c r="E705" t="s">
        <v>75</v>
      </c>
      <c r="F705" t="s">
        <v>76</v>
      </c>
      <c r="G705" t="s">
        <v>77</v>
      </c>
      <c r="H705" t="s">
        <v>104</v>
      </c>
      <c r="I705" t="s">
        <v>79</v>
      </c>
      <c r="J705" t="s">
        <v>105</v>
      </c>
      <c r="K705" t="s">
        <v>106</v>
      </c>
      <c r="L705" t="s">
        <v>82</v>
      </c>
      <c r="M705" t="s">
        <v>182</v>
      </c>
      <c r="N705">
        <v>5</v>
      </c>
      <c r="O705">
        <v>8</v>
      </c>
      <c r="P705" t="s">
        <v>84</v>
      </c>
      <c r="Q705" t="s">
        <v>85</v>
      </c>
      <c r="R705" t="s">
        <v>145</v>
      </c>
      <c r="S705" t="s">
        <v>145</v>
      </c>
      <c r="T705" t="s">
        <v>109</v>
      </c>
      <c r="U705">
        <v>220</v>
      </c>
      <c r="V705" t="s">
        <v>90</v>
      </c>
      <c r="W705" t="s">
        <v>89</v>
      </c>
      <c r="X705" t="s">
        <v>90</v>
      </c>
      <c r="Y705" t="s">
        <v>122</v>
      </c>
      <c r="Z705" t="s">
        <v>112</v>
      </c>
      <c r="AA705">
        <v>595</v>
      </c>
      <c r="AB705" t="s">
        <v>92</v>
      </c>
      <c r="AC705">
        <v>0</v>
      </c>
      <c r="AD705">
        <f t="shared" si="40"/>
        <v>1</v>
      </c>
      <c r="AE705">
        <v>390</v>
      </c>
      <c r="AF705">
        <f t="shared" si="41"/>
        <v>0.66</v>
      </c>
      <c r="AG705">
        <f t="shared" si="42"/>
        <v>0.4</v>
      </c>
      <c r="AH705">
        <v>985</v>
      </c>
      <c r="AI705" t="s">
        <v>93</v>
      </c>
      <c r="AJ705" t="s">
        <v>88</v>
      </c>
      <c r="AK705" t="s">
        <v>95</v>
      </c>
      <c r="AL705" t="s">
        <v>96</v>
      </c>
      <c r="AM705">
        <v>985</v>
      </c>
      <c r="AN705">
        <v>0</v>
      </c>
      <c r="AO705">
        <v>0</v>
      </c>
      <c r="AP705">
        <f t="shared" si="43"/>
        <v>0</v>
      </c>
      <c r="AQ705">
        <v>985</v>
      </c>
      <c r="AR705">
        <v>0</v>
      </c>
      <c r="AS705">
        <v>0</v>
      </c>
      <c r="AT705">
        <v>2</v>
      </c>
      <c r="AU705">
        <v>0</v>
      </c>
      <c r="AV705">
        <v>3</v>
      </c>
      <c r="AW705">
        <v>1</v>
      </c>
      <c r="AX705" t="s">
        <v>88</v>
      </c>
      <c r="AY705">
        <v>6</v>
      </c>
      <c r="AZ705" t="s">
        <v>97</v>
      </c>
      <c r="BA705">
        <v>0</v>
      </c>
      <c r="BB705" t="s">
        <v>126</v>
      </c>
      <c r="BC705" t="s">
        <v>98</v>
      </c>
      <c r="BD705" t="s">
        <v>92</v>
      </c>
      <c r="BE705">
        <v>1</v>
      </c>
      <c r="BF705">
        <v>328</v>
      </c>
      <c r="BG705" t="s">
        <v>88</v>
      </c>
      <c r="BH705" t="s">
        <v>95</v>
      </c>
      <c r="BI705">
        <v>210</v>
      </c>
      <c r="BJ705">
        <v>0</v>
      </c>
      <c r="BK705">
        <v>0</v>
      </c>
      <c r="BL705">
        <v>0</v>
      </c>
      <c r="BM705">
        <v>0</v>
      </c>
      <c r="BN705" t="s">
        <v>100</v>
      </c>
      <c r="BO705">
        <v>0</v>
      </c>
      <c r="BP705">
        <v>11</v>
      </c>
      <c r="BQ705">
        <v>2008</v>
      </c>
      <c r="BR705" t="s">
        <v>101</v>
      </c>
      <c r="BS705" t="s">
        <v>102</v>
      </c>
      <c r="BT705">
        <v>149900</v>
      </c>
      <c r="BU705">
        <v>0</v>
      </c>
      <c r="BV705">
        <v>0</v>
      </c>
      <c r="BW705">
        <v>5</v>
      </c>
      <c r="BX705">
        <v>4</v>
      </c>
      <c r="BY705">
        <v>3</v>
      </c>
      <c r="BZ705">
        <v>144753.07096713301</v>
      </c>
    </row>
    <row r="706" spans="1:78" x14ac:dyDescent="0.25">
      <c r="A706">
        <v>20</v>
      </c>
      <c r="B706" t="s">
        <v>74</v>
      </c>
      <c r="C706">
        <v>69</v>
      </c>
      <c r="D706">
        <v>12155</v>
      </c>
      <c r="E706" t="s">
        <v>75</v>
      </c>
      <c r="F706" t="s">
        <v>143</v>
      </c>
      <c r="G706" t="s">
        <v>77</v>
      </c>
      <c r="H706" t="s">
        <v>104</v>
      </c>
      <c r="I706" t="s">
        <v>79</v>
      </c>
      <c r="J706" t="s">
        <v>147</v>
      </c>
      <c r="K706" t="s">
        <v>202</v>
      </c>
      <c r="L706" t="s">
        <v>82</v>
      </c>
      <c r="M706" t="s">
        <v>83</v>
      </c>
      <c r="N706">
        <v>6</v>
      </c>
      <c r="O706">
        <v>3</v>
      </c>
      <c r="P706" t="s">
        <v>84</v>
      </c>
      <c r="Q706" t="s">
        <v>85</v>
      </c>
      <c r="R706" t="s">
        <v>146</v>
      </c>
      <c r="S706" t="s">
        <v>146</v>
      </c>
      <c r="T706" t="s">
        <v>87</v>
      </c>
      <c r="U706">
        <v>0</v>
      </c>
      <c r="V706" t="s">
        <v>88</v>
      </c>
      <c r="W706" t="s">
        <v>89</v>
      </c>
      <c r="X706" t="s">
        <v>90</v>
      </c>
      <c r="Y706" t="s">
        <v>118</v>
      </c>
      <c r="Z706" t="s">
        <v>173</v>
      </c>
      <c r="AA706">
        <v>1237</v>
      </c>
      <c r="AB706" t="s">
        <v>92</v>
      </c>
      <c r="AC706">
        <v>0</v>
      </c>
      <c r="AD706">
        <f t="shared" si="40"/>
        <v>1</v>
      </c>
      <c r="AE706">
        <v>420</v>
      </c>
      <c r="AF706">
        <f t="shared" si="41"/>
        <v>0.34</v>
      </c>
      <c r="AG706">
        <f t="shared" si="42"/>
        <v>0.25</v>
      </c>
      <c r="AH706">
        <v>1657</v>
      </c>
      <c r="AI706" t="s">
        <v>93</v>
      </c>
      <c r="AJ706" t="s">
        <v>90</v>
      </c>
      <c r="AK706" t="s">
        <v>95</v>
      </c>
      <c r="AL706" t="s">
        <v>96</v>
      </c>
      <c r="AM706">
        <v>1657</v>
      </c>
      <c r="AN706">
        <v>0</v>
      </c>
      <c r="AO706">
        <v>0</v>
      </c>
      <c r="AP706">
        <f t="shared" si="43"/>
        <v>0</v>
      </c>
      <c r="AQ706">
        <v>1657</v>
      </c>
      <c r="AR706">
        <v>0</v>
      </c>
      <c r="AS706">
        <v>1</v>
      </c>
      <c r="AT706">
        <v>2</v>
      </c>
      <c r="AU706">
        <v>0</v>
      </c>
      <c r="AV706">
        <v>3</v>
      </c>
      <c r="AW706">
        <v>1</v>
      </c>
      <c r="AX706" t="s">
        <v>88</v>
      </c>
      <c r="AY706">
        <v>7</v>
      </c>
      <c r="AZ706" t="s">
        <v>97</v>
      </c>
      <c r="BA706">
        <v>1</v>
      </c>
      <c r="BB706" t="s">
        <v>88</v>
      </c>
      <c r="BC706" t="s">
        <v>98</v>
      </c>
      <c r="BD706" t="s">
        <v>92</v>
      </c>
      <c r="BE706">
        <v>2</v>
      </c>
      <c r="BF706">
        <v>484</v>
      </c>
      <c r="BG706" t="s">
        <v>88</v>
      </c>
      <c r="BH706" t="s">
        <v>95</v>
      </c>
      <c r="BI706">
        <v>0</v>
      </c>
      <c r="BJ706">
        <v>0</v>
      </c>
      <c r="BK706">
        <v>0</v>
      </c>
      <c r="BL706">
        <v>0</v>
      </c>
      <c r="BM706">
        <v>147</v>
      </c>
      <c r="BN706" t="s">
        <v>100</v>
      </c>
      <c r="BO706">
        <v>0</v>
      </c>
      <c r="BP706">
        <v>3</v>
      </c>
      <c r="BQ706">
        <v>2007</v>
      </c>
      <c r="BR706" t="s">
        <v>101</v>
      </c>
      <c r="BS706" t="s">
        <v>102</v>
      </c>
      <c r="BT706">
        <v>163500</v>
      </c>
      <c r="BU706">
        <v>0</v>
      </c>
      <c r="BV706">
        <v>0</v>
      </c>
      <c r="BW706">
        <v>4</v>
      </c>
      <c r="BX706">
        <v>3</v>
      </c>
      <c r="BY706">
        <v>2</v>
      </c>
      <c r="BZ706">
        <v>167482.765095143</v>
      </c>
    </row>
    <row r="707" spans="1:78" x14ac:dyDescent="0.25">
      <c r="A707">
        <v>160</v>
      </c>
      <c r="B707" t="s">
        <v>130</v>
      </c>
      <c r="C707">
        <v>21</v>
      </c>
      <c r="D707">
        <v>2217</v>
      </c>
      <c r="E707" t="s">
        <v>75</v>
      </c>
      <c r="F707" t="s">
        <v>76</v>
      </c>
      <c r="G707" t="s">
        <v>77</v>
      </c>
      <c r="H707" t="s">
        <v>104</v>
      </c>
      <c r="I707" t="s">
        <v>79</v>
      </c>
      <c r="J707" t="s">
        <v>189</v>
      </c>
      <c r="K707" t="s">
        <v>106</v>
      </c>
      <c r="L707" t="s">
        <v>169</v>
      </c>
      <c r="M707" t="s">
        <v>107</v>
      </c>
      <c r="N707">
        <v>4</v>
      </c>
      <c r="O707">
        <v>4</v>
      </c>
      <c r="P707" t="s">
        <v>84</v>
      </c>
      <c r="Q707" t="s">
        <v>85</v>
      </c>
      <c r="R707" t="s">
        <v>190</v>
      </c>
      <c r="S707" t="s">
        <v>191</v>
      </c>
      <c r="T707" t="s">
        <v>87</v>
      </c>
      <c r="U707">
        <v>0</v>
      </c>
      <c r="V707" t="s">
        <v>88</v>
      </c>
      <c r="W707" t="s">
        <v>89</v>
      </c>
      <c r="X707" t="s">
        <v>88</v>
      </c>
      <c r="Y707" t="s">
        <v>118</v>
      </c>
      <c r="Z707" t="s">
        <v>148</v>
      </c>
      <c r="AA707">
        <v>273</v>
      </c>
      <c r="AB707" t="s">
        <v>173</v>
      </c>
      <c r="AC707">
        <v>273</v>
      </c>
      <c r="AD707">
        <f t="shared" ref="AD707:AD770" si="44">IF(AND(AC707=0,AA707=0,AE707=0),-1,IF(AC707=0,1,2))</f>
        <v>2</v>
      </c>
      <c r="AE707">
        <v>0</v>
      </c>
      <c r="AF707">
        <f t="shared" ref="AF707:AF770" si="45">IF(AA707=0,IF(AE707=0,-1,1200),ROUND(AE707/(AA707+AC707),2))</f>
        <v>0</v>
      </c>
      <c r="AG707">
        <f t="shared" ref="AG707:AG770" si="46">IF(AH707=0,-1,ROUND(AE707/AH707,2))</f>
        <v>0</v>
      </c>
      <c r="AH707">
        <v>546</v>
      </c>
      <c r="AI707" t="s">
        <v>93</v>
      </c>
      <c r="AJ707" t="s">
        <v>88</v>
      </c>
      <c r="AK707" t="s">
        <v>95</v>
      </c>
      <c r="AL707" t="s">
        <v>96</v>
      </c>
      <c r="AM707">
        <v>546</v>
      </c>
      <c r="AN707">
        <v>546</v>
      </c>
      <c r="AO707">
        <v>0</v>
      </c>
      <c r="AP707">
        <f t="shared" ref="AP707:AP770" si="47">AO707/AQ707</f>
        <v>0</v>
      </c>
      <c r="AQ707">
        <v>1092</v>
      </c>
      <c r="AR707">
        <v>0</v>
      </c>
      <c r="AS707">
        <v>0</v>
      </c>
      <c r="AT707">
        <v>1</v>
      </c>
      <c r="AU707">
        <v>1</v>
      </c>
      <c r="AV707">
        <v>3</v>
      </c>
      <c r="AW707">
        <v>1</v>
      </c>
      <c r="AX707" t="s">
        <v>88</v>
      </c>
      <c r="AY707">
        <v>6</v>
      </c>
      <c r="AZ707" t="s">
        <v>97</v>
      </c>
      <c r="BA707">
        <v>0</v>
      </c>
      <c r="BB707" t="s">
        <v>126</v>
      </c>
      <c r="BC707" t="s">
        <v>98</v>
      </c>
      <c r="BD707" t="s">
        <v>99</v>
      </c>
      <c r="BE707">
        <v>1</v>
      </c>
      <c r="BF707">
        <v>286</v>
      </c>
      <c r="BG707" t="s">
        <v>88</v>
      </c>
      <c r="BH707" t="s">
        <v>95</v>
      </c>
      <c r="BI707">
        <v>238</v>
      </c>
      <c r="BJ707">
        <v>0</v>
      </c>
      <c r="BK707">
        <v>0</v>
      </c>
      <c r="BL707">
        <v>0</v>
      </c>
      <c r="BM707">
        <v>0</v>
      </c>
      <c r="BN707" t="s">
        <v>100</v>
      </c>
      <c r="BO707">
        <v>0</v>
      </c>
      <c r="BP707">
        <v>8</v>
      </c>
      <c r="BQ707">
        <v>2009</v>
      </c>
      <c r="BR707" t="s">
        <v>101</v>
      </c>
      <c r="BS707" t="s">
        <v>102</v>
      </c>
      <c r="BT707">
        <v>88000</v>
      </c>
      <c r="BU707">
        <v>0</v>
      </c>
      <c r="BV707">
        <v>0</v>
      </c>
      <c r="BW707">
        <v>4</v>
      </c>
      <c r="BX707">
        <v>3</v>
      </c>
      <c r="BY707">
        <v>2</v>
      </c>
      <c r="BZ707">
        <v>84520.2307910987</v>
      </c>
    </row>
    <row r="708" spans="1:78" x14ac:dyDescent="0.25">
      <c r="A708">
        <v>20</v>
      </c>
      <c r="B708" t="s">
        <v>74</v>
      </c>
      <c r="C708">
        <v>43</v>
      </c>
      <c r="D708">
        <v>12118</v>
      </c>
      <c r="E708" t="s">
        <v>75</v>
      </c>
      <c r="F708" t="s">
        <v>103</v>
      </c>
      <c r="G708" t="s">
        <v>77</v>
      </c>
      <c r="H708" t="s">
        <v>154</v>
      </c>
      <c r="I708" t="s">
        <v>79</v>
      </c>
      <c r="J708" t="s">
        <v>123</v>
      </c>
      <c r="K708" t="s">
        <v>106</v>
      </c>
      <c r="L708" t="s">
        <v>82</v>
      </c>
      <c r="M708" t="s">
        <v>83</v>
      </c>
      <c r="N708">
        <v>7</v>
      </c>
      <c r="O708">
        <v>5</v>
      </c>
      <c r="P708" t="s">
        <v>137</v>
      </c>
      <c r="Q708" t="s">
        <v>85</v>
      </c>
      <c r="R708" t="s">
        <v>108</v>
      </c>
      <c r="S708" t="s">
        <v>108</v>
      </c>
      <c r="T708" t="s">
        <v>129</v>
      </c>
      <c r="U708">
        <v>108</v>
      </c>
      <c r="V708" t="s">
        <v>90</v>
      </c>
      <c r="W708" t="s">
        <v>110</v>
      </c>
      <c r="X708" t="s">
        <v>94</v>
      </c>
      <c r="Y708" t="s">
        <v>111</v>
      </c>
      <c r="Z708" t="s">
        <v>92</v>
      </c>
      <c r="AA708">
        <v>0</v>
      </c>
      <c r="AB708" t="s">
        <v>92</v>
      </c>
      <c r="AC708">
        <v>0</v>
      </c>
      <c r="AD708">
        <f t="shared" si="44"/>
        <v>1</v>
      </c>
      <c r="AE708">
        <v>1710</v>
      </c>
      <c r="AF708">
        <f t="shared" si="45"/>
        <v>1200</v>
      </c>
      <c r="AG708">
        <f t="shared" si="46"/>
        <v>1</v>
      </c>
      <c r="AH708">
        <v>1710</v>
      </c>
      <c r="AI708" t="s">
        <v>93</v>
      </c>
      <c r="AJ708" t="s">
        <v>94</v>
      </c>
      <c r="AK708" t="s">
        <v>95</v>
      </c>
      <c r="AL708" t="s">
        <v>96</v>
      </c>
      <c r="AM708">
        <v>1710</v>
      </c>
      <c r="AN708">
        <v>0</v>
      </c>
      <c r="AO708">
        <v>0</v>
      </c>
      <c r="AP708">
        <f t="shared" si="47"/>
        <v>0</v>
      </c>
      <c r="AQ708">
        <v>1710</v>
      </c>
      <c r="AR708">
        <v>0</v>
      </c>
      <c r="AS708">
        <v>0</v>
      </c>
      <c r="AT708">
        <v>2</v>
      </c>
      <c r="AU708">
        <v>0</v>
      </c>
      <c r="AV708">
        <v>3</v>
      </c>
      <c r="AW708">
        <v>1</v>
      </c>
      <c r="AX708" t="s">
        <v>90</v>
      </c>
      <c r="AY708">
        <v>7</v>
      </c>
      <c r="AZ708" t="s">
        <v>97</v>
      </c>
      <c r="BA708">
        <v>1</v>
      </c>
      <c r="BB708" t="s">
        <v>90</v>
      </c>
      <c r="BC708" t="s">
        <v>98</v>
      </c>
      <c r="BD708" t="s">
        <v>140</v>
      </c>
      <c r="BE708">
        <v>2</v>
      </c>
      <c r="BF708">
        <v>550</v>
      </c>
      <c r="BG708" t="s">
        <v>88</v>
      </c>
      <c r="BH708" t="s">
        <v>95</v>
      </c>
      <c r="BI708">
        <v>100</v>
      </c>
      <c r="BJ708">
        <v>48</v>
      </c>
      <c r="BK708">
        <v>0</v>
      </c>
      <c r="BL708">
        <v>0</v>
      </c>
      <c r="BM708">
        <v>180</v>
      </c>
      <c r="BN708" t="s">
        <v>100</v>
      </c>
      <c r="BO708">
        <v>0</v>
      </c>
      <c r="BP708">
        <v>4</v>
      </c>
      <c r="BQ708">
        <v>2009</v>
      </c>
      <c r="BR708" t="s">
        <v>101</v>
      </c>
      <c r="BS708" t="s">
        <v>102</v>
      </c>
      <c r="BT708">
        <v>240000</v>
      </c>
      <c r="BU708">
        <v>0</v>
      </c>
      <c r="BV708">
        <v>0</v>
      </c>
      <c r="BW708">
        <v>6</v>
      </c>
      <c r="BX708">
        <v>5</v>
      </c>
      <c r="BY708">
        <v>4</v>
      </c>
      <c r="BZ708">
        <v>236432.13397518601</v>
      </c>
    </row>
    <row r="709" spans="1:78" x14ac:dyDescent="0.25">
      <c r="A709">
        <v>50</v>
      </c>
      <c r="B709" t="s">
        <v>74</v>
      </c>
      <c r="C709">
        <v>60</v>
      </c>
      <c r="D709">
        <v>6000</v>
      </c>
      <c r="E709" t="s">
        <v>75</v>
      </c>
      <c r="F709" t="s">
        <v>76</v>
      </c>
      <c r="G709" t="s">
        <v>77</v>
      </c>
      <c r="H709" t="s">
        <v>104</v>
      </c>
      <c r="I709" t="s">
        <v>79</v>
      </c>
      <c r="J709" t="s">
        <v>220</v>
      </c>
      <c r="K709" t="s">
        <v>106</v>
      </c>
      <c r="L709" t="s">
        <v>82</v>
      </c>
      <c r="M709" t="s">
        <v>124</v>
      </c>
      <c r="N709">
        <v>5</v>
      </c>
      <c r="O709">
        <v>5</v>
      </c>
      <c r="P709" t="s">
        <v>84</v>
      </c>
      <c r="Q709" t="s">
        <v>85</v>
      </c>
      <c r="R709" t="s">
        <v>115</v>
      </c>
      <c r="S709" t="s">
        <v>115</v>
      </c>
      <c r="T709" t="s">
        <v>87</v>
      </c>
      <c r="U709">
        <v>0</v>
      </c>
      <c r="V709" t="s">
        <v>88</v>
      </c>
      <c r="W709" t="s">
        <v>117</v>
      </c>
      <c r="X709" t="s">
        <v>88</v>
      </c>
      <c r="Y709" t="s">
        <v>118</v>
      </c>
      <c r="Z709" t="s">
        <v>92</v>
      </c>
      <c r="AA709">
        <v>0</v>
      </c>
      <c r="AB709" t="s">
        <v>92</v>
      </c>
      <c r="AC709">
        <v>0</v>
      </c>
      <c r="AD709">
        <f t="shared" si="44"/>
        <v>1</v>
      </c>
      <c r="AE709">
        <v>1008</v>
      </c>
      <c r="AF709">
        <f t="shared" si="45"/>
        <v>1200</v>
      </c>
      <c r="AG709">
        <f t="shared" si="46"/>
        <v>1</v>
      </c>
      <c r="AH709">
        <v>1008</v>
      </c>
      <c r="AI709" t="s">
        <v>93</v>
      </c>
      <c r="AJ709" t="s">
        <v>94</v>
      </c>
      <c r="AK709" t="s">
        <v>95</v>
      </c>
      <c r="AL709" t="s">
        <v>96</v>
      </c>
      <c r="AM709">
        <v>1008</v>
      </c>
      <c r="AN709">
        <v>0</v>
      </c>
      <c r="AO709">
        <v>514</v>
      </c>
      <c r="AP709">
        <f t="shared" si="47"/>
        <v>0.33771353482260186</v>
      </c>
      <c r="AQ709">
        <v>1522</v>
      </c>
      <c r="AR709">
        <v>0</v>
      </c>
      <c r="AS709">
        <v>0</v>
      </c>
      <c r="AT709">
        <v>2</v>
      </c>
      <c r="AU709">
        <v>0</v>
      </c>
      <c r="AV709">
        <v>4</v>
      </c>
      <c r="AW709">
        <v>1</v>
      </c>
      <c r="AX709" t="s">
        <v>88</v>
      </c>
      <c r="AY709">
        <v>7</v>
      </c>
      <c r="AZ709" t="s">
        <v>97</v>
      </c>
      <c r="BA709">
        <v>0</v>
      </c>
      <c r="BB709" t="s">
        <v>126</v>
      </c>
      <c r="BC709" t="s">
        <v>176</v>
      </c>
      <c r="BD709" t="s">
        <v>176</v>
      </c>
      <c r="BE709">
        <v>0</v>
      </c>
      <c r="BF709">
        <v>0</v>
      </c>
      <c r="BG709" t="s">
        <v>176</v>
      </c>
      <c r="BH709" t="s">
        <v>171</v>
      </c>
      <c r="BI709">
        <v>0</v>
      </c>
      <c r="BJ709">
        <v>0</v>
      </c>
      <c r="BK709">
        <v>138</v>
      </c>
      <c r="BL709">
        <v>0</v>
      </c>
      <c r="BM709">
        <v>0</v>
      </c>
      <c r="BN709" t="s">
        <v>100</v>
      </c>
      <c r="BO709">
        <v>0</v>
      </c>
      <c r="BP709">
        <v>6</v>
      </c>
      <c r="BQ709">
        <v>2006</v>
      </c>
      <c r="BR709" t="s">
        <v>101</v>
      </c>
      <c r="BS709" t="s">
        <v>102</v>
      </c>
      <c r="BT709">
        <v>102000</v>
      </c>
      <c r="BU709">
        <v>0</v>
      </c>
      <c r="BV709">
        <v>0</v>
      </c>
      <c r="BW709">
        <v>3</v>
      </c>
      <c r="BX709" t="s">
        <v>176</v>
      </c>
      <c r="BY709">
        <v>1</v>
      </c>
      <c r="BZ709">
        <v>114461.29164949201</v>
      </c>
    </row>
    <row r="710" spans="1:78" x14ac:dyDescent="0.25">
      <c r="A710">
        <v>50</v>
      </c>
      <c r="B710" t="s">
        <v>74</v>
      </c>
      <c r="C710">
        <v>115</v>
      </c>
      <c r="D710">
        <v>21286</v>
      </c>
      <c r="E710" t="s">
        <v>75</v>
      </c>
      <c r="F710" t="s">
        <v>76</v>
      </c>
      <c r="G710" t="s">
        <v>77</v>
      </c>
      <c r="H710" t="s">
        <v>104</v>
      </c>
      <c r="I710" t="s">
        <v>79</v>
      </c>
      <c r="J710" t="s">
        <v>144</v>
      </c>
      <c r="K710" t="s">
        <v>106</v>
      </c>
      <c r="L710" t="s">
        <v>82</v>
      </c>
      <c r="M710" t="s">
        <v>124</v>
      </c>
      <c r="N710">
        <v>5</v>
      </c>
      <c r="O710">
        <v>5</v>
      </c>
      <c r="P710" t="s">
        <v>84</v>
      </c>
      <c r="Q710" t="s">
        <v>85</v>
      </c>
      <c r="R710" t="s">
        <v>115</v>
      </c>
      <c r="S710" t="s">
        <v>115</v>
      </c>
      <c r="T710" t="s">
        <v>87</v>
      </c>
      <c r="U710">
        <v>0</v>
      </c>
      <c r="V710" t="s">
        <v>88</v>
      </c>
      <c r="W710" t="s">
        <v>89</v>
      </c>
      <c r="X710" t="s">
        <v>88</v>
      </c>
      <c r="Y710" t="s">
        <v>118</v>
      </c>
      <c r="Z710" t="s">
        <v>92</v>
      </c>
      <c r="AA710">
        <v>0</v>
      </c>
      <c r="AB710" t="s">
        <v>92</v>
      </c>
      <c r="AC710">
        <v>0</v>
      </c>
      <c r="AD710">
        <f t="shared" si="44"/>
        <v>1</v>
      </c>
      <c r="AE710">
        <v>720</v>
      </c>
      <c r="AF710">
        <f t="shared" si="45"/>
        <v>1200</v>
      </c>
      <c r="AG710">
        <f t="shared" si="46"/>
        <v>1</v>
      </c>
      <c r="AH710">
        <v>720</v>
      </c>
      <c r="AI710" t="s">
        <v>93</v>
      </c>
      <c r="AJ710" t="s">
        <v>88</v>
      </c>
      <c r="AK710" t="s">
        <v>95</v>
      </c>
      <c r="AL710" t="s">
        <v>96</v>
      </c>
      <c r="AM710">
        <v>720</v>
      </c>
      <c r="AN710">
        <v>551</v>
      </c>
      <c r="AO710">
        <v>0</v>
      </c>
      <c r="AP710">
        <f t="shared" si="47"/>
        <v>0</v>
      </c>
      <c r="AQ710">
        <v>1271</v>
      </c>
      <c r="AR710">
        <v>0</v>
      </c>
      <c r="AS710">
        <v>0</v>
      </c>
      <c r="AT710">
        <v>2</v>
      </c>
      <c r="AU710">
        <v>0</v>
      </c>
      <c r="AV710">
        <v>4</v>
      </c>
      <c r="AW710">
        <v>1</v>
      </c>
      <c r="AX710" t="s">
        <v>88</v>
      </c>
      <c r="AY710">
        <v>7</v>
      </c>
      <c r="AZ710" t="s">
        <v>97</v>
      </c>
      <c r="BA710">
        <v>1</v>
      </c>
      <c r="BB710" t="s">
        <v>90</v>
      </c>
      <c r="BC710" t="s">
        <v>98</v>
      </c>
      <c r="BD710" t="s">
        <v>92</v>
      </c>
      <c r="BE710">
        <v>1</v>
      </c>
      <c r="BF710">
        <v>312</v>
      </c>
      <c r="BG710" t="s">
        <v>88</v>
      </c>
      <c r="BH710" t="s">
        <v>95</v>
      </c>
      <c r="BI710">
        <v>0</v>
      </c>
      <c r="BJ710">
        <v>0</v>
      </c>
      <c r="BK710">
        <v>108</v>
      </c>
      <c r="BL710">
        <v>0</v>
      </c>
      <c r="BM710">
        <v>0</v>
      </c>
      <c r="BN710" t="s">
        <v>100</v>
      </c>
      <c r="BO710">
        <v>0</v>
      </c>
      <c r="BP710">
        <v>8</v>
      </c>
      <c r="BQ710">
        <v>2008</v>
      </c>
      <c r="BR710" t="s">
        <v>101</v>
      </c>
      <c r="BS710" t="s">
        <v>102</v>
      </c>
      <c r="BT710">
        <v>135000</v>
      </c>
      <c r="BU710">
        <v>0</v>
      </c>
      <c r="BV710">
        <v>0</v>
      </c>
      <c r="BW710">
        <v>3</v>
      </c>
      <c r="BX710">
        <v>2</v>
      </c>
      <c r="BY710">
        <v>1</v>
      </c>
      <c r="BZ710">
        <v>125389.74512463401</v>
      </c>
    </row>
    <row r="711" spans="1:78" x14ac:dyDescent="0.25">
      <c r="A711">
        <v>90</v>
      </c>
      <c r="B711" t="s">
        <v>74</v>
      </c>
      <c r="C711">
        <v>75</v>
      </c>
      <c r="D711">
        <v>9825</v>
      </c>
      <c r="E711" t="s">
        <v>75</v>
      </c>
      <c r="F711" t="s">
        <v>76</v>
      </c>
      <c r="G711" t="s">
        <v>77</v>
      </c>
      <c r="H711" t="s">
        <v>104</v>
      </c>
      <c r="I711" t="s">
        <v>79</v>
      </c>
      <c r="J711" t="s">
        <v>194</v>
      </c>
      <c r="K711" t="s">
        <v>106</v>
      </c>
      <c r="L711" t="s">
        <v>155</v>
      </c>
      <c r="M711" t="s">
        <v>83</v>
      </c>
      <c r="N711">
        <v>5</v>
      </c>
      <c r="O711">
        <v>5</v>
      </c>
      <c r="P711" t="s">
        <v>137</v>
      </c>
      <c r="Q711" t="s">
        <v>85</v>
      </c>
      <c r="R711" t="s">
        <v>222</v>
      </c>
      <c r="S711" t="s">
        <v>222</v>
      </c>
      <c r="T711" t="s">
        <v>87</v>
      </c>
      <c r="U711">
        <v>0</v>
      </c>
      <c r="V711" t="s">
        <v>88</v>
      </c>
      <c r="W711" t="s">
        <v>89</v>
      </c>
      <c r="X711" t="s">
        <v>157</v>
      </c>
      <c r="Y711" t="s">
        <v>157</v>
      </c>
      <c r="Z711" t="s">
        <v>157</v>
      </c>
      <c r="AA711">
        <v>0</v>
      </c>
      <c r="AB711" t="s">
        <v>157</v>
      </c>
      <c r="AC711">
        <v>0</v>
      </c>
      <c r="AD711">
        <f t="shared" si="44"/>
        <v>-1</v>
      </c>
      <c r="AE711">
        <v>0</v>
      </c>
      <c r="AF711">
        <f t="shared" si="45"/>
        <v>-1</v>
      </c>
      <c r="AG711">
        <f t="shared" si="46"/>
        <v>-1</v>
      </c>
      <c r="AH711">
        <v>0</v>
      </c>
      <c r="AI711" t="s">
        <v>93</v>
      </c>
      <c r="AJ711" t="s">
        <v>88</v>
      </c>
      <c r="AK711" t="s">
        <v>164</v>
      </c>
      <c r="AL711" t="s">
        <v>96</v>
      </c>
      <c r="AM711">
        <v>1664</v>
      </c>
      <c r="AN711">
        <v>0</v>
      </c>
      <c r="AO711">
        <v>0</v>
      </c>
      <c r="AP711">
        <f t="shared" si="47"/>
        <v>0</v>
      </c>
      <c r="AQ711">
        <v>1664</v>
      </c>
      <c r="AR711">
        <v>0</v>
      </c>
      <c r="AS711">
        <v>0</v>
      </c>
      <c r="AT711">
        <v>2</v>
      </c>
      <c r="AU711">
        <v>0</v>
      </c>
      <c r="AV711">
        <v>4</v>
      </c>
      <c r="AW711">
        <v>2</v>
      </c>
      <c r="AX711" t="s">
        <v>88</v>
      </c>
      <c r="AY711">
        <v>8</v>
      </c>
      <c r="AZ711" t="s">
        <v>97</v>
      </c>
      <c r="BA711">
        <v>0</v>
      </c>
      <c r="BB711" t="s">
        <v>126</v>
      </c>
      <c r="BC711" t="s">
        <v>176</v>
      </c>
      <c r="BD711" t="s">
        <v>176</v>
      </c>
      <c r="BE711">
        <v>0</v>
      </c>
      <c r="BF711">
        <v>0</v>
      </c>
      <c r="BG711" t="s">
        <v>176</v>
      </c>
      <c r="BH711" t="s">
        <v>95</v>
      </c>
      <c r="BI711">
        <v>0</v>
      </c>
      <c r="BJ711">
        <v>0</v>
      </c>
      <c r="BK711">
        <v>0</v>
      </c>
      <c r="BL711">
        <v>0</v>
      </c>
      <c r="BM711">
        <v>0</v>
      </c>
      <c r="BN711" t="s">
        <v>100</v>
      </c>
      <c r="BO711">
        <v>0</v>
      </c>
      <c r="BP711">
        <v>5</v>
      </c>
      <c r="BQ711">
        <v>2010</v>
      </c>
      <c r="BR711" t="s">
        <v>101</v>
      </c>
      <c r="BS711" t="s">
        <v>102</v>
      </c>
      <c r="BT711">
        <v>100000</v>
      </c>
      <c r="BU711">
        <v>0</v>
      </c>
      <c r="BV711">
        <v>0</v>
      </c>
      <c r="BW711">
        <v>4</v>
      </c>
      <c r="BX711" t="s">
        <v>176</v>
      </c>
      <c r="BY711">
        <v>2</v>
      </c>
      <c r="BZ711">
        <v>106916.523043757</v>
      </c>
    </row>
    <row r="712" spans="1:78" x14ac:dyDescent="0.25">
      <c r="A712">
        <v>70</v>
      </c>
      <c r="B712" t="s">
        <v>74</v>
      </c>
      <c r="C712">
        <v>55</v>
      </c>
      <c r="D712">
        <v>10592</v>
      </c>
      <c r="E712" t="s">
        <v>75</v>
      </c>
      <c r="F712" t="s">
        <v>76</v>
      </c>
      <c r="G712" t="s">
        <v>77</v>
      </c>
      <c r="H712" t="s">
        <v>104</v>
      </c>
      <c r="I712" t="s">
        <v>79</v>
      </c>
      <c r="J712" t="s">
        <v>114</v>
      </c>
      <c r="K712" t="s">
        <v>106</v>
      </c>
      <c r="L712" t="s">
        <v>82</v>
      </c>
      <c r="M712" t="s">
        <v>107</v>
      </c>
      <c r="N712">
        <v>6</v>
      </c>
      <c r="O712">
        <v>7</v>
      </c>
      <c r="P712" t="s">
        <v>137</v>
      </c>
      <c r="Q712" t="s">
        <v>85</v>
      </c>
      <c r="R712" t="s">
        <v>115</v>
      </c>
      <c r="S712" t="s">
        <v>115</v>
      </c>
      <c r="T712" t="s">
        <v>87</v>
      </c>
      <c r="U712">
        <v>0</v>
      </c>
      <c r="V712" t="s">
        <v>88</v>
      </c>
      <c r="W712" t="s">
        <v>110</v>
      </c>
      <c r="X712" t="s">
        <v>88</v>
      </c>
      <c r="Y712" t="s">
        <v>118</v>
      </c>
      <c r="Z712" t="s">
        <v>92</v>
      </c>
      <c r="AA712">
        <v>0</v>
      </c>
      <c r="AB712" t="s">
        <v>92</v>
      </c>
      <c r="AC712">
        <v>0</v>
      </c>
      <c r="AD712">
        <f t="shared" si="44"/>
        <v>1</v>
      </c>
      <c r="AE712">
        <v>602</v>
      </c>
      <c r="AF712">
        <f t="shared" si="45"/>
        <v>1200</v>
      </c>
      <c r="AG712">
        <f t="shared" si="46"/>
        <v>1</v>
      </c>
      <c r="AH712">
        <v>602</v>
      </c>
      <c r="AI712" t="s">
        <v>93</v>
      </c>
      <c r="AJ712" t="s">
        <v>88</v>
      </c>
      <c r="AK712" t="s">
        <v>95</v>
      </c>
      <c r="AL712" t="s">
        <v>96</v>
      </c>
      <c r="AM712">
        <v>900</v>
      </c>
      <c r="AN712">
        <v>602</v>
      </c>
      <c r="AO712">
        <v>0</v>
      </c>
      <c r="AP712">
        <f t="shared" si="47"/>
        <v>0</v>
      </c>
      <c r="AQ712">
        <v>1502</v>
      </c>
      <c r="AR712">
        <v>0</v>
      </c>
      <c r="AS712">
        <v>0</v>
      </c>
      <c r="AT712">
        <v>1</v>
      </c>
      <c r="AU712">
        <v>1</v>
      </c>
      <c r="AV712">
        <v>3</v>
      </c>
      <c r="AW712">
        <v>1</v>
      </c>
      <c r="AX712" t="s">
        <v>90</v>
      </c>
      <c r="AY712">
        <v>7</v>
      </c>
      <c r="AZ712" t="s">
        <v>97</v>
      </c>
      <c r="BA712">
        <v>2</v>
      </c>
      <c r="BB712" t="s">
        <v>88</v>
      </c>
      <c r="BC712" t="s">
        <v>119</v>
      </c>
      <c r="BD712" t="s">
        <v>92</v>
      </c>
      <c r="BE712">
        <v>1</v>
      </c>
      <c r="BF712">
        <v>180</v>
      </c>
      <c r="BG712" t="s">
        <v>88</v>
      </c>
      <c r="BH712" t="s">
        <v>95</v>
      </c>
      <c r="BI712">
        <v>96</v>
      </c>
      <c r="BJ712">
        <v>0</v>
      </c>
      <c r="BK712">
        <v>112</v>
      </c>
      <c r="BL712">
        <v>0</v>
      </c>
      <c r="BM712">
        <v>53</v>
      </c>
      <c r="BN712" t="s">
        <v>100</v>
      </c>
      <c r="BO712">
        <v>0</v>
      </c>
      <c r="BP712">
        <v>8</v>
      </c>
      <c r="BQ712">
        <v>2007</v>
      </c>
      <c r="BR712" t="s">
        <v>101</v>
      </c>
      <c r="BS712" t="s">
        <v>102</v>
      </c>
      <c r="BT712">
        <v>165000</v>
      </c>
      <c r="BU712">
        <v>0</v>
      </c>
      <c r="BV712">
        <v>0</v>
      </c>
      <c r="BW712">
        <v>2</v>
      </c>
      <c r="BX712">
        <v>1</v>
      </c>
      <c r="BY712">
        <v>3</v>
      </c>
      <c r="BZ712">
        <v>160918.09428314699</v>
      </c>
    </row>
    <row r="713" spans="1:78" x14ac:dyDescent="0.25">
      <c r="A713">
        <v>30</v>
      </c>
      <c r="B713" t="s">
        <v>130</v>
      </c>
      <c r="C713">
        <v>60</v>
      </c>
      <c r="D713">
        <v>7200</v>
      </c>
      <c r="E713" t="s">
        <v>75</v>
      </c>
      <c r="F713" t="s">
        <v>76</v>
      </c>
      <c r="G713" t="s">
        <v>77</v>
      </c>
      <c r="H713" t="s">
        <v>104</v>
      </c>
      <c r="I713" t="s">
        <v>79</v>
      </c>
      <c r="J713" t="s">
        <v>131</v>
      </c>
      <c r="K713" t="s">
        <v>106</v>
      </c>
      <c r="L713" t="s">
        <v>82</v>
      </c>
      <c r="M713" t="s">
        <v>83</v>
      </c>
      <c r="N713">
        <v>5</v>
      </c>
      <c r="O713">
        <v>4</v>
      </c>
      <c r="P713" t="s">
        <v>137</v>
      </c>
      <c r="Q713" t="s">
        <v>85</v>
      </c>
      <c r="R713" t="s">
        <v>86</v>
      </c>
      <c r="S713" t="s">
        <v>198</v>
      </c>
      <c r="T713" t="s">
        <v>87</v>
      </c>
      <c r="U713">
        <v>0</v>
      </c>
      <c r="V713" t="s">
        <v>88</v>
      </c>
      <c r="W713" t="s">
        <v>117</v>
      </c>
      <c r="X713" t="s">
        <v>88</v>
      </c>
      <c r="Y713" t="s">
        <v>118</v>
      </c>
      <c r="Z713" t="s">
        <v>91</v>
      </c>
      <c r="AA713">
        <v>247</v>
      </c>
      <c r="AB713" t="s">
        <v>165</v>
      </c>
      <c r="AC713">
        <v>465</v>
      </c>
      <c r="AD713">
        <f t="shared" si="44"/>
        <v>2</v>
      </c>
      <c r="AE713">
        <v>310</v>
      </c>
      <c r="AF713">
        <f t="shared" si="45"/>
        <v>0.44</v>
      </c>
      <c r="AG713">
        <f t="shared" si="46"/>
        <v>0.3</v>
      </c>
      <c r="AH713">
        <v>1022</v>
      </c>
      <c r="AI713" t="s">
        <v>93</v>
      </c>
      <c r="AJ713" t="s">
        <v>88</v>
      </c>
      <c r="AK713" t="s">
        <v>164</v>
      </c>
      <c r="AL713" t="s">
        <v>96</v>
      </c>
      <c r="AM713">
        <v>1022</v>
      </c>
      <c r="AN713">
        <v>0</v>
      </c>
      <c r="AO713">
        <v>0</v>
      </c>
      <c r="AP713">
        <f t="shared" si="47"/>
        <v>0</v>
      </c>
      <c r="AQ713">
        <v>1022</v>
      </c>
      <c r="AR713">
        <v>1</v>
      </c>
      <c r="AS713">
        <v>0</v>
      </c>
      <c r="AT713">
        <v>1</v>
      </c>
      <c r="AU713">
        <v>0</v>
      </c>
      <c r="AV713">
        <v>2</v>
      </c>
      <c r="AW713">
        <v>1</v>
      </c>
      <c r="AX713" t="s">
        <v>88</v>
      </c>
      <c r="AY713">
        <v>4</v>
      </c>
      <c r="AZ713" t="s">
        <v>234</v>
      </c>
      <c r="BA713">
        <v>0</v>
      </c>
      <c r="BB713" t="s">
        <v>126</v>
      </c>
      <c r="BC713" t="s">
        <v>119</v>
      </c>
      <c r="BD713" t="s">
        <v>92</v>
      </c>
      <c r="BE713">
        <v>1</v>
      </c>
      <c r="BF713">
        <v>280</v>
      </c>
      <c r="BG713" t="s">
        <v>88</v>
      </c>
      <c r="BH713" t="s">
        <v>95</v>
      </c>
      <c r="BI713">
        <v>0</v>
      </c>
      <c r="BJ713">
        <v>30</v>
      </c>
      <c r="BK713">
        <v>226</v>
      </c>
      <c r="BL713">
        <v>0</v>
      </c>
      <c r="BM713">
        <v>0</v>
      </c>
      <c r="BN713" t="s">
        <v>100</v>
      </c>
      <c r="BO713">
        <v>0</v>
      </c>
      <c r="BP713">
        <v>6</v>
      </c>
      <c r="BQ713">
        <v>2009</v>
      </c>
      <c r="BR713" t="s">
        <v>101</v>
      </c>
      <c r="BS713" t="s">
        <v>102</v>
      </c>
      <c r="BT713">
        <v>85000</v>
      </c>
      <c r="BU713">
        <v>0</v>
      </c>
      <c r="BV713">
        <v>0</v>
      </c>
      <c r="BW713">
        <v>2</v>
      </c>
      <c r="BX713">
        <v>3</v>
      </c>
      <c r="BY713">
        <v>4</v>
      </c>
      <c r="BZ713">
        <v>88454.761449168596</v>
      </c>
    </row>
    <row r="714" spans="1:78" x14ac:dyDescent="0.25">
      <c r="A714">
        <v>20</v>
      </c>
      <c r="B714" t="s">
        <v>74</v>
      </c>
      <c r="C714">
        <v>60</v>
      </c>
      <c r="D714">
        <v>11664</v>
      </c>
      <c r="E714" t="s">
        <v>75</v>
      </c>
      <c r="F714" t="s">
        <v>76</v>
      </c>
      <c r="G714" t="s">
        <v>77</v>
      </c>
      <c r="H714" t="s">
        <v>104</v>
      </c>
      <c r="I714" t="s">
        <v>79</v>
      </c>
      <c r="J714" t="s">
        <v>147</v>
      </c>
      <c r="K714" t="s">
        <v>132</v>
      </c>
      <c r="L714" t="s">
        <v>82</v>
      </c>
      <c r="M714" t="s">
        <v>83</v>
      </c>
      <c r="N714">
        <v>6</v>
      </c>
      <c r="O714">
        <v>5</v>
      </c>
      <c r="P714" t="s">
        <v>84</v>
      </c>
      <c r="Q714" t="s">
        <v>85</v>
      </c>
      <c r="R714" t="s">
        <v>86</v>
      </c>
      <c r="S714" t="s">
        <v>86</v>
      </c>
      <c r="T714" t="s">
        <v>109</v>
      </c>
      <c r="U714">
        <v>206</v>
      </c>
      <c r="V714" t="s">
        <v>88</v>
      </c>
      <c r="W714" t="s">
        <v>89</v>
      </c>
      <c r="X714" t="s">
        <v>88</v>
      </c>
      <c r="Y714" t="s">
        <v>118</v>
      </c>
      <c r="Z714" t="s">
        <v>148</v>
      </c>
      <c r="AA714">
        <v>336</v>
      </c>
      <c r="AB714" t="s">
        <v>92</v>
      </c>
      <c r="AC714">
        <v>0</v>
      </c>
      <c r="AD714">
        <f t="shared" si="44"/>
        <v>1</v>
      </c>
      <c r="AE714">
        <v>746</v>
      </c>
      <c r="AF714">
        <f t="shared" si="45"/>
        <v>2.2200000000000002</v>
      </c>
      <c r="AG714">
        <f t="shared" si="46"/>
        <v>0.69</v>
      </c>
      <c r="AH714">
        <v>1082</v>
      </c>
      <c r="AI714" t="s">
        <v>93</v>
      </c>
      <c r="AJ714" t="s">
        <v>88</v>
      </c>
      <c r="AK714" t="s">
        <v>95</v>
      </c>
      <c r="AL714" t="s">
        <v>96</v>
      </c>
      <c r="AM714">
        <v>1082</v>
      </c>
      <c r="AN714">
        <v>0</v>
      </c>
      <c r="AO714">
        <v>0</v>
      </c>
      <c r="AP714">
        <f t="shared" si="47"/>
        <v>0</v>
      </c>
      <c r="AQ714">
        <v>1082</v>
      </c>
      <c r="AR714">
        <v>0</v>
      </c>
      <c r="AS714">
        <v>0</v>
      </c>
      <c r="AT714">
        <v>1</v>
      </c>
      <c r="AU714">
        <v>0</v>
      </c>
      <c r="AV714">
        <v>2</v>
      </c>
      <c r="AW714">
        <v>1</v>
      </c>
      <c r="AX714" t="s">
        <v>88</v>
      </c>
      <c r="AY714">
        <v>5</v>
      </c>
      <c r="AZ714" t="s">
        <v>97</v>
      </c>
      <c r="BA714">
        <v>1</v>
      </c>
      <c r="BB714" t="s">
        <v>90</v>
      </c>
      <c r="BC714" t="s">
        <v>119</v>
      </c>
      <c r="BD714" t="s">
        <v>92</v>
      </c>
      <c r="BE714">
        <v>1</v>
      </c>
      <c r="BF714">
        <v>240</v>
      </c>
      <c r="BG714" t="s">
        <v>88</v>
      </c>
      <c r="BH714" t="s">
        <v>95</v>
      </c>
      <c r="BI714">
        <v>0</v>
      </c>
      <c r="BJ714">
        <v>130</v>
      </c>
      <c r="BK714">
        <v>0</v>
      </c>
      <c r="BL714">
        <v>0</v>
      </c>
      <c r="BM714">
        <v>0</v>
      </c>
      <c r="BN714" t="s">
        <v>100</v>
      </c>
      <c r="BO714">
        <v>0</v>
      </c>
      <c r="BP714">
        <v>11</v>
      </c>
      <c r="BQ714">
        <v>2007</v>
      </c>
      <c r="BR714" t="s">
        <v>101</v>
      </c>
      <c r="BS714" t="s">
        <v>102</v>
      </c>
      <c r="BT714">
        <v>119200</v>
      </c>
      <c r="BU714">
        <v>0</v>
      </c>
      <c r="BV714">
        <v>0</v>
      </c>
      <c r="BW714">
        <v>3</v>
      </c>
      <c r="BX714">
        <v>2</v>
      </c>
      <c r="BY714">
        <v>1</v>
      </c>
      <c r="BZ714">
        <v>121623.475170429</v>
      </c>
    </row>
    <row r="715" spans="1:78" x14ac:dyDescent="0.25">
      <c r="A715">
        <v>60</v>
      </c>
      <c r="B715" t="s">
        <v>74</v>
      </c>
      <c r="C715">
        <v>70</v>
      </c>
      <c r="D715">
        <v>8400</v>
      </c>
      <c r="E715" t="s">
        <v>75</v>
      </c>
      <c r="F715" t="s">
        <v>76</v>
      </c>
      <c r="G715" t="s">
        <v>77</v>
      </c>
      <c r="H715" t="s">
        <v>104</v>
      </c>
      <c r="I715" t="s">
        <v>79</v>
      </c>
      <c r="J715" t="s">
        <v>199</v>
      </c>
      <c r="K715" t="s">
        <v>106</v>
      </c>
      <c r="L715" t="s">
        <v>82</v>
      </c>
      <c r="M715" t="s">
        <v>107</v>
      </c>
      <c r="N715">
        <v>8</v>
      </c>
      <c r="O715">
        <v>6</v>
      </c>
      <c r="P715" t="s">
        <v>84</v>
      </c>
      <c r="Q715" t="s">
        <v>85</v>
      </c>
      <c r="R715" t="s">
        <v>108</v>
      </c>
      <c r="S715" t="s">
        <v>108</v>
      </c>
      <c r="T715" t="s">
        <v>87</v>
      </c>
      <c r="U715">
        <v>0</v>
      </c>
      <c r="V715" t="s">
        <v>90</v>
      </c>
      <c r="W715" t="s">
        <v>110</v>
      </c>
      <c r="X715" t="s">
        <v>90</v>
      </c>
      <c r="Y715" t="s">
        <v>118</v>
      </c>
      <c r="Z715" t="s">
        <v>112</v>
      </c>
      <c r="AA715">
        <v>643</v>
      </c>
      <c r="AB715" t="s">
        <v>92</v>
      </c>
      <c r="AC715">
        <v>0</v>
      </c>
      <c r="AD715">
        <f t="shared" si="44"/>
        <v>1</v>
      </c>
      <c r="AE715">
        <v>167</v>
      </c>
      <c r="AF715">
        <f t="shared" si="45"/>
        <v>0.26</v>
      </c>
      <c r="AG715">
        <f t="shared" si="46"/>
        <v>0.21</v>
      </c>
      <c r="AH715">
        <v>810</v>
      </c>
      <c r="AI715" t="s">
        <v>93</v>
      </c>
      <c r="AJ715" t="s">
        <v>94</v>
      </c>
      <c r="AK715" t="s">
        <v>95</v>
      </c>
      <c r="AL715" t="s">
        <v>96</v>
      </c>
      <c r="AM715">
        <v>810</v>
      </c>
      <c r="AN715">
        <v>855</v>
      </c>
      <c r="AO715">
        <v>0</v>
      </c>
      <c r="AP715">
        <f t="shared" si="47"/>
        <v>0</v>
      </c>
      <c r="AQ715">
        <v>1665</v>
      </c>
      <c r="AR715">
        <v>1</v>
      </c>
      <c r="AS715">
        <v>0</v>
      </c>
      <c r="AT715">
        <v>2</v>
      </c>
      <c r="AU715">
        <v>1</v>
      </c>
      <c r="AV715">
        <v>3</v>
      </c>
      <c r="AW715">
        <v>1</v>
      </c>
      <c r="AX715" t="s">
        <v>90</v>
      </c>
      <c r="AY715">
        <v>6</v>
      </c>
      <c r="AZ715" t="s">
        <v>97</v>
      </c>
      <c r="BA715">
        <v>0</v>
      </c>
      <c r="BB715" t="s">
        <v>126</v>
      </c>
      <c r="BC715" t="s">
        <v>98</v>
      </c>
      <c r="BD715" t="s">
        <v>140</v>
      </c>
      <c r="BE715">
        <v>2</v>
      </c>
      <c r="BF715">
        <v>528</v>
      </c>
      <c r="BG715" t="s">
        <v>88</v>
      </c>
      <c r="BH715" t="s">
        <v>95</v>
      </c>
      <c r="BI715">
        <v>0</v>
      </c>
      <c r="BJ715">
        <v>45</v>
      </c>
      <c r="BK715">
        <v>0</v>
      </c>
      <c r="BL715">
        <v>0</v>
      </c>
      <c r="BM715">
        <v>0</v>
      </c>
      <c r="BN715" t="s">
        <v>100</v>
      </c>
      <c r="BO715">
        <v>0</v>
      </c>
      <c r="BP715">
        <v>11</v>
      </c>
      <c r="BQ715">
        <v>2009</v>
      </c>
      <c r="BR715" t="s">
        <v>101</v>
      </c>
      <c r="BS715" t="s">
        <v>102</v>
      </c>
      <c r="BT715">
        <v>227000</v>
      </c>
      <c r="BU715">
        <v>0</v>
      </c>
      <c r="BV715">
        <v>0</v>
      </c>
      <c r="BW715">
        <v>6</v>
      </c>
      <c r="BX715">
        <v>5</v>
      </c>
      <c r="BY715">
        <v>4</v>
      </c>
      <c r="BZ715">
        <v>226539.914863988</v>
      </c>
    </row>
    <row r="716" spans="1:78" x14ac:dyDescent="0.25">
      <c r="A716">
        <v>80</v>
      </c>
      <c r="B716" t="s">
        <v>74</v>
      </c>
      <c r="C716">
        <v>69</v>
      </c>
      <c r="D716">
        <v>10784</v>
      </c>
      <c r="E716" t="s">
        <v>75</v>
      </c>
      <c r="F716" t="s">
        <v>103</v>
      </c>
      <c r="G716" t="s">
        <v>77</v>
      </c>
      <c r="H716" t="s">
        <v>78</v>
      </c>
      <c r="I716" t="s">
        <v>79</v>
      </c>
      <c r="J716" t="s">
        <v>177</v>
      </c>
      <c r="K716" t="s">
        <v>106</v>
      </c>
      <c r="L716" t="s">
        <v>82</v>
      </c>
      <c r="M716" t="s">
        <v>182</v>
      </c>
      <c r="N716">
        <v>7</v>
      </c>
      <c r="O716">
        <v>5</v>
      </c>
      <c r="P716" t="s">
        <v>84</v>
      </c>
      <c r="Q716" t="s">
        <v>85</v>
      </c>
      <c r="R716" t="s">
        <v>145</v>
      </c>
      <c r="S716" t="s">
        <v>145</v>
      </c>
      <c r="T716" t="s">
        <v>109</v>
      </c>
      <c r="U716">
        <v>76</v>
      </c>
      <c r="V716" t="s">
        <v>90</v>
      </c>
      <c r="W716" t="s">
        <v>110</v>
      </c>
      <c r="X716" t="s">
        <v>90</v>
      </c>
      <c r="Y716" t="s">
        <v>118</v>
      </c>
      <c r="Z716" t="s">
        <v>92</v>
      </c>
      <c r="AA716">
        <v>0</v>
      </c>
      <c r="AB716" t="s">
        <v>92</v>
      </c>
      <c r="AC716">
        <v>0</v>
      </c>
      <c r="AD716">
        <f t="shared" si="44"/>
        <v>1</v>
      </c>
      <c r="AE716">
        <v>384</v>
      </c>
      <c r="AF716">
        <f t="shared" si="45"/>
        <v>1200</v>
      </c>
      <c r="AG716">
        <f t="shared" si="46"/>
        <v>1</v>
      </c>
      <c r="AH716">
        <v>384</v>
      </c>
      <c r="AI716" t="s">
        <v>93</v>
      </c>
      <c r="AJ716" t="s">
        <v>90</v>
      </c>
      <c r="AK716" t="s">
        <v>95</v>
      </c>
      <c r="AL716" t="s">
        <v>96</v>
      </c>
      <c r="AM716">
        <v>802</v>
      </c>
      <c r="AN716">
        <v>670</v>
      </c>
      <c r="AO716">
        <v>0</v>
      </c>
      <c r="AP716">
        <f t="shared" si="47"/>
        <v>0</v>
      </c>
      <c r="AQ716">
        <v>1472</v>
      </c>
      <c r="AR716">
        <v>0</v>
      </c>
      <c r="AS716">
        <v>0</v>
      </c>
      <c r="AT716">
        <v>2</v>
      </c>
      <c r="AU716">
        <v>1</v>
      </c>
      <c r="AV716">
        <v>3</v>
      </c>
      <c r="AW716">
        <v>1</v>
      </c>
      <c r="AX716" t="s">
        <v>90</v>
      </c>
      <c r="AY716">
        <v>7</v>
      </c>
      <c r="AZ716" t="s">
        <v>97</v>
      </c>
      <c r="BA716">
        <v>1</v>
      </c>
      <c r="BB716" t="s">
        <v>88</v>
      </c>
      <c r="BC716" t="s">
        <v>98</v>
      </c>
      <c r="BD716" t="s">
        <v>99</v>
      </c>
      <c r="BE716">
        <v>2</v>
      </c>
      <c r="BF716">
        <v>402</v>
      </c>
      <c r="BG716" t="s">
        <v>88</v>
      </c>
      <c r="BH716" t="s">
        <v>95</v>
      </c>
      <c r="BI716">
        <v>164</v>
      </c>
      <c r="BJ716">
        <v>0</v>
      </c>
      <c r="BK716">
        <v>0</v>
      </c>
      <c r="BL716">
        <v>0</v>
      </c>
      <c r="BM716">
        <v>0</v>
      </c>
      <c r="BN716" t="s">
        <v>100</v>
      </c>
      <c r="BO716">
        <v>0</v>
      </c>
      <c r="BP716">
        <v>5</v>
      </c>
      <c r="BQ716">
        <v>2007</v>
      </c>
      <c r="BR716" t="s">
        <v>101</v>
      </c>
      <c r="BS716" t="s">
        <v>102</v>
      </c>
      <c r="BT716">
        <v>160000</v>
      </c>
      <c r="BU716">
        <v>0</v>
      </c>
      <c r="BV716">
        <v>0</v>
      </c>
      <c r="BW716">
        <v>5</v>
      </c>
      <c r="BX716">
        <v>4</v>
      </c>
      <c r="BY716">
        <v>3</v>
      </c>
      <c r="BZ716">
        <v>169917.40907012299</v>
      </c>
    </row>
    <row r="717" spans="1:78" x14ac:dyDescent="0.25">
      <c r="A717">
        <v>20</v>
      </c>
      <c r="B717" t="s">
        <v>74</v>
      </c>
      <c r="C717">
        <v>60</v>
      </c>
      <c r="D717">
        <v>7024</v>
      </c>
      <c r="E717" t="s">
        <v>75</v>
      </c>
      <c r="F717" t="s">
        <v>76</v>
      </c>
      <c r="G717" t="s">
        <v>77</v>
      </c>
      <c r="H717" t="s">
        <v>104</v>
      </c>
      <c r="I717" t="s">
        <v>79</v>
      </c>
      <c r="J717" t="s">
        <v>194</v>
      </c>
      <c r="K717" t="s">
        <v>106</v>
      </c>
      <c r="L717" t="s">
        <v>82</v>
      </c>
      <c r="M717" t="s">
        <v>83</v>
      </c>
      <c r="N717">
        <v>4</v>
      </c>
      <c r="O717">
        <v>5</v>
      </c>
      <c r="P717" t="s">
        <v>84</v>
      </c>
      <c r="Q717" t="s">
        <v>85</v>
      </c>
      <c r="R717" t="s">
        <v>108</v>
      </c>
      <c r="S717" t="s">
        <v>108</v>
      </c>
      <c r="T717" t="s">
        <v>87</v>
      </c>
      <c r="U717">
        <v>0</v>
      </c>
      <c r="V717" t="s">
        <v>88</v>
      </c>
      <c r="W717" t="s">
        <v>110</v>
      </c>
      <c r="X717" t="s">
        <v>90</v>
      </c>
      <c r="Y717" t="s">
        <v>118</v>
      </c>
      <c r="Z717" t="s">
        <v>112</v>
      </c>
      <c r="AA717">
        <v>1024</v>
      </c>
      <c r="AB717" t="s">
        <v>92</v>
      </c>
      <c r="AC717">
        <v>0</v>
      </c>
      <c r="AD717">
        <f t="shared" si="44"/>
        <v>1</v>
      </c>
      <c r="AE717">
        <v>108</v>
      </c>
      <c r="AF717">
        <f t="shared" si="45"/>
        <v>0.11</v>
      </c>
      <c r="AG717">
        <f t="shared" si="46"/>
        <v>0.1</v>
      </c>
      <c r="AH717">
        <v>1132</v>
      </c>
      <c r="AI717" t="s">
        <v>93</v>
      </c>
      <c r="AJ717" t="s">
        <v>94</v>
      </c>
      <c r="AK717" t="s">
        <v>95</v>
      </c>
      <c r="AL717" t="s">
        <v>96</v>
      </c>
      <c r="AM717">
        <v>1132</v>
      </c>
      <c r="AN717">
        <v>0</v>
      </c>
      <c r="AO717">
        <v>0</v>
      </c>
      <c r="AP717">
        <f t="shared" si="47"/>
        <v>0</v>
      </c>
      <c r="AQ717">
        <v>1132</v>
      </c>
      <c r="AR717">
        <v>1</v>
      </c>
      <c r="AS717">
        <v>0</v>
      </c>
      <c r="AT717">
        <v>1</v>
      </c>
      <c r="AU717">
        <v>1</v>
      </c>
      <c r="AV717">
        <v>2</v>
      </c>
      <c r="AW717">
        <v>1</v>
      </c>
      <c r="AX717" t="s">
        <v>90</v>
      </c>
      <c r="AY717">
        <v>5</v>
      </c>
      <c r="AZ717" t="s">
        <v>97</v>
      </c>
      <c r="BA717">
        <v>0</v>
      </c>
      <c r="BB717" t="s">
        <v>126</v>
      </c>
      <c r="BC717" t="s">
        <v>98</v>
      </c>
      <c r="BD717" t="s">
        <v>140</v>
      </c>
      <c r="BE717">
        <v>2</v>
      </c>
      <c r="BF717">
        <v>451</v>
      </c>
      <c r="BG717" t="s">
        <v>88</v>
      </c>
      <c r="BH717" t="s">
        <v>95</v>
      </c>
      <c r="BI717">
        <v>252</v>
      </c>
      <c r="BJ717">
        <v>64</v>
      </c>
      <c r="BK717">
        <v>0</v>
      </c>
      <c r="BL717">
        <v>0</v>
      </c>
      <c r="BM717">
        <v>0</v>
      </c>
      <c r="BN717" t="s">
        <v>100</v>
      </c>
      <c r="BO717">
        <v>0</v>
      </c>
      <c r="BP717">
        <v>6</v>
      </c>
      <c r="BQ717">
        <v>2008</v>
      </c>
      <c r="BR717" t="s">
        <v>101</v>
      </c>
      <c r="BS717" t="s">
        <v>102</v>
      </c>
      <c r="BT717">
        <v>176000</v>
      </c>
      <c r="BU717">
        <v>0</v>
      </c>
      <c r="BV717">
        <v>0</v>
      </c>
      <c r="BW717">
        <v>6</v>
      </c>
      <c r="BX717">
        <v>5</v>
      </c>
      <c r="BY717">
        <v>4</v>
      </c>
      <c r="BZ717">
        <v>158761.76465543601</v>
      </c>
    </row>
    <row r="718" spans="1:78" x14ac:dyDescent="0.25">
      <c r="A718">
        <v>20</v>
      </c>
      <c r="B718" t="s">
        <v>74</v>
      </c>
      <c r="C718">
        <v>64</v>
      </c>
      <c r="D718">
        <v>7406</v>
      </c>
      <c r="E718" t="s">
        <v>75</v>
      </c>
      <c r="F718" t="s">
        <v>76</v>
      </c>
      <c r="G718" t="s">
        <v>77</v>
      </c>
      <c r="H718" t="s">
        <v>104</v>
      </c>
      <c r="I718" t="s">
        <v>79</v>
      </c>
      <c r="J718" t="s">
        <v>105</v>
      </c>
      <c r="K718" t="s">
        <v>106</v>
      </c>
      <c r="L718" t="s">
        <v>82</v>
      </c>
      <c r="M718" t="s">
        <v>83</v>
      </c>
      <c r="N718">
        <v>7</v>
      </c>
      <c r="O718">
        <v>5</v>
      </c>
      <c r="P718" t="s">
        <v>84</v>
      </c>
      <c r="Q718" t="s">
        <v>85</v>
      </c>
      <c r="R718" t="s">
        <v>108</v>
      </c>
      <c r="S718" t="s">
        <v>108</v>
      </c>
      <c r="T718" t="s">
        <v>129</v>
      </c>
      <c r="U718">
        <v>84</v>
      </c>
      <c r="V718" t="s">
        <v>90</v>
      </c>
      <c r="W718" t="s">
        <v>110</v>
      </c>
      <c r="X718" t="s">
        <v>90</v>
      </c>
      <c r="Y718" t="s">
        <v>122</v>
      </c>
      <c r="Z718" t="s">
        <v>112</v>
      </c>
      <c r="AA718">
        <v>684</v>
      </c>
      <c r="AB718" t="s">
        <v>92</v>
      </c>
      <c r="AC718">
        <v>0</v>
      </c>
      <c r="AD718">
        <f t="shared" si="44"/>
        <v>1</v>
      </c>
      <c r="AE718">
        <v>515</v>
      </c>
      <c r="AF718">
        <f t="shared" si="45"/>
        <v>0.75</v>
      </c>
      <c r="AG718">
        <f t="shared" si="46"/>
        <v>0.43</v>
      </c>
      <c r="AH718">
        <v>1199</v>
      </c>
      <c r="AI718" t="s">
        <v>93</v>
      </c>
      <c r="AJ718" t="s">
        <v>94</v>
      </c>
      <c r="AK718" t="s">
        <v>95</v>
      </c>
      <c r="AL718" t="s">
        <v>96</v>
      </c>
      <c r="AM718">
        <v>1220</v>
      </c>
      <c r="AN718">
        <v>0</v>
      </c>
      <c r="AO718">
        <v>0</v>
      </c>
      <c r="AP718">
        <f t="shared" si="47"/>
        <v>0</v>
      </c>
      <c r="AQ718">
        <v>1220</v>
      </c>
      <c r="AR718">
        <v>1</v>
      </c>
      <c r="AS718">
        <v>0</v>
      </c>
      <c r="AT718">
        <v>2</v>
      </c>
      <c r="AU718">
        <v>0</v>
      </c>
      <c r="AV718">
        <v>2</v>
      </c>
      <c r="AW718">
        <v>1</v>
      </c>
      <c r="AX718" t="s">
        <v>90</v>
      </c>
      <c r="AY718">
        <v>6</v>
      </c>
      <c r="AZ718" t="s">
        <v>97</v>
      </c>
      <c r="BA718">
        <v>0</v>
      </c>
      <c r="BB718" t="s">
        <v>126</v>
      </c>
      <c r="BC718" t="s">
        <v>98</v>
      </c>
      <c r="BD718" t="s">
        <v>99</v>
      </c>
      <c r="BE718">
        <v>2</v>
      </c>
      <c r="BF718">
        <v>632</v>
      </c>
      <c r="BG718" t="s">
        <v>88</v>
      </c>
      <c r="BH718" t="s">
        <v>95</v>
      </c>
      <c r="BI718">
        <v>105</v>
      </c>
      <c r="BJ718">
        <v>54</v>
      </c>
      <c r="BK718">
        <v>0</v>
      </c>
      <c r="BL718">
        <v>0</v>
      </c>
      <c r="BM718">
        <v>0</v>
      </c>
      <c r="BN718" t="s">
        <v>100</v>
      </c>
      <c r="BO718">
        <v>0</v>
      </c>
      <c r="BP718">
        <v>7</v>
      </c>
      <c r="BQ718">
        <v>2006</v>
      </c>
      <c r="BR718" t="s">
        <v>141</v>
      </c>
      <c r="BS718" t="s">
        <v>142</v>
      </c>
      <c r="BT718">
        <v>194000</v>
      </c>
      <c r="BU718">
        <v>0</v>
      </c>
      <c r="BV718">
        <v>0</v>
      </c>
      <c r="BW718">
        <v>6</v>
      </c>
      <c r="BX718">
        <v>5</v>
      </c>
      <c r="BY718">
        <v>4</v>
      </c>
      <c r="BZ718">
        <v>198354.63774496099</v>
      </c>
    </row>
    <row r="719" spans="1:78" x14ac:dyDescent="0.25">
      <c r="A719">
        <v>50</v>
      </c>
      <c r="B719" t="s">
        <v>130</v>
      </c>
      <c r="C719">
        <v>52</v>
      </c>
      <c r="D719">
        <v>9439</v>
      </c>
      <c r="E719" t="s">
        <v>75</v>
      </c>
      <c r="F719" t="s">
        <v>76</v>
      </c>
      <c r="G719" t="s">
        <v>77</v>
      </c>
      <c r="H719" t="s">
        <v>104</v>
      </c>
      <c r="I719" t="s">
        <v>79</v>
      </c>
      <c r="J719" t="s">
        <v>131</v>
      </c>
      <c r="K719" t="s">
        <v>106</v>
      </c>
      <c r="L719" t="s">
        <v>82</v>
      </c>
      <c r="M719" t="s">
        <v>124</v>
      </c>
      <c r="N719">
        <v>5</v>
      </c>
      <c r="O719">
        <v>5</v>
      </c>
      <c r="P719" t="s">
        <v>84</v>
      </c>
      <c r="Q719" t="s">
        <v>85</v>
      </c>
      <c r="R719" t="s">
        <v>115</v>
      </c>
      <c r="S719" t="s">
        <v>115</v>
      </c>
      <c r="T719" t="s">
        <v>87</v>
      </c>
      <c r="U719">
        <v>0</v>
      </c>
      <c r="V719" t="s">
        <v>88</v>
      </c>
      <c r="W719" t="s">
        <v>89</v>
      </c>
      <c r="X719" t="s">
        <v>88</v>
      </c>
      <c r="Y719" t="s">
        <v>118</v>
      </c>
      <c r="Z719" t="s">
        <v>173</v>
      </c>
      <c r="AA719">
        <v>324</v>
      </c>
      <c r="AB719" t="s">
        <v>92</v>
      </c>
      <c r="AC719">
        <v>0</v>
      </c>
      <c r="AD719">
        <f t="shared" si="44"/>
        <v>1</v>
      </c>
      <c r="AE719">
        <v>588</v>
      </c>
      <c r="AF719">
        <f t="shared" si="45"/>
        <v>1.81</v>
      </c>
      <c r="AG719">
        <f t="shared" si="46"/>
        <v>0.64</v>
      </c>
      <c r="AH719">
        <v>912</v>
      </c>
      <c r="AI719" t="s">
        <v>93</v>
      </c>
      <c r="AJ719" t="s">
        <v>90</v>
      </c>
      <c r="AK719" t="s">
        <v>95</v>
      </c>
      <c r="AL719" t="s">
        <v>152</v>
      </c>
      <c r="AM719">
        <v>912</v>
      </c>
      <c r="AN719">
        <v>336</v>
      </c>
      <c r="AO719">
        <v>0</v>
      </c>
      <c r="AP719">
        <f t="shared" si="47"/>
        <v>0</v>
      </c>
      <c r="AQ719">
        <v>1248</v>
      </c>
      <c r="AR719">
        <v>0</v>
      </c>
      <c r="AS719">
        <v>0</v>
      </c>
      <c r="AT719">
        <v>1</v>
      </c>
      <c r="AU719">
        <v>0</v>
      </c>
      <c r="AV719">
        <v>2</v>
      </c>
      <c r="AW719">
        <v>1</v>
      </c>
      <c r="AX719" t="s">
        <v>88</v>
      </c>
      <c r="AY719">
        <v>6</v>
      </c>
      <c r="AZ719" t="s">
        <v>97</v>
      </c>
      <c r="BA719">
        <v>0</v>
      </c>
      <c r="BB719" t="s">
        <v>126</v>
      </c>
      <c r="BC719" t="s">
        <v>119</v>
      </c>
      <c r="BD719" t="s">
        <v>92</v>
      </c>
      <c r="BE719">
        <v>1</v>
      </c>
      <c r="BF719">
        <v>160</v>
      </c>
      <c r="BG719" t="s">
        <v>135</v>
      </c>
      <c r="BH719" t="s">
        <v>95</v>
      </c>
      <c r="BI719">
        <v>0</v>
      </c>
      <c r="BJ719">
        <v>0</v>
      </c>
      <c r="BK719">
        <v>192</v>
      </c>
      <c r="BL719">
        <v>0</v>
      </c>
      <c r="BM719">
        <v>0</v>
      </c>
      <c r="BN719" t="s">
        <v>100</v>
      </c>
      <c r="BO719">
        <v>0</v>
      </c>
      <c r="BP719">
        <v>3</v>
      </c>
      <c r="BQ719">
        <v>2007</v>
      </c>
      <c r="BR719" t="s">
        <v>101</v>
      </c>
      <c r="BS719" t="s">
        <v>102</v>
      </c>
      <c r="BT719">
        <v>87000</v>
      </c>
      <c r="BU719">
        <v>0</v>
      </c>
      <c r="BV719">
        <v>0</v>
      </c>
      <c r="BW719">
        <v>3</v>
      </c>
      <c r="BX719">
        <v>3</v>
      </c>
      <c r="BY719">
        <v>1</v>
      </c>
      <c r="BZ719">
        <v>100794.62002874901</v>
      </c>
    </row>
    <row r="720" spans="1:78" x14ac:dyDescent="0.25">
      <c r="A720">
        <v>20</v>
      </c>
      <c r="B720" t="s">
        <v>74</v>
      </c>
      <c r="C720">
        <v>69</v>
      </c>
      <c r="D720">
        <v>15498</v>
      </c>
      <c r="E720" t="s">
        <v>75</v>
      </c>
      <c r="F720" t="s">
        <v>103</v>
      </c>
      <c r="G720" t="s">
        <v>77</v>
      </c>
      <c r="H720" t="s">
        <v>113</v>
      </c>
      <c r="I720" t="s">
        <v>79</v>
      </c>
      <c r="J720" t="s">
        <v>170</v>
      </c>
      <c r="K720" t="s">
        <v>106</v>
      </c>
      <c r="L720" t="s">
        <v>82</v>
      </c>
      <c r="M720" t="s">
        <v>83</v>
      </c>
      <c r="N720">
        <v>8</v>
      </c>
      <c r="O720">
        <v>6</v>
      </c>
      <c r="P720" t="s">
        <v>137</v>
      </c>
      <c r="Q720" t="s">
        <v>208</v>
      </c>
      <c r="R720" t="s">
        <v>129</v>
      </c>
      <c r="S720" t="s">
        <v>145</v>
      </c>
      <c r="T720" t="s">
        <v>87</v>
      </c>
      <c r="U720">
        <v>0</v>
      </c>
      <c r="V720" t="s">
        <v>90</v>
      </c>
      <c r="W720" t="s">
        <v>89</v>
      </c>
      <c r="X720" t="s">
        <v>90</v>
      </c>
      <c r="Y720" t="s">
        <v>122</v>
      </c>
      <c r="Z720" t="s">
        <v>91</v>
      </c>
      <c r="AA720">
        <v>1165</v>
      </c>
      <c r="AB720" t="s">
        <v>173</v>
      </c>
      <c r="AC720">
        <v>400</v>
      </c>
      <c r="AD720">
        <f t="shared" si="44"/>
        <v>2</v>
      </c>
      <c r="AE720">
        <v>0</v>
      </c>
      <c r="AF720">
        <f t="shared" si="45"/>
        <v>0</v>
      </c>
      <c r="AG720">
        <f t="shared" si="46"/>
        <v>0</v>
      </c>
      <c r="AH720">
        <v>1565</v>
      </c>
      <c r="AI720" t="s">
        <v>93</v>
      </c>
      <c r="AJ720" t="s">
        <v>88</v>
      </c>
      <c r="AK720" t="s">
        <v>95</v>
      </c>
      <c r="AL720" t="s">
        <v>96</v>
      </c>
      <c r="AM720">
        <v>2898</v>
      </c>
      <c r="AN720">
        <v>0</v>
      </c>
      <c r="AO720">
        <v>0</v>
      </c>
      <c r="AP720">
        <f t="shared" si="47"/>
        <v>0</v>
      </c>
      <c r="AQ720">
        <v>2898</v>
      </c>
      <c r="AR720">
        <v>1</v>
      </c>
      <c r="AS720">
        <v>0</v>
      </c>
      <c r="AT720">
        <v>2</v>
      </c>
      <c r="AU720">
        <v>0</v>
      </c>
      <c r="AV720">
        <v>2</v>
      </c>
      <c r="AW720">
        <v>1</v>
      </c>
      <c r="AX720" t="s">
        <v>90</v>
      </c>
      <c r="AY720">
        <v>10</v>
      </c>
      <c r="AZ720" t="s">
        <v>97</v>
      </c>
      <c r="BA720">
        <v>1</v>
      </c>
      <c r="BB720" t="s">
        <v>90</v>
      </c>
      <c r="BC720" t="s">
        <v>98</v>
      </c>
      <c r="BD720" t="s">
        <v>140</v>
      </c>
      <c r="BE720">
        <v>2</v>
      </c>
      <c r="BF720">
        <v>665</v>
      </c>
      <c r="BG720" t="s">
        <v>88</v>
      </c>
      <c r="BH720" t="s">
        <v>95</v>
      </c>
      <c r="BI720">
        <v>0</v>
      </c>
      <c r="BJ720">
        <v>72</v>
      </c>
      <c r="BK720">
        <v>174</v>
      </c>
      <c r="BL720">
        <v>0</v>
      </c>
      <c r="BM720">
        <v>0</v>
      </c>
      <c r="BN720" t="s">
        <v>100</v>
      </c>
      <c r="BO720">
        <v>0</v>
      </c>
      <c r="BP720">
        <v>5</v>
      </c>
      <c r="BQ720">
        <v>2008</v>
      </c>
      <c r="BR720" t="s">
        <v>196</v>
      </c>
      <c r="BS720" t="s">
        <v>120</v>
      </c>
      <c r="BT720">
        <v>287000</v>
      </c>
      <c r="BU720">
        <v>0</v>
      </c>
      <c r="BV720">
        <v>0</v>
      </c>
      <c r="BW720">
        <v>5</v>
      </c>
      <c r="BX720">
        <v>4</v>
      </c>
      <c r="BY720">
        <v>3</v>
      </c>
      <c r="BZ720">
        <v>310703.291787214</v>
      </c>
    </row>
    <row r="721" spans="1:78" x14ac:dyDescent="0.25">
      <c r="A721">
        <v>20</v>
      </c>
      <c r="B721" t="s">
        <v>74</v>
      </c>
      <c r="C721">
        <v>70</v>
      </c>
      <c r="D721">
        <v>7700</v>
      </c>
      <c r="E721" t="s">
        <v>75</v>
      </c>
      <c r="F721" t="s">
        <v>76</v>
      </c>
      <c r="G721" t="s">
        <v>77</v>
      </c>
      <c r="H721" t="s">
        <v>113</v>
      </c>
      <c r="I721" t="s">
        <v>79</v>
      </c>
      <c r="J721" t="s">
        <v>105</v>
      </c>
      <c r="K721" t="s">
        <v>106</v>
      </c>
      <c r="L721" t="s">
        <v>82</v>
      </c>
      <c r="M721" t="s">
        <v>83</v>
      </c>
      <c r="N721">
        <v>5</v>
      </c>
      <c r="O721">
        <v>5</v>
      </c>
      <c r="P721" t="s">
        <v>84</v>
      </c>
      <c r="Q721" t="s">
        <v>85</v>
      </c>
      <c r="R721" t="s">
        <v>108</v>
      </c>
      <c r="S721" t="s">
        <v>108</v>
      </c>
      <c r="T721" t="s">
        <v>87</v>
      </c>
      <c r="U721">
        <v>0</v>
      </c>
      <c r="V721" t="s">
        <v>88</v>
      </c>
      <c r="W721" t="s">
        <v>89</v>
      </c>
      <c r="X721" t="s">
        <v>88</v>
      </c>
      <c r="Y721" t="s">
        <v>118</v>
      </c>
      <c r="Z721" t="s">
        <v>173</v>
      </c>
      <c r="AA721">
        <v>138</v>
      </c>
      <c r="AB721" t="s">
        <v>165</v>
      </c>
      <c r="AC721">
        <v>468</v>
      </c>
      <c r="AD721">
        <f t="shared" si="44"/>
        <v>2</v>
      </c>
      <c r="AE721">
        <v>276</v>
      </c>
      <c r="AF721">
        <f t="shared" si="45"/>
        <v>0.46</v>
      </c>
      <c r="AG721">
        <f t="shared" si="46"/>
        <v>0.31</v>
      </c>
      <c r="AH721">
        <v>882</v>
      </c>
      <c r="AI721" t="s">
        <v>93</v>
      </c>
      <c r="AJ721" t="s">
        <v>88</v>
      </c>
      <c r="AK721" t="s">
        <v>95</v>
      </c>
      <c r="AL721" t="s">
        <v>96</v>
      </c>
      <c r="AM721">
        <v>882</v>
      </c>
      <c r="AN721">
        <v>0</v>
      </c>
      <c r="AO721">
        <v>0</v>
      </c>
      <c r="AP721">
        <f t="shared" si="47"/>
        <v>0</v>
      </c>
      <c r="AQ721">
        <v>882</v>
      </c>
      <c r="AR721">
        <v>1</v>
      </c>
      <c r="AS721">
        <v>0</v>
      </c>
      <c r="AT721">
        <v>1</v>
      </c>
      <c r="AU721">
        <v>0</v>
      </c>
      <c r="AV721">
        <v>3</v>
      </c>
      <c r="AW721">
        <v>1</v>
      </c>
      <c r="AX721" t="s">
        <v>88</v>
      </c>
      <c r="AY721">
        <v>5</v>
      </c>
      <c r="AZ721" t="s">
        <v>97</v>
      </c>
      <c r="BA721">
        <v>0</v>
      </c>
      <c r="BB721" t="s">
        <v>126</v>
      </c>
      <c r="BC721" t="s">
        <v>119</v>
      </c>
      <c r="BD721" t="s">
        <v>92</v>
      </c>
      <c r="BE721">
        <v>2</v>
      </c>
      <c r="BF721">
        <v>461</v>
      </c>
      <c r="BG721" t="s">
        <v>88</v>
      </c>
      <c r="BH721" t="s">
        <v>95</v>
      </c>
      <c r="BI721">
        <v>96</v>
      </c>
      <c r="BJ721">
        <v>0</v>
      </c>
      <c r="BK721">
        <v>0</v>
      </c>
      <c r="BL721">
        <v>0</v>
      </c>
      <c r="BM721">
        <v>0</v>
      </c>
      <c r="BN721" t="s">
        <v>127</v>
      </c>
      <c r="BO721">
        <v>0</v>
      </c>
      <c r="BP721">
        <v>3</v>
      </c>
      <c r="BQ721">
        <v>2007</v>
      </c>
      <c r="BR721" t="s">
        <v>101</v>
      </c>
      <c r="BS721" t="s">
        <v>102</v>
      </c>
      <c r="BT721">
        <v>112500</v>
      </c>
      <c r="BU721">
        <v>0</v>
      </c>
      <c r="BV721">
        <v>0</v>
      </c>
      <c r="BW721">
        <v>4</v>
      </c>
      <c r="BX721">
        <v>4</v>
      </c>
      <c r="BY721">
        <v>2</v>
      </c>
      <c r="BZ721">
        <v>118832.789809144</v>
      </c>
    </row>
    <row r="722" spans="1:78" x14ac:dyDescent="0.25">
      <c r="A722">
        <v>20</v>
      </c>
      <c r="B722" t="s">
        <v>74</v>
      </c>
      <c r="C722">
        <v>73</v>
      </c>
      <c r="D722">
        <v>9300</v>
      </c>
      <c r="E722" t="s">
        <v>75</v>
      </c>
      <c r="F722" t="s">
        <v>76</v>
      </c>
      <c r="G722" t="s">
        <v>77</v>
      </c>
      <c r="H722" t="s">
        <v>104</v>
      </c>
      <c r="I722" t="s">
        <v>79</v>
      </c>
      <c r="J722" t="s">
        <v>147</v>
      </c>
      <c r="K722" t="s">
        <v>81</v>
      </c>
      <c r="L722" t="s">
        <v>82</v>
      </c>
      <c r="M722" t="s">
        <v>83</v>
      </c>
      <c r="N722">
        <v>5</v>
      </c>
      <c r="O722">
        <v>5</v>
      </c>
      <c r="P722" t="s">
        <v>84</v>
      </c>
      <c r="Q722" t="s">
        <v>85</v>
      </c>
      <c r="R722" t="s">
        <v>86</v>
      </c>
      <c r="S722" t="s">
        <v>145</v>
      </c>
      <c r="T722" t="s">
        <v>109</v>
      </c>
      <c r="U722">
        <v>324</v>
      </c>
      <c r="V722" t="s">
        <v>88</v>
      </c>
      <c r="W722" t="s">
        <v>89</v>
      </c>
      <c r="X722" t="s">
        <v>88</v>
      </c>
      <c r="Y722" t="s">
        <v>118</v>
      </c>
      <c r="Z722" t="s">
        <v>165</v>
      </c>
      <c r="AA722">
        <v>697</v>
      </c>
      <c r="AB722" t="s">
        <v>92</v>
      </c>
      <c r="AC722">
        <v>0</v>
      </c>
      <c r="AD722">
        <f t="shared" si="44"/>
        <v>1</v>
      </c>
      <c r="AE722">
        <v>571</v>
      </c>
      <c r="AF722">
        <f t="shared" si="45"/>
        <v>0.82</v>
      </c>
      <c r="AG722">
        <f t="shared" si="46"/>
        <v>0.45</v>
      </c>
      <c r="AH722">
        <v>1268</v>
      </c>
      <c r="AI722" t="s">
        <v>93</v>
      </c>
      <c r="AJ722" t="s">
        <v>88</v>
      </c>
      <c r="AK722" t="s">
        <v>95</v>
      </c>
      <c r="AL722" t="s">
        <v>96</v>
      </c>
      <c r="AM722">
        <v>1264</v>
      </c>
      <c r="AN722">
        <v>0</v>
      </c>
      <c r="AO722">
        <v>0</v>
      </c>
      <c r="AP722">
        <f t="shared" si="47"/>
        <v>0</v>
      </c>
      <c r="AQ722">
        <v>1264</v>
      </c>
      <c r="AR722">
        <v>1</v>
      </c>
      <c r="AS722">
        <v>0</v>
      </c>
      <c r="AT722">
        <v>1</v>
      </c>
      <c r="AU722">
        <v>0</v>
      </c>
      <c r="AV722">
        <v>3</v>
      </c>
      <c r="AW722">
        <v>1</v>
      </c>
      <c r="AX722" t="s">
        <v>88</v>
      </c>
      <c r="AY722">
        <v>6</v>
      </c>
      <c r="AZ722" t="s">
        <v>97</v>
      </c>
      <c r="BA722">
        <v>2</v>
      </c>
      <c r="BB722" t="s">
        <v>90</v>
      </c>
      <c r="BC722" t="s">
        <v>98</v>
      </c>
      <c r="BD722" t="s">
        <v>92</v>
      </c>
      <c r="BE722">
        <v>2</v>
      </c>
      <c r="BF722">
        <v>461</v>
      </c>
      <c r="BG722" t="s">
        <v>88</v>
      </c>
      <c r="BH722" t="s">
        <v>95</v>
      </c>
      <c r="BI722">
        <v>0</v>
      </c>
      <c r="BJ722">
        <v>0</v>
      </c>
      <c r="BK722">
        <v>0</v>
      </c>
      <c r="BL722">
        <v>0</v>
      </c>
      <c r="BM722">
        <v>143</v>
      </c>
      <c r="BN722" t="s">
        <v>100</v>
      </c>
      <c r="BO722">
        <v>0</v>
      </c>
      <c r="BP722">
        <v>4</v>
      </c>
      <c r="BQ722">
        <v>2010</v>
      </c>
      <c r="BR722" t="s">
        <v>101</v>
      </c>
      <c r="BS722" t="s">
        <v>102</v>
      </c>
      <c r="BT722">
        <v>167500</v>
      </c>
      <c r="BU722">
        <v>0</v>
      </c>
      <c r="BV722">
        <v>0</v>
      </c>
      <c r="BW722">
        <v>4</v>
      </c>
      <c r="BX722">
        <v>3</v>
      </c>
      <c r="BY722">
        <v>2</v>
      </c>
      <c r="BZ722">
        <v>155485.65477670301</v>
      </c>
    </row>
    <row r="723" spans="1:78" x14ac:dyDescent="0.25">
      <c r="A723">
        <v>50</v>
      </c>
      <c r="B723" t="s">
        <v>74</v>
      </c>
      <c r="C723">
        <v>79</v>
      </c>
      <c r="D723">
        <v>9492</v>
      </c>
      <c r="E723" t="s">
        <v>75</v>
      </c>
      <c r="F723" t="s">
        <v>76</v>
      </c>
      <c r="G723" t="s">
        <v>77</v>
      </c>
      <c r="H723" t="s">
        <v>104</v>
      </c>
      <c r="I723" t="s">
        <v>79</v>
      </c>
      <c r="J723" t="s">
        <v>147</v>
      </c>
      <c r="K723" t="s">
        <v>132</v>
      </c>
      <c r="L723" t="s">
        <v>82</v>
      </c>
      <c r="M723" t="s">
        <v>124</v>
      </c>
      <c r="N723">
        <v>5</v>
      </c>
      <c r="O723">
        <v>5</v>
      </c>
      <c r="P723" t="s">
        <v>84</v>
      </c>
      <c r="Q723" t="s">
        <v>85</v>
      </c>
      <c r="R723" t="s">
        <v>138</v>
      </c>
      <c r="S723" t="s">
        <v>116</v>
      </c>
      <c r="T723" t="s">
        <v>87</v>
      </c>
      <c r="U723">
        <v>0</v>
      </c>
      <c r="V723" t="s">
        <v>88</v>
      </c>
      <c r="W723" t="s">
        <v>89</v>
      </c>
      <c r="X723" t="s">
        <v>88</v>
      </c>
      <c r="Y723" t="s">
        <v>118</v>
      </c>
      <c r="Z723" t="s">
        <v>165</v>
      </c>
      <c r="AA723">
        <v>368</v>
      </c>
      <c r="AB723" t="s">
        <v>148</v>
      </c>
      <c r="AC723">
        <v>41</v>
      </c>
      <c r="AD723">
        <f t="shared" si="44"/>
        <v>2</v>
      </c>
      <c r="AE723">
        <v>359</v>
      </c>
      <c r="AF723">
        <f t="shared" si="45"/>
        <v>0.88</v>
      </c>
      <c r="AG723">
        <f t="shared" si="46"/>
        <v>0.47</v>
      </c>
      <c r="AH723">
        <v>768</v>
      </c>
      <c r="AI723" t="s">
        <v>93</v>
      </c>
      <c r="AJ723" t="s">
        <v>88</v>
      </c>
      <c r="AK723" t="s">
        <v>95</v>
      </c>
      <c r="AL723" t="s">
        <v>96</v>
      </c>
      <c r="AM723">
        <v>968</v>
      </c>
      <c r="AN723">
        <v>408</v>
      </c>
      <c r="AO723">
        <v>0</v>
      </c>
      <c r="AP723">
        <f t="shared" si="47"/>
        <v>0</v>
      </c>
      <c r="AQ723">
        <v>1376</v>
      </c>
      <c r="AR723">
        <v>1</v>
      </c>
      <c r="AS723">
        <v>0</v>
      </c>
      <c r="AT723">
        <v>1</v>
      </c>
      <c r="AU723">
        <v>0</v>
      </c>
      <c r="AV723">
        <v>3</v>
      </c>
      <c r="AW723">
        <v>1</v>
      </c>
      <c r="AX723" t="s">
        <v>88</v>
      </c>
      <c r="AY723">
        <v>6</v>
      </c>
      <c r="AZ723" t="s">
        <v>97</v>
      </c>
      <c r="BA723">
        <v>1</v>
      </c>
      <c r="BB723" t="s">
        <v>90</v>
      </c>
      <c r="BC723" t="s">
        <v>98</v>
      </c>
      <c r="BD723" t="s">
        <v>92</v>
      </c>
      <c r="BE723">
        <v>1</v>
      </c>
      <c r="BF723">
        <v>240</v>
      </c>
      <c r="BG723" t="s">
        <v>88</v>
      </c>
      <c r="BH723" t="s">
        <v>95</v>
      </c>
      <c r="BI723">
        <v>0</v>
      </c>
      <c r="BJ723">
        <v>0</v>
      </c>
      <c r="BK723">
        <v>0</v>
      </c>
      <c r="BL723">
        <v>0</v>
      </c>
      <c r="BM723">
        <v>0</v>
      </c>
      <c r="BN723" t="s">
        <v>100</v>
      </c>
      <c r="BO723">
        <v>0</v>
      </c>
      <c r="BP723">
        <v>4</v>
      </c>
      <c r="BQ723">
        <v>2007</v>
      </c>
      <c r="BR723" t="s">
        <v>101</v>
      </c>
      <c r="BS723" t="s">
        <v>102</v>
      </c>
      <c r="BT723">
        <v>105000</v>
      </c>
      <c r="BU723">
        <v>0</v>
      </c>
      <c r="BV723">
        <v>0</v>
      </c>
      <c r="BW723">
        <v>3</v>
      </c>
      <c r="BX723">
        <v>2</v>
      </c>
      <c r="BY723">
        <v>1</v>
      </c>
      <c r="BZ723">
        <v>120409.70399857999</v>
      </c>
    </row>
    <row r="724" spans="1:78" x14ac:dyDescent="0.25">
      <c r="A724">
        <v>160</v>
      </c>
      <c r="B724" t="s">
        <v>130</v>
      </c>
      <c r="C724">
        <v>21</v>
      </c>
      <c r="D724">
        <v>1680</v>
      </c>
      <c r="E724" t="s">
        <v>75</v>
      </c>
      <c r="F724" t="s">
        <v>76</v>
      </c>
      <c r="G724" t="s">
        <v>77</v>
      </c>
      <c r="H724" t="s">
        <v>104</v>
      </c>
      <c r="I724" t="s">
        <v>79</v>
      </c>
      <c r="J724" t="s">
        <v>215</v>
      </c>
      <c r="K724" t="s">
        <v>106</v>
      </c>
      <c r="L724" t="s">
        <v>183</v>
      </c>
      <c r="M724" t="s">
        <v>107</v>
      </c>
      <c r="N724">
        <v>6</v>
      </c>
      <c r="O724">
        <v>7</v>
      </c>
      <c r="P724" t="s">
        <v>84</v>
      </c>
      <c r="Q724" t="s">
        <v>85</v>
      </c>
      <c r="R724" t="s">
        <v>145</v>
      </c>
      <c r="S724" t="s">
        <v>145</v>
      </c>
      <c r="T724" t="s">
        <v>109</v>
      </c>
      <c r="U724">
        <v>281</v>
      </c>
      <c r="V724" t="s">
        <v>88</v>
      </c>
      <c r="W724" t="s">
        <v>89</v>
      </c>
      <c r="X724" t="s">
        <v>88</v>
      </c>
      <c r="Y724" t="s">
        <v>118</v>
      </c>
      <c r="Z724" t="s">
        <v>148</v>
      </c>
      <c r="AA724">
        <v>317</v>
      </c>
      <c r="AB724" t="s">
        <v>92</v>
      </c>
      <c r="AC724">
        <v>0</v>
      </c>
      <c r="AD724">
        <f t="shared" si="44"/>
        <v>1</v>
      </c>
      <c r="AE724">
        <v>355</v>
      </c>
      <c r="AF724">
        <f t="shared" si="45"/>
        <v>1.1200000000000001</v>
      </c>
      <c r="AG724">
        <f t="shared" si="46"/>
        <v>0.53</v>
      </c>
      <c r="AH724">
        <v>672</v>
      </c>
      <c r="AI724" t="s">
        <v>93</v>
      </c>
      <c r="AJ724" t="s">
        <v>90</v>
      </c>
      <c r="AK724" t="s">
        <v>95</v>
      </c>
      <c r="AL724" t="s">
        <v>96</v>
      </c>
      <c r="AM724">
        <v>672</v>
      </c>
      <c r="AN724">
        <v>546</v>
      </c>
      <c r="AO724">
        <v>0</v>
      </c>
      <c r="AP724">
        <f t="shared" si="47"/>
        <v>0</v>
      </c>
      <c r="AQ724">
        <v>1218</v>
      </c>
      <c r="AR724">
        <v>0</v>
      </c>
      <c r="AS724">
        <v>1</v>
      </c>
      <c r="AT724">
        <v>1</v>
      </c>
      <c r="AU724">
        <v>1</v>
      </c>
      <c r="AV724">
        <v>3</v>
      </c>
      <c r="AW724">
        <v>1</v>
      </c>
      <c r="AX724" t="s">
        <v>88</v>
      </c>
      <c r="AY724">
        <v>7</v>
      </c>
      <c r="AZ724" t="s">
        <v>97</v>
      </c>
      <c r="BA724">
        <v>0</v>
      </c>
      <c r="BB724" t="s">
        <v>126</v>
      </c>
      <c r="BC724" t="s">
        <v>119</v>
      </c>
      <c r="BD724" t="s">
        <v>92</v>
      </c>
      <c r="BE724">
        <v>1</v>
      </c>
      <c r="BF724">
        <v>264</v>
      </c>
      <c r="BG724" t="s">
        <v>88</v>
      </c>
      <c r="BH724" t="s">
        <v>95</v>
      </c>
      <c r="BI724">
        <v>0</v>
      </c>
      <c r="BJ724">
        <v>28</v>
      </c>
      <c r="BK724">
        <v>0</v>
      </c>
      <c r="BL724">
        <v>0</v>
      </c>
      <c r="BM724">
        <v>0</v>
      </c>
      <c r="BN724" t="s">
        <v>100</v>
      </c>
      <c r="BO724">
        <v>0</v>
      </c>
      <c r="BP724">
        <v>5</v>
      </c>
      <c r="BQ724">
        <v>2006</v>
      </c>
      <c r="BR724" t="s">
        <v>101</v>
      </c>
      <c r="BS724" t="s">
        <v>102</v>
      </c>
      <c r="BT724">
        <v>118000</v>
      </c>
      <c r="BU724">
        <v>0</v>
      </c>
      <c r="BV724">
        <v>0</v>
      </c>
      <c r="BW724">
        <v>4</v>
      </c>
      <c r="BX724">
        <v>3</v>
      </c>
      <c r="BY724">
        <v>2</v>
      </c>
      <c r="BZ724">
        <v>120317.87295713701</v>
      </c>
    </row>
    <row r="725" spans="1:78" x14ac:dyDescent="0.25">
      <c r="A725">
        <v>190</v>
      </c>
      <c r="B725" t="s">
        <v>224</v>
      </c>
      <c r="C725">
        <v>69</v>
      </c>
      <c r="D725">
        <v>7082</v>
      </c>
      <c r="E725" t="s">
        <v>75</v>
      </c>
      <c r="F725" t="s">
        <v>76</v>
      </c>
      <c r="G725" t="s">
        <v>77</v>
      </c>
      <c r="H725" t="s">
        <v>104</v>
      </c>
      <c r="I725" t="s">
        <v>79</v>
      </c>
      <c r="J725" t="s">
        <v>220</v>
      </c>
      <c r="K725" t="s">
        <v>106</v>
      </c>
      <c r="L725" t="s">
        <v>175</v>
      </c>
      <c r="M725" t="s">
        <v>107</v>
      </c>
      <c r="N725">
        <v>5</v>
      </c>
      <c r="O725">
        <v>8</v>
      </c>
      <c r="P725" t="s">
        <v>84</v>
      </c>
      <c r="Q725" t="s">
        <v>85</v>
      </c>
      <c r="R725" t="s">
        <v>108</v>
      </c>
      <c r="S725" t="s">
        <v>108</v>
      </c>
      <c r="T725" t="s">
        <v>87</v>
      </c>
      <c r="U725">
        <v>0</v>
      </c>
      <c r="V725" t="s">
        <v>88</v>
      </c>
      <c r="W725" t="s">
        <v>110</v>
      </c>
      <c r="X725" t="s">
        <v>88</v>
      </c>
      <c r="Y725" t="s">
        <v>111</v>
      </c>
      <c r="Z725" t="s">
        <v>92</v>
      </c>
      <c r="AA725">
        <v>0</v>
      </c>
      <c r="AB725" t="s">
        <v>92</v>
      </c>
      <c r="AC725">
        <v>0</v>
      </c>
      <c r="AD725">
        <f t="shared" si="44"/>
        <v>1</v>
      </c>
      <c r="AE725">
        <v>686</v>
      </c>
      <c r="AF725">
        <f t="shared" si="45"/>
        <v>1200</v>
      </c>
      <c r="AG725">
        <f t="shared" si="46"/>
        <v>1</v>
      </c>
      <c r="AH725">
        <v>686</v>
      </c>
      <c r="AI725" t="s">
        <v>93</v>
      </c>
      <c r="AJ725" t="s">
        <v>90</v>
      </c>
      <c r="AK725" t="s">
        <v>95</v>
      </c>
      <c r="AL725" t="s">
        <v>96</v>
      </c>
      <c r="AM725">
        <v>948</v>
      </c>
      <c r="AN725">
        <v>980</v>
      </c>
      <c r="AO725">
        <v>0</v>
      </c>
      <c r="AP725">
        <f t="shared" si="47"/>
        <v>0</v>
      </c>
      <c r="AQ725">
        <v>1928</v>
      </c>
      <c r="AR725">
        <v>0</v>
      </c>
      <c r="AS725">
        <v>0</v>
      </c>
      <c r="AT725">
        <v>2</v>
      </c>
      <c r="AU725">
        <v>0</v>
      </c>
      <c r="AV725">
        <v>5</v>
      </c>
      <c r="AW725">
        <v>2</v>
      </c>
      <c r="AX725" t="s">
        <v>88</v>
      </c>
      <c r="AY725">
        <v>10</v>
      </c>
      <c r="AZ725" t="s">
        <v>97</v>
      </c>
      <c r="BA725">
        <v>0</v>
      </c>
      <c r="BB725" t="s">
        <v>126</v>
      </c>
      <c r="BC725" t="s">
        <v>176</v>
      </c>
      <c r="BD725" t="s">
        <v>176</v>
      </c>
      <c r="BE725">
        <v>0</v>
      </c>
      <c r="BF725">
        <v>0</v>
      </c>
      <c r="BG725" t="s">
        <v>176</v>
      </c>
      <c r="BH725" t="s">
        <v>164</v>
      </c>
      <c r="BI725">
        <v>0</v>
      </c>
      <c r="BJ725">
        <v>0</v>
      </c>
      <c r="BK725">
        <v>228</v>
      </c>
      <c r="BL725">
        <v>0</v>
      </c>
      <c r="BM725">
        <v>0</v>
      </c>
      <c r="BN725" t="s">
        <v>100</v>
      </c>
      <c r="BO725">
        <v>0</v>
      </c>
      <c r="BP725">
        <v>7</v>
      </c>
      <c r="BQ725">
        <v>2006</v>
      </c>
      <c r="BR725" t="s">
        <v>101</v>
      </c>
      <c r="BS725" t="s">
        <v>102</v>
      </c>
      <c r="BT725">
        <v>160000</v>
      </c>
      <c r="BU725">
        <v>0</v>
      </c>
      <c r="BV725">
        <v>0</v>
      </c>
      <c r="BW725">
        <v>2</v>
      </c>
      <c r="BX725" t="s">
        <v>176</v>
      </c>
      <c r="BY725">
        <v>3</v>
      </c>
      <c r="BZ725">
        <v>149620.77640480601</v>
      </c>
    </row>
    <row r="726" spans="1:78" x14ac:dyDescent="0.25">
      <c r="A726">
        <v>75</v>
      </c>
      <c r="B726" t="s">
        <v>74</v>
      </c>
      <c r="C726">
        <v>102</v>
      </c>
      <c r="D726">
        <v>15863</v>
      </c>
      <c r="E726" t="s">
        <v>75</v>
      </c>
      <c r="F726" t="s">
        <v>76</v>
      </c>
      <c r="G726" t="s">
        <v>77</v>
      </c>
      <c r="H726" t="s">
        <v>113</v>
      </c>
      <c r="I726" t="s">
        <v>79</v>
      </c>
      <c r="J726" t="s">
        <v>220</v>
      </c>
      <c r="K726" t="s">
        <v>106</v>
      </c>
      <c r="L726" t="s">
        <v>82</v>
      </c>
      <c r="M726" t="s">
        <v>211</v>
      </c>
      <c r="N726">
        <v>7</v>
      </c>
      <c r="O726">
        <v>3</v>
      </c>
      <c r="P726" t="s">
        <v>84</v>
      </c>
      <c r="Q726" t="s">
        <v>85</v>
      </c>
      <c r="R726" t="s">
        <v>115</v>
      </c>
      <c r="S726" t="s">
        <v>146</v>
      </c>
      <c r="T726" t="s">
        <v>87</v>
      </c>
      <c r="U726">
        <v>0</v>
      </c>
      <c r="V726" t="s">
        <v>88</v>
      </c>
      <c r="W726" t="s">
        <v>117</v>
      </c>
      <c r="X726" t="s">
        <v>88</v>
      </c>
      <c r="Y726" t="s">
        <v>118</v>
      </c>
      <c r="Z726" t="s">
        <v>112</v>
      </c>
      <c r="AA726">
        <v>523</v>
      </c>
      <c r="AB726" t="s">
        <v>92</v>
      </c>
      <c r="AC726">
        <v>0</v>
      </c>
      <c r="AD726">
        <f t="shared" si="44"/>
        <v>1</v>
      </c>
      <c r="AE726">
        <v>301</v>
      </c>
      <c r="AF726">
        <f t="shared" si="45"/>
        <v>0.57999999999999996</v>
      </c>
      <c r="AG726">
        <f t="shared" si="46"/>
        <v>0.37</v>
      </c>
      <c r="AH726">
        <v>824</v>
      </c>
      <c r="AI726" t="s">
        <v>93</v>
      </c>
      <c r="AJ726" t="s">
        <v>94</v>
      </c>
      <c r="AK726" t="s">
        <v>95</v>
      </c>
      <c r="AL726" t="s">
        <v>96</v>
      </c>
      <c r="AM726">
        <v>1687</v>
      </c>
      <c r="AN726">
        <v>998</v>
      </c>
      <c r="AO726">
        <v>397</v>
      </c>
      <c r="AP726">
        <f t="shared" si="47"/>
        <v>0.12881245944192082</v>
      </c>
      <c r="AQ726">
        <v>3082</v>
      </c>
      <c r="AR726">
        <v>1</v>
      </c>
      <c r="AS726">
        <v>0</v>
      </c>
      <c r="AT726">
        <v>2</v>
      </c>
      <c r="AU726">
        <v>1</v>
      </c>
      <c r="AV726">
        <v>5</v>
      </c>
      <c r="AW726">
        <v>1</v>
      </c>
      <c r="AX726" t="s">
        <v>88</v>
      </c>
      <c r="AY726">
        <v>12</v>
      </c>
      <c r="AZ726" t="s">
        <v>97</v>
      </c>
      <c r="BA726">
        <v>2</v>
      </c>
      <c r="BB726" t="s">
        <v>88</v>
      </c>
      <c r="BC726" t="s">
        <v>195</v>
      </c>
      <c r="BD726" t="s">
        <v>140</v>
      </c>
      <c r="BE726">
        <v>2</v>
      </c>
      <c r="BF726">
        <v>672</v>
      </c>
      <c r="BG726" t="s">
        <v>88</v>
      </c>
      <c r="BH726" t="s">
        <v>95</v>
      </c>
      <c r="BI726">
        <v>136</v>
      </c>
      <c r="BJ726">
        <v>63</v>
      </c>
      <c r="BK726">
        <v>0</v>
      </c>
      <c r="BL726">
        <v>0</v>
      </c>
      <c r="BM726">
        <v>0</v>
      </c>
      <c r="BN726" t="s">
        <v>100</v>
      </c>
      <c r="BO726">
        <v>0</v>
      </c>
      <c r="BP726">
        <v>8</v>
      </c>
      <c r="BQ726">
        <v>2009</v>
      </c>
      <c r="BR726" t="s">
        <v>101</v>
      </c>
      <c r="BS726" t="s">
        <v>102</v>
      </c>
      <c r="BT726">
        <v>197000</v>
      </c>
      <c r="BU726">
        <v>0</v>
      </c>
      <c r="BV726">
        <v>0</v>
      </c>
      <c r="BW726">
        <v>2</v>
      </c>
      <c r="BX726">
        <v>3</v>
      </c>
      <c r="BY726">
        <v>2</v>
      </c>
      <c r="BZ726">
        <v>210813.87480233301</v>
      </c>
    </row>
    <row r="727" spans="1:78" x14ac:dyDescent="0.25">
      <c r="A727">
        <v>60</v>
      </c>
      <c r="B727" t="s">
        <v>74</v>
      </c>
      <c r="C727">
        <v>69</v>
      </c>
      <c r="D727">
        <v>14541</v>
      </c>
      <c r="E727" t="s">
        <v>75</v>
      </c>
      <c r="F727" t="s">
        <v>103</v>
      </c>
      <c r="G727" t="s">
        <v>77</v>
      </c>
      <c r="H727" t="s">
        <v>113</v>
      </c>
      <c r="I727" t="s">
        <v>79</v>
      </c>
      <c r="J727" t="s">
        <v>121</v>
      </c>
      <c r="K727" t="s">
        <v>106</v>
      </c>
      <c r="L727" t="s">
        <v>82</v>
      </c>
      <c r="M727" t="s">
        <v>107</v>
      </c>
      <c r="N727">
        <v>8</v>
      </c>
      <c r="O727">
        <v>7</v>
      </c>
      <c r="P727" t="s">
        <v>84</v>
      </c>
      <c r="Q727" t="s">
        <v>85</v>
      </c>
      <c r="R727" t="s">
        <v>86</v>
      </c>
      <c r="S727" t="s">
        <v>86</v>
      </c>
      <c r="T727" t="s">
        <v>87</v>
      </c>
      <c r="U727">
        <v>0</v>
      </c>
      <c r="V727" t="s">
        <v>90</v>
      </c>
      <c r="W727" t="s">
        <v>110</v>
      </c>
      <c r="X727" t="s">
        <v>90</v>
      </c>
      <c r="Y727" t="s">
        <v>118</v>
      </c>
      <c r="Z727" t="s">
        <v>112</v>
      </c>
      <c r="AA727">
        <v>1012</v>
      </c>
      <c r="AB727" t="s">
        <v>92</v>
      </c>
      <c r="AC727">
        <v>0</v>
      </c>
      <c r="AD727">
        <f t="shared" si="44"/>
        <v>1</v>
      </c>
      <c r="AE727">
        <v>326</v>
      </c>
      <c r="AF727">
        <f t="shared" si="45"/>
        <v>0.32</v>
      </c>
      <c r="AG727">
        <f t="shared" si="46"/>
        <v>0.24</v>
      </c>
      <c r="AH727">
        <v>1338</v>
      </c>
      <c r="AI727" t="s">
        <v>93</v>
      </c>
      <c r="AJ727" t="s">
        <v>94</v>
      </c>
      <c r="AK727" t="s">
        <v>95</v>
      </c>
      <c r="AL727" t="s">
        <v>96</v>
      </c>
      <c r="AM727">
        <v>1352</v>
      </c>
      <c r="AN727">
        <v>1168</v>
      </c>
      <c r="AO727">
        <v>0</v>
      </c>
      <c r="AP727">
        <f t="shared" si="47"/>
        <v>0</v>
      </c>
      <c r="AQ727">
        <v>2520</v>
      </c>
      <c r="AR727">
        <v>1</v>
      </c>
      <c r="AS727">
        <v>0</v>
      </c>
      <c r="AT727">
        <v>2</v>
      </c>
      <c r="AU727">
        <v>1</v>
      </c>
      <c r="AV727">
        <v>5</v>
      </c>
      <c r="AW727">
        <v>1</v>
      </c>
      <c r="AX727" t="s">
        <v>90</v>
      </c>
      <c r="AY727">
        <v>10</v>
      </c>
      <c r="AZ727" t="s">
        <v>97</v>
      </c>
      <c r="BA727">
        <v>1</v>
      </c>
      <c r="BB727" t="s">
        <v>88</v>
      </c>
      <c r="BC727" t="s">
        <v>98</v>
      </c>
      <c r="BD727" t="s">
        <v>99</v>
      </c>
      <c r="BE727">
        <v>3</v>
      </c>
      <c r="BF727">
        <v>796</v>
      </c>
      <c r="BG727" t="s">
        <v>88</v>
      </c>
      <c r="BH727" t="s">
        <v>95</v>
      </c>
      <c r="BI727">
        <v>209</v>
      </c>
      <c r="BJ727">
        <v>55</v>
      </c>
      <c r="BK727">
        <v>0</v>
      </c>
      <c r="BL727">
        <v>0</v>
      </c>
      <c r="BM727">
        <v>0</v>
      </c>
      <c r="BN727" t="s">
        <v>100</v>
      </c>
      <c r="BO727">
        <v>0</v>
      </c>
      <c r="BP727">
        <v>11</v>
      </c>
      <c r="BQ727">
        <v>2006</v>
      </c>
      <c r="BR727" t="s">
        <v>101</v>
      </c>
      <c r="BS727" t="s">
        <v>120</v>
      </c>
      <c r="BT727">
        <v>310000</v>
      </c>
      <c r="BU727">
        <v>0</v>
      </c>
      <c r="BV727">
        <v>0</v>
      </c>
      <c r="BW727">
        <v>5</v>
      </c>
      <c r="BX727">
        <v>4</v>
      </c>
      <c r="BY727">
        <v>3</v>
      </c>
      <c r="BZ727">
        <v>307735.48582549702</v>
      </c>
    </row>
    <row r="728" spans="1:78" x14ac:dyDescent="0.25">
      <c r="A728">
        <v>20</v>
      </c>
      <c r="B728" t="s">
        <v>74</v>
      </c>
      <c r="C728">
        <v>69</v>
      </c>
      <c r="D728">
        <v>8125</v>
      </c>
      <c r="E728" t="s">
        <v>75</v>
      </c>
      <c r="F728" t="s">
        <v>76</v>
      </c>
      <c r="G728" t="s">
        <v>77</v>
      </c>
      <c r="H728" t="s">
        <v>104</v>
      </c>
      <c r="I728" t="s">
        <v>79</v>
      </c>
      <c r="J728" t="s">
        <v>105</v>
      </c>
      <c r="K728" t="s">
        <v>106</v>
      </c>
      <c r="L728" t="s">
        <v>82</v>
      </c>
      <c r="M728" t="s">
        <v>83</v>
      </c>
      <c r="N728">
        <v>7</v>
      </c>
      <c r="O728">
        <v>5</v>
      </c>
      <c r="P728" t="s">
        <v>84</v>
      </c>
      <c r="Q728" t="s">
        <v>85</v>
      </c>
      <c r="R728" t="s">
        <v>108</v>
      </c>
      <c r="S728" t="s">
        <v>108</v>
      </c>
      <c r="T728" t="s">
        <v>129</v>
      </c>
      <c r="U728">
        <v>295</v>
      </c>
      <c r="V728" t="s">
        <v>90</v>
      </c>
      <c r="W728" t="s">
        <v>110</v>
      </c>
      <c r="X728" t="s">
        <v>90</v>
      </c>
      <c r="Y728" t="s">
        <v>118</v>
      </c>
      <c r="Z728" t="s">
        <v>112</v>
      </c>
      <c r="AA728">
        <v>986</v>
      </c>
      <c r="AB728" t="s">
        <v>92</v>
      </c>
      <c r="AC728">
        <v>0</v>
      </c>
      <c r="AD728">
        <f t="shared" si="44"/>
        <v>1</v>
      </c>
      <c r="AE728">
        <v>668</v>
      </c>
      <c r="AF728">
        <f t="shared" si="45"/>
        <v>0.68</v>
      </c>
      <c r="AG728">
        <f t="shared" si="46"/>
        <v>0.4</v>
      </c>
      <c r="AH728">
        <v>1654</v>
      </c>
      <c r="AI728" t="s">
        <v>93</v>
      </c>
      <c r="AJ728" t="s">
        <v>94</v>
      </c>
      <c r="AK728" t="s">
        <v>95</v>
      </c>
      <c r="AL728" t="s">
        <v>96</v>
      </c>
      <c r="AM728">
        <v>1654</v>
      </c>
      <c r="AN728">
        <v>0</v>
      </c>
      <c r="AO728">
        <v>0</v>
      </c>
      <c r="AP728">
        <f t="shared" si="47"/>
        <v>0</v>
      </c>
      <c r="AQ728">
        <v>1654</v>
      </c>
      <c r="AR728">
        <v>1</v>
      </c>
      <c r="AS728">
        <v>0</v>
      </c>
      <c r="AT728">
        <v>2</v>
      </c>
      <c r="AU728">
        <v>0</v>
      </c>
      <c r="AV728">
        <v>3</v>
      </c>
      <c r="AW728">
        <v>1</v>
      </c>
      <c r="AX728" t="s">
        <v>90</v>
      </c>
      <c r="AY728">
        <v>6</v>
      </c>
      <c r="AZ728" t="s">
        <v>97</v>
      </c>
      <c r="BA728">
        <v>0</v>
      </c>
      <c r="BB728" t="s">
        <v>126</v>
      </c>
      <c r="BC728" t="s">
        <v>98</v>
      </c>
      <c r="BD728" t="s">
        <v>92</v>
      </c>
      <c r="BE728">
        <v>3</v>
      </c>
      <c r="BF728">
        <v>900</v>
      </c>
      <c r="BG728" t="s">
        <v>88</v>
      </c>
      <c r="BH728" t="s">
        <v>95</v>
      </c>
      <c r="BI728">
        <v>0</v>
      </c>
      <c r="BJ728">
        <v>136</v>
      </c>
      <c r="BK728">
        <v>0</v>
      </c>
      <c r="BL728">
        <v>0</v>
      </c>
      <c r="BM728">
        <v>0</v>
      </c>
      <c r="BN728" t="s">
        <v>100</v>
      </c>
      <c r="BO728">
        <v>0</v>
      </c>
      <c r="BP728">
        <v>2</v>
      </c>
      <c r="BQ728">
        <v>2006</v>
      </c>
      <c r="BR728" t="s">
        <v>101</v>
      </c>
      <c r="BS728" t="s">
        <v>102</v>
      </c>
      <c r="BT728">
        <v>230000</v>
      </c>
      <c r="BU728">
        <v>0</v>
      </c>
      <c r="BV728">
        <v>0</v>
      </c>
      <c r="BW728">
        <v>6</v>
      </c>
      <c r="BX728">
        <v>5</v>
      </c>
      <c r="BY728">
        <v>4</v>
      </c>
      <c r="BZ728">
        <v>237471.16838409501</v>
      </c>
    </row>
    <row r="729" spans="1:78" x14ac:dyDescent="0.25">
      <c r="A729">
        <v>20</v>
      </c>
      <c r="B729" t="s">
        <v>74</v>
      </c>
      <c r="C729">
        <v>69</v>
      </c>
      <c r="D729">
        <v>11500</v>
      </c>
      <c r="E729" t="s">
        <v>75</v>
      </c>
      <c r="F729" t="s">
        <v>103</v>
      </c>
      <c r="G729" t="s">
        <v>77</v>
      </c>
      <c r="H729" t="s">
        <v>154</v>
      </c>
      <c r="I729" t="s">
        <v>79</v>
      </c>
      <c r="J729" t="s">
        <v>194</v>
      </c>
      <c r="K729" t="s">
        <v>106</v>
      </c>
      <c r="L729" t="s">
        <v>82</v>
      </c>
      <c r="M729" t="s">
        <v>83</v>
      </c>
      <c r="N729">
        <v>4</v>
      </c>
      <c r="O729">
        <v>3</v>
      </c>
      <c r="P729" t="s">
        <v>84</v>
      </c>
      <c r="Q729" t="s">
        <v>85</v>
      </c>
      <c r="R729" t="s">
        <v>115</v>
      </c>
      <c r="S729" t="s">
        <v>115</v>
      </c>
      <c r="T729" t="s">
        <v>87</v>
      </c>
      <c r="U729">
        <v>0</v>
      </c>
      <c r="V729" t="s">
        <v>88</v>
      </c>
      <c r="W729" t="s">
        <v>156</v>
      </c>
      <c r="X729" t="s">
        <v>157</v>
      </c>
      <c r="Y729" t="s">
        <v>157</v>
      </c>
      <c r="Z729" t="s">
        <v>157</v>
      </c>
      <c r="AA729">
        <v>0</v>
      </c>
      <c r="AB729" t="s">
        <v>157</v>
      </c>
      <c r="AC729">
        <v>0</v>
      </c>
      <c r="AD729">
        <f t="shared" si="44"/>
        <v>-1</v>
      </c>
      <c r="AE729">
        <v>0</v>
      </c>
      <c r="AF729">
        <f t="shared" si="45"/>
        <v>-1</v>
      </c>
      <c r="AG729">
        <f t="shared" si="46"/>
        <v>-1</v>
      </c>
      <c r="AH729">
        <v>0</v>
      </c>
      <c r="AI729" t="s">
        <v>93</v>
      </c>
      <c r="AJ729" t="s">
        <v>94</v>
      </c>
      <c r="AK729" t="s">
        <v>164</v>
      </c>
      <c r="AL729" t="s">
        <v>96</v>
      </c>
      <c r="AM729">
        <v>845</v>
      </c>
      <c r="AN729">
        <v>0</v>
      </c>
      <c r="AO729">
        <v>0</v>
      </c>
      <c r="AP729">
        <f t="shared" si="47"/>
        <v>0</v>
      </c>
      <c r="AQ729">
        <v>845</v>
      </c>
      <c r="AR729">
        <v>0</v>
      </c>
      <c r="AS729">
        <v>0</v>
      </c>
      <c r="AT729">
        <v>1</v>
      </c>
      <c r="AU729">
        <v>0</v>
      </c>
      <c r="AV729">
        <v>3</v>
      </c>
      <c r="AW729">
        <v>1</v>
      </c>
      <c r="AX729" t="s">
        <v>88</v>
      </c>
      <c r="AY729">
        <v>5</v>
      </c>
      <c r="AZ729" t="s">
        <v>97</v>
      </c>
      <c r="BA729">
        <v>0</v>
      </c>
      <c r="BB729" t="s">
        <v>126</v>
      </c>
      <c r="BC729" t="s">
        <v>119</v>
      </c>
      <c r="BD729" t="s">
        <v>92</v>
      </c>
      <c r="BE729">
        <v>1</v>
      </c>
      <c r="BF729">
        <v>290</v>
      </c>
      <c r="BG729" t="s">
        <v>88</v>
      </c>
      <c r="BH729" t="s">
        <v>164</v>
      </c>
      <c r="BI729">
        <v>186</v>
      </c>
      <c r="BJ729">
        <v>0</v>
      </c>
      <c r="BK729">
        <v>0</v>
      </c>
      <c r="BL729">
        <v>0</v>
      </c>
      <c r="BM729">
        <v>0</v>
      </c>
      <c r="BN729" t="s">
        <v>100</v>
      </c>
      <c r="BO729">
        <v>0</v>
      </c>
      <c r="BP729">
        <v>1</v>
      </c>
      <c r="BQ729">
        <v>2009</v>
      </c>
      <c r="BR729" t="s">
        <v>101</v>
      </c>
      <c r="BS729" t="s">
        <v>102</v>
      </c>
      <c r="BT729">
        <v>84000</v>
      </c>
      <c r="BU729">
        <v>0</v>
      </c>
      <c r="BV729">
        <v>0</v>
      </c>
      <c r="BW729">
        <v>4</v>
      </c>
      <c r="BX729">
        <v>3</v>
      </c>
      <c r="BY729">
        <v>2</v>
      </c>
      <c r="BZ729">
        <v>83493.554854370799</v>
      </c>
    </row>
    <row r="730" spans="1:78" x14ac:dyDescent="0.25">
      <c r="A730">
        <v>60</v>
      </c>
      <c r="B730" t="s">
        <v>74</v>
      </c>
      <c r="C730">
        <v>69</v>
      </c>
      <c r="D730">
        <v>9240</v>
      </c>
      <c r="E730" t="s">
        <v>75</v>
      </c>
      <c r="F730" t="s">
        <v>76</v>
      </c>
      <c r="G730" t="s">
        <v>77</v>
      </c>
      <c r="H730" t="s">
        <v>104</v>
      </c>
      <c r="I730" t="s">
        <v>79</v>
      </c>
      <c r="J730" t="s">
        <v>105</v>
      </c>
      <c r="K730" t="s">
        <v>106</v>
      </c>
      <c r="L730" t="s">
        <v>82</v>
      </c>
      <c r="M730" t="s">
        <v>107</v>
      </c>
      <c r="N730">
        <v>8</v>
      </c>
      <c r="O730">
        <v>5</v>
      </c>
      <c r="P730" t="s">
        <v>84</v>
      </c>
      <c r="Q730" t="s">
        <v>85</v>
      </c>
      <c r="R730" t="s">
        <v>108</v>
      </c>
      <c r="S730" t="s">
        <v>108</v>
      </c>
      <c r="T730" t="s">
        <v>109</v>
      </c>
      <c r="U730">
        <v>396</v>
      </c>
      <c r="V730" t="s">
        <v>90</v>
      </c>
      <c r="W730" t="s">
        <v>110</v>
      </c>
      <c r="X730" t="s">
        <v>90</v>
      </c>
      <c r="Y730" t="s">
        <v>118</v>
      </c>
      <c r="Z730" t="s">
        <v>92</v>
      </c>
      <c r="AA730">
        <v>0</v>
      </c>
      <c r="AB730" t="s">
        <v>92</v>
      </c>
      <c r="AC730">
        <v>0</v>
      </c>
      <c r="AD730">
        <f t="shared" si="44"/>
        <v>1</v>
      </c>
      <c r="AE730">
        <v>1055</v>
      </c>
      <c r="AF730">
        <f t="shared" si="45"/>
        <v>1200</v>
      </c>
      <c r="AG730">
        <f t="shared" si="46"/>
        <v>1</v>
      </c>
      <c r="AH730">
        <v>1055</v>
      </c>
      <c r="AI730" t="s">
        <v>93</v>
      </c>
      <c r="AJ730" t="s">
        <v>94</v>
      </c>
      <c r="AK730" t="s">
        <v>95</v>
      </c>
      <c r="AL730" t="s">
        <v>96</v>
      </c>
      <c r="AM730">
        <v>1055</v>
      </c>
      <c r="AN730">
        <v>1208</v>
      </c>
      <c r="AO730">
        <v>0</v>
      </c>
      <c r="AP730">
        <f t="shared" si="47"/>
        <v>0</v>
      </c>
      <c r="AQ730">
        <v>2263</v>
      </c>
      <c r="AR730">
        <v>0</v>
      </c>
      <c r="AS730">
        <v>0</v>
      </c>
      <c r="AT730">
        <v>2</v>
      </c>
      <c r="AU730">
        <v>1</v>
      </c>
      <c r="AV730">
        <v>3</v>
      </c>
      <c r="AW730">
        <v>1</v>
      </c>
      <c r="AX730" t="s">
        <v>90</v>
      </c>
      <c r="AY730">
        <v>7</v>
      </c>
      <c r="AZ730" t="s">
        <v>97</v>
      </c>
      <c r="BA730">
        <v>1</v>
      </c>
      <c r="BB730" t="s">
        <v>88</v>
      </c>
      <c r="BC730" t="s">
        <v>139</v>
      </c>
      <c r="BD730" t="s">
        <v>140</v>
      </c>
      <c r="BE730">
        <v>2</v>
      </c>
      <c r="BF730">
        <v>905</v>
      </c>
      <c r="BG730" t="s">
        <v>88</v>
      </c>
      <c r="BH730" t="s">
        <v>95</v>
      </c>
      <c r="BI730">
        <v>0</v>
      </c>
      <c r="BJ730">
        <v>45</v>
      </c>
      <c r="BK730">
        <v>0</v>
      </c>
      <c r="BL730">
        <v>0</v>
      </c>
      <c r="BM730">
        <v>189</v>
      </c>
      <c r="BN730" t="s">
        <v>100</v>
      </c>
      <c r="BO730">
        <v>0</v>
      </c>
      <c r="BP730">
        <v>9</v>
      </c>
      <c r="BQ730">
        <v>2008</v>
      </c>
      <c r="BR730" t="s">
        <v>101</v>
      </c>
      <c r="BS730" t="s">
        <v>102</v>
      </c>
      <c r="BT730">
        <v>287000</v>
      </c>
      <c r="BU730">
        <v>0</v>
      </c>
      <c r="BV730">
        <v>0</v>
      </c>
      <c r="BW730">
        <v>6</v>
      </c>
      <c r="BX730">
        <v>5</v>
      </c>
      <c r="BY730">
        <v>4</v>
      </c>
      <c r="BZ730">
        <v>277143.22559949599</v>
      </c>
    </row>
    <row r="731" spans="1:78" x14ac:dyDescent="0.25">
      <c r="A731">
        <v>160</v>
      </c>
      <c r="B731" t="s">
        <v>130</v>
      </c>
      <c r="C731">
        <v>21</v>
      </c>
      <c r="D731">
        <v>1533</v>
      </c>
      <c r="E731" t="s">
        <v>75</v>
      </c>
      <c r="F731" t="s">
        <v>76</v>
      </c>
      <c r="G731" t="s">
        <v>77</v>
      </c>
      <c r="H731" t="s">
        <v>104</v>
      </c>
      <c r="I731" t="s">
        <v>79</v>
      </c>
      <c r="J731" t="s">
        <v>189</v>
      </c>
      <c r="K731" t="s">
        <v>106</v>
      </c>
      <c r="L731" t="s">
        <v>183</v>
      </c>
      <c r="M731" t="s">
        <v>107</v>
      </c>
      <c r="N731">
        <v>4</v>
      </c>
      <c r="O731">
        <v>6</v>
      </c>
      <c r="P731" t="s">
        <v>84</v>
      </c>
      <c r="Q731" t="s">
        <v>85</v>
      </c>
      <c r="R731" t="s">
        <v>190</v>
      </c>
      <c r="S731" t="s">
        <v>191</v>
      </c>
      <c r="T731" t="s">
        <v>87</v>
      </c>
      <c r="U731">
        <v>0</v>
      </c>
      <c r="V731" t="s">
        <v>88</v>
      </c>
      <c r="W731" t="s">
        <v>89</v>
      </c>
      <c r="X731" t="s">
        <v>88</v>
      </c>
      <c r="Y731" t="s">
        <v>118</v>
      </c>
      <c r="Z731" t="s">
        <v>92</v>
      </c>
      <c r="AA731">
        <v>0</v>
      </c>
      <c r="AB731" t="s">
        <v>92</v>
      </c>
      <c r="AC731">
        <v>0</v>
      </c>
      <c r="AD731">
        <f t="shared" si="44"/>
        <v>1</v>
      </c>
      <c r="AE731">
        <v>546</v>
      </c>
      <c r="AF731">
        <f t="shared" si="45"/>
        <v>1200</v>
      </c>
      <c r="AG731">
        <f t="shared" si="46"/>
        <v>1</v>
      </c>
      <c r="AH731">
        <v>546</v>
      </c>
      <c r="AI731" t="s">
        <v>93</v>
      </c>
      <c r="AJ731" t="s">
        <v>88</v>
      </c>
      <c r="AK731" t="s">
        <v>95</v>
      </c>
      <c r="AL731" t="s">
        <v>96</v>
      </c>
      <c r="AM731">
        <v>798</v>
      </c>
      <c r="AN731">
        <v>546</v>
      </c>
      <c r="AO731">
        <v>0</v>
      </c>
      <c r="AP731">
        <f t="shared" si="47"/>
        <v>0</v>
      </c>
      <c r="AQ731">
        <v>1344</v>
      </c>
      <c r="AR731">
        <v>0</v>
      </c>
      <c r="AS731">
        <v>0</v>
      </c>
      <c r="AT731">
        <v>1</v>
      </c>
      <c r="AU731">
        <v>1</v>
      </c>
      <c r="AV731">
        <v>3</v>
      </c>
      <c r="AW731">
        <v>1</v>
      </c>
      <c r="AX731" t="s">
        <v>88</v>
      </c>
      <c r="AY731">
        <v>6</v>
      </c>
      <c r="AZ731" t="s">
        <v>97</v>
      </c>
      <c r="BA731">
        <v>1</v>
      </c>
      <c r="BB731" t="s">
        <v>88</v>
      </c>
      <c r="BC731" t="s">
        <v>176</v>
      </c>
      <c r="BD731" t="s">
        <v>176</v>
      </c>
      <c r="BE731">
        <v>0</v>
      </c>
      <c r="BF731">
        <v>0</v>
      </c>
      <c r="BG731" t="s">
        <v>176</v>
      </c>
      <c r="BH731" t="s">
        <v>95</v>
      </c>
      <c r="BI731">
        <v>0</v>
      </c>
      <c r="BJ731">
        <v>0</v>
      </c>
      <c r="BK731">
        <v>0</v>
      </c>
      <c r="BL731">
        <v>0</v>
      </c>
      <c r="BM731">
        <v>0</v>
      </c>
      <c r="BN731" t="s">
        <v>100</v>
      </c>
      <c r="BO731">
        <v>0</v>
      </c>
      <c r="BP731">
        <v>5</v>
      </c>
      <c r="BQ731">
        <v>2009</v>
      </c>
      <c r="BR731" t="s">
        <v>101</v>
      </c>
      <c r="BS731" t="s">
        <v>102</v>
      </c>
      <c r="BT731">
        <v>97000</v>
      </c>
      <c r="BU731">
        <v>0</v>
      </c>
      <c r="BV731">
        <v>0</v>
      </c>
      <c r="BW731">
        <v>4</v>
      </c>
      <c r="BX731" t="s">
        <v>176</v>
      </c>
      <c r="BY731">
        <v>4</v>
      </c>
      <c r="BZ731">
        <v>97504.143361480499</v>
      </c>
    </row>
    <row r="732" spans="1:78" x14ac:dyDescent="0.25">
      <c r="A732">
        <v>180</v>
      </c>
      <c r="B732" t="s">
        <v>130</v>
      </c>
      <c r="C732">
        <v>21</v>
      </c>
      <c r="D732">
        <v>1477</v>
      </c>
      <c r="E732" t="s">
        <v>75</v>
      </c>
      <c r="F732" t="s">
        <v>76</v>
      </c>
      <c r="G732" t="s">
        <v>77</v>
      </c>
      <c r="H732" t="s">
        <v>104</v>
      </c>
      <c r="I732" t="s">
        <v>79</v>
      </c>
      <c r="J732" t="s">
        <v>189</v>
      </c>
      <c r="K732" t="s">
        <v>106</v>
      </c>
      <c r="L732" t="s">
        <v>169</v>
      </c>
      <c r="M732" t="s">
        <v>172</v>
      </c>
      <c r="N732">
        <v>4</v>
      </c>
      <c r="O732">
        <v>4</v>
      </c>
      <c r="P732" t="s">
        <v>84</v>
      </c>
      <c r="Q732" t="s">
        <v>85</v>
      </c>
      <c r="R732" t="s">
        <v>190</v>
      </c>
      <c r="S732" t="s">
        <v>191</v>
      </c>
      <c r="T732" t="s">
        <v>87</v>
      </c>
      <c r="U732">
        <v>0</v>
      </c>
      <c r="V732" t="s">
        <v>88</v>
      </c>
      <c r="W732" t="s">
        <v>89</v>
      </c>
      <c r="X732" t="s">
        <v>90</v>
      </c>
      <c r="Y732" t="s">
        <v>122</v>
      </c>
      <c r="Z732" t="s">
        <v>112</v>
      </c>
      <c r="AA732">
        <v>509</v>
      </c>
      <c r="AB732" t="s">
        <v>92</v>
      </c>
      <c r="AC732">
        <v>0</v>
      </c>
      <c r="AD732">
        <f t="shared" si="44"/>
        <v>1</v>
      </c>
      <c r="AE732">
        <v>121</v>
      </c>
      <c r="AF732">
        <f t="shared" si="45"/>
        <v>0.24</v>
      </c>
      <c r="AG732">
        <f t="shared" si="46"/>
        <v>0.19</v>
      </c>
      <c r="AH732">
        <v>630</v>
      </c>
      <c r="AI732" t="s">
        <v>93</v>
      </c>
      <c r="AJ732" t="s">
        <v>88</v>
      </c>
      <c r="AK732" t="s">
        <v>95</v>
      </c>
      <c r="AL732" t="s">
        <v>96</v>
      </c>
      <c r="AM732">
        <v>630</v>
      </c>
      <c r="AN732">
        <v>0</v>
      </c>
      <c r="AO732">
        <v>0</v>
      </c>
      <c r="AP732">
        <f t="shared" si="47"/>
        <v>0</v>
      </c>
      <c r="AQ732">
        <v>630</v>
      </c>
      <c r="AR732">
        <v>1</v>
      </c>
      <c r="AS732">
        <v>0</v>
      </c>
      <c r="AT732">
        <v>1</v>
      </c>
      <c r="AU732">
        <v>0</v>
      </c>
      <c r="AV732">
        <v>1</v>
      </c>
      <c r="AW732">
        <v>1</v>
      </c>
      <c r="AX732" t="s">
        <v>88</v>
      </c>
      <c r="AY732">
        <v>3</v>
      </c>
      <c r="AZ732" t="s">
        <v>97</v>
      </c>
      <c r="BA732">
        <v>0</v>
      </c>
      <c r="BB732" t="s">
        <v>126</v>
      </c>
      <c r="BC732" t="s">
        <v>98</v>
      </c>
      <c r="BD732" t="s">
        <v>92</v>
      </c>
      <c r="BE732">
        <v>1</v>
      </c>
      <c r="BF732">
        <v>286</v>
      </c>
      <c r="BG732" t="s">
        <v>88</v>
      </c>
      <c r="BH732" t="s">
        <v>95</v>
      </c>
      <c r="BI732">
        <v>0</v>
      </c>
      <c r="BJ732">
        <v>0</v>
      </c>
      <c r="BK732">
        <v>0</v>
      </c>
      <c r="BL732">
        <v>0</v>
      </c>
      <c r="BM732">
        <v>0</v>
      </c>
      <c r="BN732" t="s">
        <v>100</v>
      </c>
      <c r="BO732">
        <v>0</v>
      </c>
      <c r="BP732">
        <v>4</v>
      </c>
      <c r="BQ732">
        <v>2009</v>
      </c>
      <c r="BR732" t="s">
        <v>101</v>
      </c>
      <c r="BS732" t="s">
        <v>102</v>
      </c>
      <c r="BT732">
        <v>80000</v>
      </c>
      <c r="BU732">
        <v>0</v>
      </c>
      <c r="BV732">
        <v>0</v>
      </c>
      <c r="BW732">
        <v>4</v>
      </c>
      <c r="BX732">
        <v>3</v>
      </c>
      <c r="BY732">
        <v>2</v>
      </c>
      <c r="BZ732">
        <v>78705.677345640797</v>
      </c>
    </row>
    <row r="733" spans="1:78" x14ac:dyDescent="0.25">
      <c r="A733">
        <v>60</v>
      </c>
      <c r="B733" t="s">
        <v>74</v>
      </c>
      <c r="C733">
        <v>86</v>
      </c>
      <c r="D733">
        <v>11839</v>
      </c>
      <c r="E733" t="s">
        <v>75</v>
      </c>
      <c r="F733" t="s">
        <v>76</v>
      </c>
      <c r="G733" t="s">
        <v>77</v>
      </c>
      <c r="H733" t="s">
        <v>104</v>
      </c>
      <c r="I733" t="s">
        <v>79</v>
      </c>
      <c r="J733" t="s">
        <v>159</v>
      </c>
      <c r="K733" t="s">
        <v>106</v>
      </c>
      <c r="L733" t="s">
        <v>82</v>
      </c>
      <c r="M733" t="s">
        <v>107</v>
      </c>
      <c r="N733">
        <v>7</v>
      </c>
      <c r="O733">
        <v>5</v>
      </c>
      <c r="P733" t="s">
        <v>137</v>
      </c>
      <c r="Q733" t="s">
        <v>85</v>
      </c>
      <c r="R733" t="s">
        <v>145</v>
      </c>
      <c r="S733" t="s">
        <v>145</v>
      </c>
      <c r="T733" t="s">
        <v>109</v>
      </c>
      <c r="U733">
        <v>99</v>
      </c>
      <c r="V733" t="s">
        <v>88</v>
      </c>
      <c r="W733" t="s">
        <v>110</v>
      </c>
      <c r="X733" t="s">
        <v>90</v>
      </c>
      <c r="Y733" t="s">
        <v>118</v>
      </c>
      <c r="Z733" t="s">
        <v>112</v>
      </c>
      <c r="AA733">
        <v>1085</v>
      </c>
      <c r="AB733" t="s">
        <v>92</v>
      </c>
      <c r="AC733">
        <v>0</v>
      </c>
      <c r="AD733">
        <f t="shared" si="44"/>
        <v>1</v>
      </c>
      <c r="AE733">
        <v>390</v>
      </c>
      <c r="AF733">
        <f t="shared" si="45"/>
        <v>0.36</v>
      </c>
      <c r="AG733">
        <f t="shared" si="46"/>
        <v>0.26</v>
      </c>
      <c r="AH733">
        <v>1475</v>
      </c>
      <c r="AI733" t="s">
        <v>93</v>
      </c>
      <c r="AJ733" t="s">
        <v>94</v>
      </c>
      <c r="AK733" t="s">
        <v>95</v>
      </c>
      <c r="AL733" t="s">
        <v>96</v>
      </c>
      <c r="AM733">
        <v>1532</v>
      </c>
      <c r="AN733">
        <v>797</v>
      </c>
      <c r="AO733">
        <v>0</v>
      </c>
      <c r="AP733">
        <f t="shared" si="47"/>
        <v>0</v>
      </c>
      <c r="AQ733">
        <v>2329</v>
      </c>
      <c r="AR733">
        <v>1</v>
      </c>
      <c r="AS733">
        <v>0</v>
      </c>
      <c r="AT733">
        <v>2</v>
      </c>
      <c r="AU733">
        <v>1</v>
      </c>
      <c r="AV733">
        <v>4</v>
      </c>
      <c r="AW733">
        <v>1</v>
      </c>
      <c r="AX733" t="s">
        <v>90</v>
      </c>
      <c r="AY733">
        <v>10</v>
      </c>
      <c r="AZ733" t="s">
        <v>97</v>
      </c>
      <c r="BA733">
        <v>1</v>
      </c>
      <c r="BB733" t="s">
        <v>94</v>
      </c>
      <c r="BC733" t="s">
        <v>98</v>
      </c>
      <c r="BD733" t="s">
        <v>92</v>
      </c>
      <c r="BE733">
        <v>2</v>
      </c>
      <c r="BF733">
        <v>514</v>
      </c>
      <c r="BG733" t="s">
        <v>88</v>
      </c>
      <c r="BH733" t="s">
        <v>95</v>
      </c>
      <c r="BI733">
        <v>192</v>
      </c>
      <c r="BJ733">
        <v>121</v>
      </c>
      <c r="BK733">
        <v>0</v>
      </c>
      <c r="BL733">
        <v>0</v>
      </c>
      <c r="BM733">
        <v>0</v>
      </c>
      <c r="BN733" t="s">
        <v>100</v>
      </c>
      <c r="BO733">
        <v>0</v>
      </c>
      <c r="BP733">
        <v>5</v>
      </c>
      <c r="BQ733">
        <v>2008</v>
      </c>
      <c r="BR733" t="s">
        <v>101</v>
      </c>
      <c r="BS733" t="s">
        <v>102</v>
      </c>
      <c r="BT733">
        <v>262280</v>
      </c>
      <c r="BU733">
        <v>0</v>
      </c>
      <c r="BV733">
        <v>0</v>
      </c>
      <c r="BW733">
        <v>5</v>
      </c>
      <c r="BX733">
        <v>4</v>
      </c>
      <c r="BY733">
        <v>3</v>
      </c>
      <c r="BZ733">
        <v>256553.461043555</v>
      </c>
    </row>
    <row r="734" spans="1:78" x14ac:dyDescent="0.25">
      <c r="A734">
        <v>20</v>
      </c>
      <c r="B734" t="s">
        <v>74</v>
      </c>
      <c r="C734">
        <v>80</v>
      </c>
      <c r="D734">
        <v>9600</v>
      </c>
      <c r="E734" t="s">
        <v>75</v>
      </c>
      <c r="F734" t="s">
        <v>76</v>
      </c>
      <c r="G734" t="s">
        <v>77</v>
      </c>
      <c r="H734" t="s">
        <v>104</v>
      </c>
      <c r="I734" t="s">
        <v>79</v>
      </c>
      <c r="J734" t="s">
        <v>199</v>
      </c>
      <c r="K734" t="s">
        <v>202</v>
      </c>
      <c r="L734" t="s">
        <v>82</v>
      </c>
      <c r="M734" t="s">
        <v>83</v>
      </c>
      <c r="N734">
        <v>8</v>
      </c>
      <c r="O734">
        <v>5</v>
      </c>
      <c r="P734" t="s">
        <v>137</v>
      </c>
      <c r="Q734" t="s">
        <v>181</v>
      </c>
      <c r="R734" t="s">
        <v>109</v>
      </c>
      <c r="S734" t="s">
        <v>109</v>
      </c>
      <c r="T734" t="s">
        <v>87</v>
      </c>
      <c r="U734">
        <v>0</v>
      </c>
      <c r="V734" t="s">
        <v>90</v>
      </c>
      <c r="W734" t="s">
        <v>110</v>
      </c>
      <c r="X734" t="s">
        <v>90</v>
      </c>
      <c r="Y734" t="s">
        <v>118</v>
      </c>
      <c r="Z734" t="s">
        <v>91</v>
      </c>
      <c r="AA734">
        <v>1104</v>
      </c>
      <c r="AB734" t="s">
        <v>92</v>
      </c>
      <c r="AC734">
        <v>0</v>
      </c>
      <c r="AD734">
        <f t="shared" si="44"/>
        <v>1</v>
      </c>
      <c r="AE734">
        <v>1420</v>
      </c>
      <c r="AF734">
        <f t="shared" si="45"/>
        <v>1.29</v>
      </c>
      <c r="AG734">
        <f t="shared" si="46"/>
        <v>0.56000000000000005</v>
      </c>
      <c r="AH734">
        <v>2524</v>
      </c>
      <c r="AI734" t="s">
        <v>93</v>
      </c>
      <c r="AJ734" t="s">
        <v>88</v>
      </c>
      <c r="AK734" t="s">
        <v>95</v>
      </c>
      <c r="AL734" t="s">
        <v>96</v>
      </c>
      <c r="AM734">
        <v>2524</v>
      </c>
      <c r="AN734">
        <v>0</v>
      </c>
      <c r="AO734">
        <v>0</v>
      </c>
      <c r="AP734">
        <f t="shared" si="47"/>
        <v>0</v>
      </c>
      <c r="AQ734">
        <v>2524</v>
      </c>
      <c r="AR734">
        <v>1</v>
      </c>
      <c r="AS734">
        <v>0</v>
      </c>
      <c r="AT734">
        <v>2</v>
      </c>
      <c r="AU734">
        <v>1</v>
      </c>
      <c r="AV734">
        <v>4</v>
      </c>
      <c r="AW734">
        <v>1</v>
      </c>
      <c r="AX734" t="s">
        <v>90</v>
      </c>
      <c r="AY734">
        <v>9</v>
      </c>
      <c r="AZ734" t="s">
        <v>97</v>
      </c>
      <c r="BA734">
        <v>1</v>
      </c>
      <c r="BB734" t="s">
        <v>90</v>
      </c>
      <c r="BC734" t="s">
        <v>98</v>
      </c>
      <c r="BD734" t="s">
        <v>140</v>
      </c>
      <c r="BE734">
        <v>2</v>
      </c>
      <c r="BF734">
        <v>542</v>
      </c>
      <c r="BG734" t="s">
        <v>88</v>
      </c>
      <c r="BH734" t="s">
        <v>95</v>
      </c>
      <c r="BI734">
        <v>474</v>
      </c>
      <c r="BJ734">
        <v>120</v>
      </c>
      <c r="BK734">
        <v>0</v>
      </c>
      <c r="BL734">
        <v>0</v>
      </c>
      <c r="BM734">
        <v>0</v>
      </c>
      <c r="BN734" t="s">
        <v>127</v>
      </c>
      <c r="BO734">
        <v>0</v>
      </c>
      <c r="BP734">
        <v>7</v>
      </c>
      <c r="BQ734">
        <v>2009</v>
      </c>
      <c r="BR734" t="s">
        <v>101</v>
      </c>
      <c r="BS734" t="s">
        <v>102</v>
      </c>
      <c r="BT734">
        <v>278000</v>
      </c>
      <c r="BU734">
        <v>0</v>
      </c>
      <c r="BV734">
        <v>0</v>
      </c>
      <c r="BW734">
        <v>5</v>
      </c>
      <c r="BX734">
        <v>4</v>
      </c>
      <c r="BY734">
        <v>3</v>
      </c>
      <c r="BZ734">
        <v>286540.19403002999</v>
      </c>
    </row>
    <row r="735" spans="1:78" x14ac:dyDescent="0.25">
      <c r="A735">
        <v>60</v>
      </c>
      <c r="B735" t="s">
        <v>74</v>
      </c>
      <c r="C735">
        <v>85</v>
      </c>
      <c r="D735">
        <v>16056</v>
      </c>
      <c r="E735" t="s">
        <v>75</v>
      </c>
      <c r="F735" t="s">
        <v>103</v>
      </c>
      <c r="G735" t="s">
        <v>77</v>
      </c>
      <c r="H735" t="s">
        <v>104</v>
      </c>
      <c r="I735" t="s">
        <v>79</v>
      </c>
      <c r="J735" t="s">
        <v>185</v>
      </c>
      <c r="K735" t="s">
        <v>106</v>
      </c>
      <c r="L735" t="s">
        <v>82</v>
      </c>
      <c r="M735" t="s">
        <v>107</v>
      </c>
      <c r="N735">
        <v>9</v>
      </c>
      <c r="O735">
        <v>5</v>
      </c>
      <c r="P735" t="s">
        <v>137</v>
      </c>
      <c r="Q735" t="s">
        <v>85</v>
      </c>
      <c r="R735" t="s">
        <v>190</v>
      </c>
      <c r="S735" t="s">
        <v>191</v>
      </c>
      <c r="T735" t="s">
        <v>129</v>
      </c>
      <c r="U735">
        <v>208</v>
      </c>
      <c r="V735" t="s">
        <v>90</v>
      </c>
      <c r="W735" t="s">
        <v>110</v>
      </c>
      <c r="X735" t="s">
        <v>94</v>
      </c>
      <c r="Y735" t="s">
        <v>122</v>
      </c>
      <c r="Z735" t="s">
        <v>112</v>
      </c>
      <c r="AA735">
        <v>240</v>
      </c>
      <c r="AB735" t="s">
        <v>92</v>
      </c>
      <c r="AC735">
        <v>0</v>
      </c>
      <c r="AD735">
        <f t="shared" si="44"/>
        <v>1</v>
      </c>
      <c r="AE735">
        <v>1752</v>
      </c>
      <c r="AF735">
        <f t="shared" si="45"/>
        <v>7.3</v>
      </c>
      <c r="AG735">
        <f t="shared" si="46"/>
        <v>0.88</v>
      </c>
      <c r="AH735">
        <v>1992</v>
      </c>
      <c r="AI735" t="s">
        <v>93</v>
      </c>
      <c r="AJ735" t="s">
        <v>94</v>
      </c>
      <c r="AK735" t="s">
        <v>95</v>
      </c>
      <c r="AL735" t="s">
        <v>96</v>
      </c>
      <c r="AM735">
        <v>1992</v>
      </c>
      <c r="AN735">
        <v>876</v>
      </c>
      <c r="AO735">
        <v>0</v>
      </c>
      <c r="AP735">
        <f t="shared" si="47"/>
        <v>0</v>
      </c>
      <c r="AQ735">
        <v>2868</v>
      </c>
      <c r="AR735">
        <v>0</v>
      </c>
      <c r="AS735">
        <v>0</v>
      </c>
      <c r="AT735">
        <v>3</v>
      </c>
      <c r="AU735">
        <v>1</v>
      </c>
      <c r="AV735">
        <v>4</v>
      </c>
      <c r="AW735">
        <v>1</v>
      </c>
      <c r="AX735" t="s">
        <v>94</v>
      </c>
      <c r="AY735">
        <v>11</v>
      </c>
      <c r="AZ735" t="s">
        <v>97</v>
      </c>
      <c r="BA735">
        <v>1</v>
      </c>
      <c r="BB735" t="s">
        <v>90</v>
      </c>
      <c r="BC735" t="s">
        <v>139</v>
      </c>
      <c r="BD735" t="s">
        <v>140</v>
      </c>
      <c r="BE735">
        <v>3</v>
      </c>
      <c r="BF735">
        <v>716</v>
      </c>
      <c r="BG735" t="s">
        <v>88</v>
      </c>
      <c r="BH735" t="s">
        <v>95</v>
      </c>
      <c r="BI735">
        <v>214</v>
      </c>
      <c r="BJ735">
        <v>108</v>
      </c>
      <c r="BK735">
        <v>0</v>
      </c>
      <c r="BL735">
        <v>0</v>
      </c>
      <c r="BM735">
        <v>0</v>
      </c>
      <c r="BN735" t="s">
        <v>100</v>
      </c>
      <c r="BO735">
        <v>0</v>
      </c>
      <c r="BP735">
        <v>7</v>
      </c>
      <c r="BQ735">
        <v>2006</v>
      </c>
      <c r="BR735" t="s">
        <v>141</v>
      </c>
      <c r="BS735" t="s">
        <v>142</v>
      </c>
      <c r="BT735">
        <v>556581</v>
      </c>
      <c r="BU735">
        <v>0</v>
      </c>
      <c r="BV735">
        <v>0</v>
      </c>
      <c r="BW735">
        <v>6</v>
      </c>
      <c r="BX735">
        <v>5</v>
      </c>
      <c r="BY735">
        <v>4</v>
      </c>
      <c r="BZ735">
        <v>520979.24743628799</v>
      </c>
    </row>
    <row r="736" spans="1:78" x14ac:dyDescent="0.25">
      <c r="A736">
        <v>20</v>
      </c>
      <c r="B736" t="s">
        <v>74</v>
      </c>
      <c r="C736">
        <v>57</v>
      </c>
      <c r="D736">
        <v>9245</v>
      </c>
      <c r="E736" t="s">
        <v>75</v>
      </c>
      <c r="F736" t="s">
        <v>143</v>
      </c>
      <c r="G736" t="s">
        <v>77</v>
      </c>
      <c r="H736" t="s">
        <v>104</v>
      </c>
      <c r="I736" t="s">
        <v>79</v>
      </c>
      <c r="J736" t="s">
        <v>105</v>
      </c>
      <c r="K736" t="s">
        <v>106</v>
      </c>
      <c r="L736" t="s">
        <v>82</v>
      </c>
      <c r="M736" t="s">
        <v>83</v>
      </c>
      <c r="N736">
        <v>5</v>
      </c>
      <c r="O736">
        <v>5</v>
      </c>
      <c r="P736" t="s">
        <v>84</v>
      </c>
      <c r="Q736" t="s">
        <v>85</v>
      </c>
      <c r="R736" t="s">
        <v>108</v>
      </c>
      <c r="S736" t="s">
        <v>108</v>
      </c>
      <c r="T736" t="s">
        <v>87</v>
      </c>
      <c r="U736">
        <v>0</v>
      </c>
      <c r="V736" t="s">
        <v>88</v>
      </c>
      <c r="W736" t="s">
        <v>110</v>
      </c>
      <c r="X736" t="s">
        <v>90</v>
      </c>
      <c r="Y736" t="s">
        <v>118</v>
      </c>
      <c r="Z736" t="s">
        <v>112</v>
      </c>
      <c r="AA736">
        <v>686</v>
      </c>
      <c r="AB736" t="s">
        <v>92</v>
      </c>
      <c r="AC736">
        <v>0</v>
      </c>
      <c r="AD736">
        <f t="shared" si="44"/>
        <v>1</v>
      </c>
      <c r="AE736">
        <v>304</v>
      </c>
      <c r="AF736">
        <f t="shared" si="45"/>
        <v>0.44</v>
      </c>
      <c r="AG736">
        <f t="shared" si="46"/>
        <v>0.31</v>
      </c>
      <c r="AH736">
        <v>990</v>
      </c>
      <c r="AI736" t="s">
        <v>93</v>
      </c>
      <c r="AJ736" t="s">
        <v>94</v>
      </c>
      <c r="AK736" t="s">
        <v>95</v>
      </c>
      <c r="AL736" t="s">
        <v>96</v>
      </c>
      <c r="AM736">
        <v>990</v>
      </c>
      <c r="AN736">
        <v>0</v>
      </c>
      <c r="AO736">
        <v>0</v>
      </c>
      <c r="AP736">
        <f t="shared" si="47"/>
        <v>0</v>
      </c>
      <c r="AQ736">
        <v>990</v>
      </c>
      <c r="AR736">
        <v>0</v>
      </c>
      <c r="AS736">
        <v>1</v>
      </c>
      <c r="AT736">
        <v>1</v>
      </c>
      <c r="AU736">
        <v>0</v>
      </c>
      <c r="AV736">
        <v>3</v>
      </c>
      <c r="AW736">
        <v>1</v>
      </c>
      <c r="AX736" t="s">
        <v>88</v>
      </c>
      <c r="AY736">
        <v>5</v>
      </c>
      <c r="AZ736" t="s">
        <v>97</v>
      </c>
      <c r="BA736">
        <v>0</v>
      </c>
      <c r="BB736" t="s">
        <v>126</v>
      </c>
      <c r="BC736" t="s">
        <v>119</v>
      </c>
      <c r="BD736" t="s">
        <v>92</v>
      </c>
      <c r="BE736">
        <v>2</v>
      </c>
      <c r="BF736">
        <v>672</v>
      </c>
      <c r="BG736" t="s">
        <v>88</v>
      </c>
      <c r="BH736" t="s">
        <v>95</v>
      </c>
      <c r="BI736">
        <v>0</v>
      </c>
      <c r="BJ736">
        <v>0</v>
      </c>
      <c r="BK736">
        <v>0</v>
      </c>
      <c r="BL736">
        <v>0</v>
      </c>
      <c r="BM736">
        <v>0</v>
      </c>
      <c r="BN736" t="s">
        <v>100</v>
      </c>
      <c r="BO736">
        <v>0</v>
      </c>
      <c r="BP736">
        <v>2</v>
      </c>
      <c r="BQ736">
        <v>2008</v>
      </c>
      <c r="BR736" t="s">
        <v>101</v>
      </c>
      <c r="BS736" t="s">
        <v>102</v>
      </c>
      <c r="BT736">
        <v>145000</v>
      </c>
      <c r="BU736">
        <v>0</v>
      </c>
      <c r="BV736">
        <v>0</v>
      </c>
      <c r="BW736">
        <v>5</v>
      </c>
      <c r="BX736">
        <v>4</v>
      </c>
      <c r="BY736">
        <v>3</v>
      </c>
      <c r="BZ736">
        <v>140481.275796931</v>
      </c>
    </row>
    <row r="737" spans="1:78" x14ac:dyDescent="0.25">
      <c r="A737">
        <v>20</v>
      </c>
      <c r="B737" t="s">
        <v>74</v>
      </c>
      <c r="C737">
        <v>60</v>
      </c>
      <c r="D737">
        <v>11100</v>
      </c>
      <c r="E737" t="s">
        <v>75</v>
      </c>
      <c r="F737" t="s">
        <v>76</v>
      </c>
      <c r="G737" t="s">
        <v>180</v>
      </c>
      <c r="H737" t="s">
        <v>104</v>
      </c>
      <c r="I737" t="s">
        <v>79</v>
      </c>
      <c r="J737" t="s">
        <v>194</v>
      </c>
      <c r="K737" t="s">
        <v>106</v>
      </c>
      <c r="L737" t="s">
        <v>82</v>
      </c>
      <c r="M737" t="s">
        <v>83</v>
      </c>
      <c r="N737">
        <v>4</v>
      </c>
      <c r="O737">
        <v>7</v>
      </c>
      <c r="P737" t="s">
        <v>84</v>
      </c>
      <c r="Q737" t="s">
        <v>85</v>
      </c>
      <c r="R737" t="s">
        <v>86</v>
      </c>
      <c r="S737" t="s">
        <v>86</v>
      </c>
      <c r="T737" t="s">
        <v>87</v>
      </c>
      <c r="U737">
        <v>0</v>
      </c>
      <c r="V737" t="s">
        <v>88</v>
      </c>
      <c r="W737" t="s">
        <v>89</v>
      </c>
      <c r="X737" t="s">
        <v>157</v>
      </c>
      <c r="Y737" t="s">
        <v>157</v>
      </c>
      <c r="Z737" t="s">
        <v>157</v>
      </c>
      <c r="AA737">
        <v>0</v>
      </c>
      <c r="AB737" t="s">
        <v>157</v>
      </c>
      <c r="AC737">
        <v>0</v>
      </c>
      <c r="AD737">
        <f t="shared" si="44"/>
        <v>-1</v>
      </c>
      <c r="AE737">
        <v>0</v>
      </c>
      <c r="AF737">
        <f t="shared" si="45"/>
        <v>-1</v>
      </c>
      <c r="AG737">
        <f t="shared" si="46"/>
        <v>-1</v>
      </c>
      <c r="AH737">
        <v>0</v>
      </c>
      <c r="AI737" t="s">
        <v>93</v>
      </c>
      <c r="AJ737" t="s">
        <v>94</v>
      </c>
      <c r="AK737" t="s">
        <v>95</v>
      </c>
      <c r="AL737" t="s">
        <v>96</v>
      </c>
      <c r="AM737">
        <v>930</v>
      </c>
      <c r="AN737">
        <v>0</v>
      </c>
      <c r="AO737">
        <v>0</v>
      </c>
      <c r="AP737">
        <f t="shared" si="47"/>
        <v>0</v>
      </c>
      <c r="AQ737">
        <v>930</v>
      </c>
      <c r="AR737">
        <v>0</v>
      </c>
      <c r="AS737">
        <v>0</v>
      </c>
      <c r="AT737">
        <v>1</v>
      </c>
      <c r="AU737">
        <v>0</v>
      </c>
      <c r="AV737">
        <v>2</v>
      </c>
      <c r="AW737">
        <v>1</v>
      </c>
      <c r="AX737" t="s">
        <v>90</v>
      </c>
      <c r="AY737">
        <v>6</v>
      </c>
      <c r="AZ737" t="s">
        <v>97</v>
      </c>
      <c r="BA737">
        <v>0</v>
      </c>
      <c r="BB737" t="s">
        <v>126</v>
      </c>
      <c r="BC737" t="s">
        <v>119</v>
      </c>
      <c r="BD737" t="s">
        <v>92</v>
      </c>
      <c r="BE737">
        <v>1</v>
      </c>
      <c r="BF737">
        <v>308</v>
      </c>
      <c r="BG737" t="s">
        <v>88</v>
      </c>
      <c r="BH737" t="s">
        <v>95</v>
      </c>
      <c r="BI737">
        <v>0</v>
      </c>
      <c r="BJ737">
        <v>0</v>
      </c>
      <c r="BK737">
        <v>0</v>
      </c>
      <c r="BL737">
        <v>0</v>
      </c>
      <c r="BM737">
        <v>0</v>
      </c>
      <c r="BN737" t="s">
        <v>100</v>
      </c>
      <c r="BO737">
        <v>0</v>
      </c>
      <c r="BP737">
        <v>4</v>
      </c>
      <c r="BQ737">
        <v>2010</v>
      </c>
      <c r="BR737" t="s">
        <v>101</v>
      </c>
      <c r="BS737" t="s">
        <v>120</v>
      </c>
      <c r="BT737">
        <v>84900</v>
      </c>
      <c r="BU737">
        <v>0</v>
      </c>
      <c r="BV737">
        <v>0</v>
      </c>
      <c r="BW737">
        <v>3</v>
      </c>
      <c r="BX737">
        <v>2</v>
      </c>
      <c r="BY737">
        <v>4</v>
      </c>
      <c r="BZ737">
        <v>90896.355814755894</v>
      </c>
    </row>
    <row r="738" spans="1:78" x14ac:dyDescent="0.25">
      <c r="A738">
        <v>60</v>
      </c>
      <c r="B738" t="s">
        <v>74</v>
      </c>
      <c r="C738">
        <v>100</v>
      </c>
      <c r="D738">
        <v>9500</v>
      </c>
      <c r="E738" t="s">
        <v>75</v>
      </c>
      <c r="F738" t="s">
        <v>76</v>
      </c>
      <c r="G738" t="s">
        <v>77</v>
      </c>
      <c r="H738" t="s">
        <v>113</v>
      </c>
      <c r="I738" t="s">
        <v>79</v>
      </c>
      <c r="J738" t="s">
        <v>147</v>
      </c>
      <c r="K738" t="s">
        <v>132</v>
      </c>
      <c r="L738" t="s">
        <v>82</v>
      </c>
      <c r="M738" t="s">
        <v>107</v>
      </c>
      <c r="N738">
        <v>6</v>
      </c>
      <c r="O738">
        <v>6</v>
      </c>
      <c r="P738" t="s">
        <v>84</v>
      </c>
      <c r="Q738" t="s">
        <v>85</v>
      </c>
      <c r="R738" t="s">
        <v>108</v>
      </c>
      <c r="S738" t="s">
        <v>108</v>
      </c>
      <c r="T738" t="s">
        <v>193</v>
      </c>
      <c r="U738">
        <v>272</v>
      </c>
      <c r="V738" t="s">
        <v>88</v>
      </c>
      <c r="W738" t="s">
        <v>89</v>
      </c>
      <c r="X738" t="s">
        <v>88</v>
      </c>
      <c r="Y738" t="s">
        <v>118</v>
      </c>
      <c r="Z738" t="s">
        <v>165</v>
      </c>
      <c r="AA738">
        <v>442</v>
      </c>
      <c r="AB738" t="s">
        <v>92</v>
      </c>
      <c r="AC738">
        <v>0</v>
      </c>
      <c r="AD738">
        <f t="shared" si="44"/>
        <v>1</v>
      </c>
      <c r="AE738">
        <v>374</v>
      </c>
      <c r="AF738">
        <f t="shared" si="45"/>
        <v>0.85</v>
      </c>
      <c r="AG738">
        <f t="shared" si="46"/>
        <v>0.46</v>
      </c>
      <c r="AH738">
        <v>816</v>
      </c>
      <c r="AI738" t="s">
        <v>93</v>
      </c>
      <c r="AJ738" t="s">
        <v>88</v>
      </c>
      <c r="AK738" t="s">
        <v>95</v>
      </c>
      <c r="AL738" t="s">
        <v>96</v>
      </c>
      <c r="AM738">
        <v>1127</v>
      </c>
      <c r="AN738">
        <v>850</v>
      </c>
      <c r="AO738">
        <v>0</v>
      </c>
      <c r="AP738">
        <f t="shared" si="47"/>
        <v>0</v>
      </c>
      <c r="AQ738">
        <v>1977</v>
      </c>
      <c r="AR738">
        <v>0</v>
      </c>
      <c r="AS738">
        <v>1</v>
      </c>
      <c r="AT738">
        <v>1</v>
      </c>
      <c r="AU738">
        <v>1</v>
      </c>
      <c r="AV738">
        <v>4</v>
      </c>
      <c r="AW738">
        <v>1</v>
      </c>
      <c r="AX738" t="s">
        <v>88</v>
      </c>
      <c r="AY738">
        <v>9</v>
      </c>
      <c r="AZ738" t="s">
        <v>97</v>
      </c>
      <c r="BA738">
        <v>1</v>
      </c>
      <c r="BB738" t="s">
        <v>88</v>
      </c>
      <c r="BC738" t="s">
        <v>98</v>
      </c>
      <c r="BD738" t="s">
        <v>99</v>
      </c>
      <c r="BE738">
        <v>2</v>
      </c>
      <c r="BF738">
        <v>540</v>
      </c>
      <c r="BG738" t="s">
        <v>88</v>
      </c>
      <c r="BH738" t="s">
        <v>95</v>
      </c>
      <c r="BI738">
        <v>0</v>
      </c>
      <c r="BJ738">
        <v>52</v>
      </c>
      <c r="BK738">
        <v>0</v>
      </c>
      <c r="BL738">
        <v>0</v>
      </c>
      <c r="BM738">
        <v>0</v>
      </c>
      <c r="BN738" t="s">
        <v>153</v>
      </c>
      <c r="BO738">
        <v>0</v>
      </c>
      <c r="BP738">
        <v>6</v>
      </c>
      <c r="BQ738">
        <v>2007</v>
      </c>
      <c r="BR738" t="s">
        <v>101</v>
      </c>
      <c r="BS738" t="s">
        <v>102</v>
      </c>
      <c r="BT738">
        <v>165000</v>
      </c>
      <c r="BU738">
        <v>0</v>
      </c>
      <c r="BV738">
        <v>0</v>
      </c>
      <c r="BW738">
        <v>4</v>
      </c>
      <c r="BX738">
        <v>3</v>
      </c>
      <c r="BY738">
        <v>3</v>
      </c>
      <c r="BZ738">
        <v>177863.37282834901</v>
      </c>
    </row>
    <row r="739" spans="1:78" x14ac:dyDescent="0.25">
      <c r="A739">
        <v>20</v>
      </c>
      <c r="B739" t="s">
        <v>74</v>
      </c>
      <c r="C739">
        <v>68</v>
      </c>
      <c r="D739">
        <v>8562</v>
      </c>
      <c r="E739" t="s">
        <v>75</v>
      </c>
      <c r="F739" t="s">
        <v>76</v>
      </c>
      <c r="G739" t="s">
        <v>77</v>
      </c>
      <c r="H739" t="s">
        <v>104</v>
      </c>
      <c r="I739" t="s">
        <v>178</v>
      </c>
      <c r="J739" t="s">
        <v>194</v>
      </c>
      <c r="K739" t="s">
        <v>106</v>
      </c>
      <c r="L739" t="s">
        <v>82</v>
      </c>
      <c r="M739" t="s">
        <v>83</v>
      </c>
      <c r="N739">
        <v>5</v>
      </c>
      <c r="O739">
        <v>6</v>
      </c>
      <c r="P739" t="s">
        <v>137</v>
      </c>
      <c r="Q739" t="s">
        <v>85</v>
      </c>
      <c r="R739" t="s">
        <v>145</v>
      </c>
      <c r="S739" t="s">
        <v>145</v>
      </c>
      <c r="T739" t="s">
        <v>129</v>
      </c>
      <c r="U739">
        <v>145</v>
      </c>
      <c r="V739" t="s">
        <v>88</v>
      </c>
      <c r="W739" t="s">
        <v>89</v>
      </c>
      <c r="X739" t="s">
        <v>88</v>
      </c>
      <c r="Y739" t="s">
        <v>122</v>
      </c>
      <c r="Z739" t="s">
        <v>165</v>
      </c>
      <c r="AA739">
        <v>383</v>
      </c>
      <c r="AB739" t="s">
        <v>92</v>
      </c>
      <c r="AC739">
        <v>0</v>
      </c>
      <c r="AD739">
        <f t="shared" si="44"/>
        <v>1</v>
      </c>
      <c r="AE739">
        <v>833</v>
      </c>
      <c r="AF739">
        <f t="shared" si="45"/>
        <v>2.17</v>
      </c>
      <c r="AG739">
        <f t="shared" si="46"/>
        <v>0.69</v>
      </c>
      <c r="AH739">
        <v>1216</v>
      </c>
      <c r="AI739" t="s">
        <v>93</v>
      </c>
      <c r="AJ739" t="s">
        <v>94</v>
      </c>
      <c r="AK739" t="s">
        <v>95</v>
      </c>
      <c r="AL739" t="s">
        <v>152</v>
      </c>
      <c r="AM739">
        <v>1526</v>
      </c>
      <c r="AN739">
        <v>0</v>
      </c>
      <c r="AO739">
        <v>0</v>
      </c>
      <c r="AP739">
        <f t="shared" si="47"/>
        <v>0</v>
      </c>
      <c r="AQ739">
        <v>1526</v>
      </c>
      <c r="AR739">
        <v>0</v>
      </c>
      <c r="AS739">
        <v>0</v>
      </c>
      <c r="AT739">
        <v>1</v>
      </c>
      <c r="AU739">
        <v>0</v>
      </c>
      <c r="AV739">
        <v>4</v>
      </c>
      <c r="AW739">
        <v>1</v>
      </c>
      <c r="AX739" t="s">
        <v>88</v>
      </c>
      <c r="AY739">
        <v>7</v>
      </c>
      <c r="AZ739" t="s">
        <v>209</v>
      </c>
      <c r="BA739">
        <v>1</v>
      </c>
      <c r="BB739" t="s">
        <v>90</v>
      </c>
      <c r="BC739" t="s">
        <v>195</v>
      </c>
      <c r="BD739" t="s">
        <v>92</v>
      </c>
      <c r="BE739">
        <v>1</v>
      </c>
      <c r="BF739">
        <v>364</v>
      </c>
      <c r="BG739" t="s">
        <v>88</v>
      </c>
      <c r="BH739" t="s">
        <v>95</v>
      </c>
      <c r="BI739">
        <v>116</v>
      </c>
      <c r="BJ739">
        <v>78</v>
      </c>
      <c r="BK739">
        <v>0</v>
      </c>
      <c r="BL739">
        <v>0</v>
      </c>
      <c r="BM739">
        <v>0</v>
      </c>
      <c r="BN739" t="s">
        <v>100</v>
      </c>
      <c r="BO739">
        <v>0</v>
      </c>
      <c r="BP739">
        <v>5</v>
      </c>
      <c r="BQ739">
        <v>2010</v>
      </c>
      <c r="BR739" t="s">
        <v>101</v>
      </c>
      <c r="BS739" t="s">
        <v>102</v>
      </c>
      <c r="BT739">
        <v>144500</v>
      </c>
      <c r="BU739">
        <v>0</v>
      </c>
      <c r="BV739">
        <v>0</v>
      </c>
      <c r="BW739">
        <v>4</v>
      </c>
      <c r="BX739">
        <v>3</v>
      </c>
      <c r="BY739">
        <v>4</v>
      </c>
      <c r="BZ739">
        <v>149199.719709047</v>
      </c>
    </row>
    <row r="740" spans="1:78" x14ac:dyDescent="0.25">
      <c r="A740">
        <v>60</v>
      </c>
      <c r="B740" t="s">
        <v>74</v>
      </c>
      <c r="C740">
        <v>90</v>
      </c>
      <c r="D740">
        <v>11367</v>
      </c>
      <c r="E740" t="s">
        <v>75</v>
      </c>
      <c r="F740" t="s">
        <v>76</v>
      </c>
      <c r="G740" t="s">
        <v>77</v>
      </c>
      <c r="H740" t="s">
        <v>113</v>
      </c>
      <c r="I740" t="s">
        <v>79</v>
      </c>
      <c r="J740" t="s">
        <v>105</v>
      </c>
      <c r="K740" t="s">
        <v>106</v>
      </c>
      <c r="L740" t="s">
        <v>82</v>
      </c>
      <c r="M740" t="s">
        <v>107</v>
      </c>
      <c r="N740">
        <v>8</v>
      </c>
      <c r="O740">
        <v>5</v>
      </c>
      <c r="P740" t="s">
        <v>84</v>
      </c>
      <c r="Q740" t="s">
        <v>85</v>
      </c>
      <c r="R740" t="s">
        <v>108</v>
      </c>
      <c r="S740" t="s">
        <v>108</v>
      </c>
      <c r="T740" t="s">
        <v>109</v>
      </c>
      <c r="U740">
        <v>210</v>
      </c>
      <c r="V740" t="s">
        <v>90</v>
      </c>
      <c r="W740" t="s">
        <v>110</v>
      </c>
      <c r="X740" t="s">
        <v>90</v>
      </c>
      <c r="Y740" t="s">
        <v>111</v>
      </c>
      <c r="Z740" t="s">
        <v>112</v>
      </c>
      <c r="AA740">
        <v>932</v>
      </c>
      <c r="AB740" t="s">
        <v>92</v>
      </c>
      <c r="AC740">
        <v>0</v>
      </c>
      <c r="AD740">
        <f t="shared" si="44"/>
        <v>1</v>
      </c>
      <c r="AE740">
        <v>133</v>
      </c>
      <c r="AF740">
        <f t="shared" si="45"/>
        <v>0.14000000000000001</v>
      </c>
      <c r="AG740">
        <f t="shared" si="46"/>
        <v>0.12</v>
      </c>
      <c r="AH740">
        <v>1065</v>
      </c>
      <c r="AI740" t="s">
        <v>93</v>
      </c>
      <c r="AJ740" t="s">
        <v>94</v>
      </c>
      <c r="AK740" t="s">
        <v>95</v>
      </c>
      <c r="AL740" t="s">
        <v>96</v>
      </c>
      <c r="AM740">
        <v>1091</v>
      </c>
      <c r="AN740">
        <v>898</v>
      </c>
      <c r="AO740">
        <v>0</v>
      </c>
      <c r="AP740">
        <f t="shared" si="47"/>
        <v>0</v>
      </c>
      <c r="AQ740">
        <v>1989</v>
      </c>
      <c r="AR740">
        <v>1</v>
      </c>
      <c r="AS740">
        <v>0</v>
      </c>
      <c r="AT740">
        <v>2</v>
      </c>
      <c r="AU740">
        <v>1</v>
      </c>
      <c r="AV740">
        <v>3</v>
      </c>
      <c r="AW740">
        <v>1</v>
      </c>
      <c r="AX740" t="s">
        <v>90</v>
      </c>
      <c r="AY740">
        <v>7</v>
      </c>
      <c r="AZ740" t="s">
        <v>97</v>
      </c>
      <c r="BA740">
        <v>1</v>
      </c>
      <c r="BB740" t="s">
        <v>90</v>
      </c>
      <c r="BC740" t="s">
        <v>98</v>
      </c>
      <c r="BD740" t="s">
        <v>140</v>
      </c>
      <c r="BE740">
        <v>2</v>
      </c>
      <c r="BF740">
        <v>586</v>
      </c>
      <c r="BG740" t="s">
        <v>88</v>
      </c>
      <c r="BH740" t="s">
        <v>95</v>
      </c>
      <c r="BI740">
        <v>199</v>
      </c>
      <c r="BJ740">
        <v>60</v>
      </c>
      <c r="BK740">
        <v>0</v>
      </c>
      <c r="BL740">
        <v>0</v>
      </c>
      <c r="BM740">
        <v>0</v>
      </c>
      <c r="BN740" t="s">
        <v>100</v>
      </c>
      <c r="BO740">
        <v>0</v>
      </c>
      <c r="BP740">
        <v>11</v>
      </c>
      <c r="BQ740">
        <v>2006</v>
      </c>
      <c r="BR740" t="s">
        <v>101</v>
      </c>
      <c r="BS740" t="s">
        <v>102</v>
      </c>
      <c r="BT740">
        <v>255000</v>
      </c>
      <c r="BU740">
        <v>0</v>
      </c>
      <c r="BV740">
        <v>0</v>
      </c>
      <c r="BW740">
        <v>6</v>
      </c>
      <c r="BX740">
        <v>5</v>
      </c>
      <c r="BY740">
        <v>4</v>
      </c>
      <c r="BZ740">
        <v>264461.45134805498</v>
      </c>
    </row>
    <row r="741" spans="1:78" x14ac:dyDescent="0.25">
      <c r="A741">
        <v>20</v>
      </c>
      <c r="B741" t="s">
        <v>74</v>
      </c>
      <c r="C741">
        <v>104</v>
      </c>
      <c r="D741">
        <v>11361</v>
      </c>
      <c r="E741" t="s">
        <v>75</v>
      </c>
      <c r="F741" t="s">
        <v>76</v>
      </c>
      <c r="G741" t="s">
        <v>77</v>
      </c>
      <c r="H741" t="s">
        <v>104</v>
      </c>
      <c r="I741" t="s">
        <v>79</v>
      </c>
      <c r="J741" t="s">
        <v>199</v>
      </c>
      <c r="K741" t="s">
        <v>106</v>
      </c>
      <c r="L741" t="s">
        <v>82</v>
      </c>
      <c r="M741" t="s">
        <v>83</v>
      </c>
      <c r="N741">
        <v>6</v>
      </c>
      <c r="O741">
        <v>5</v>
      </c>
      <c r="P741" t="s">
        <v>84</v>
      </c>
      <c r="Q741" t="s">
        <v>85</v>
      </c>
      <c r="R741" t="s">
        <v>146</v>
      </c>
      <c r="S741" t="s">
        <v>146</v>
      </c>
      <c r="T741" t="s">
        <v>109</v>
      </c>
      <c r="U741">
        <v>160</v>
      </c>
      <c r="V741" t="s">
        <v>88</v>
      </c>
      <c r="W741" t="s">
        <v>89</v>
      </c>
      <c r="X741" t="s">
        <v>90</v>
      </c>
      <c r="Y741" t="s">
        <v>118</v>
      </c>
      <c r="Z741" t="s">
        <v>91</v>
      </c>
      <c r="AA741">
        <v>644</v>
      </c>
      <c r="AB741" t="s">
        <v>92</v>
      </c>
      <c r="AC741">
        <v>0</v>
      </c>
      <c r="AD741">
        <f t="shared" si="44"/>
        <v>1</v>
      </c>
      <c r="AE741">
        <v>549</v>
      </c>
      <c r="AF741">
        <f t="shared" si="45"/>
        <v>0.85</v>
      </c>
      <c r="AG741">
        <f t="shared" si="46"/>
        <v>0.46</v>
      </c>
      <c r="AH741">
        <v>1193</v>
      </c>
      <c r="AI741" t="s">
        <v>93</v>
      </c>
      <c r="AJ741" t="s">
        <v>88</v>
      </c>
      <c r="AK741" t="s">
        <v>95</v>
      </c>
      <c r="AL741" t="s">
        <v>96</v>
      </c>
      <c r="AM741">
        <v>1523</v>
      </c>
      <c r="AN741">
        <v>0</v>
      </c>
      <c r="AO741">
        <v>0</v>
      </c>
      <c r="AP741">
        <f t="shared" si="47"/>
        <v>0</v>
      </c>
      <c r="AQ741">
        <v>1523</v>
      </c>
      <c r="AR741">
        <v>0</v>
      </c>
      <c r="AS741">
        <v>1</v>
      </c>
      <c r="AT741">
        <v>2</v>
      </c>
      <c r="AU741">
        <v>0</v>
      </c>
      <c r="AV741">
        <v>3</v>
      </c>
      <c r="AW741">
        <v>1</v>
      </c>
      <c r="AX741" t="s">
        <v>88</v>
      </c>
      <c r="AY741">
        <v>7</v>
      </c>
      <c r="AZ741" t="s">
        <v>97</v>
      </c>
      <c r="BA741">
        <v>1</v>
      </c>
      <c r="BB741" t="s">
        <v>88</v>
      </c>
      <c r="BC741" t="s">
        <v>98</v>
      </c>
      <c r="BD741" t="s">
        <v>140</v>
      </c>
      <c r="BE741">
        <v>2</v>
      </c>
      <c r="BF741">
        <v>478</v>
      </c>
      <c r="BG741" t="s">
        <v>88</v>
      </c>
      <c r="BH741" t="s">
        <v>95</v>
      </c>
      <c r="BI741">
        <v>0</v>
      </c>
      <c r="BJ741">
        <v>0</v>
      </c>
      <c r="BK741">
        <v>0</v>
      </c>
      <c r="BL741">
        <v>0</v>
      </c>
      <c r="BM741">
        <v>189</v>
      </c>
      <c r="BN741" t="s">
        <v>127</v>
      </c>
      <c r="BO741">
        <v>0</v>
      </c>
      <c r="BP741">
        <v>5</v>
      </c>
      <c r="BQ741">
        <v>2008</v>
      </c>
      <c r="BR741" t="s">
        <v>196</v>
      </c>
      <c r="BS741" t="s">
        <v>120</v>
      </c>
      <c r="BT741">
        <v>180000</v>
      </c>
      <c r="BU741">
        <v>0</v>
      </c>
      <c r="BV741">
        <v>0</v>
      </c>
      <c r="BW741">
        <v>5</v>
      </c>
      <c r="BX741">
        <v>4</v>
      </c>
      <c r="BY741">
        <v>3</v>
      </c>
      <c r="BZ741">
        <v>168392.46453485399</v>
      </c>
    </row>
    <row r="742" spans="1:78" x14ac:dyDescent="0.25">
      <c r="A742">
        <v>60</v>
      </c>
      <c r="B742" t="s">
        <v>74</v>
      </c>
      <c r="C742">
        <v>96</v>
      </c>
      <c r="D742">
        <v>11308</v>
      </c>
      <c r="E742" t="s">
        <v>75</v>
      </c>
      <c r="F742" t="s">
        <v>103</v>
      </c>
      <c r="G742" t="s">
        <v>77</v>
      </c>
      <c r="H742" t="s">
        <v>104</v>
      </c>
      <c r="I742" t="s">
        <v>79</v>
      </c>
      <c r="J742" t="s">
        <v>136</v>
      </c>
      <c r="K742" t="s">
        <v>106</v>
      </c>
      <c r="L742" t="s">
        <v>82</v>
      </c>
      <c r="M742" t="s">
        <v>107</v>
      </c>
      <c r="N742">
        <v>9</v>
      </c>
      <c r="O742">
        <v>5</v>
      </c>
      <c r="P742" t="s">
        <v>84</v>
      </c>
      <c r="Q742" t="s">
        <v>85</v>
      </c>
      <c r="R742" t="s">
        <v>108</v>
      </c>
      <c r="S742" t="s">
        <v>108</v>
      </c>
      <c r="T742" t="s">
        <v>129</v>
      </c>
      <c r="U742">
        <v>154</v>
      </c>
      <c r="V742" t="s">
        <v>94</v>
      </c>
      <c r="W742" t="s">
        <v>110</v>
      </c>
      <c r="X742" t="s">
        <v>94</v>
      </c>
      <c r="Y742" t="s">
        <v>122</v>
      </c>
      <c r="Z742" t="s">
        <v>112</v>
      </c>
      <c r="AA742">
        <v>936</v>
      </c>
      <c r="AB742" t="s">
        <v>92</v>
      </c>
      <c r="AC742">
        <v>0</v>
      </c>
      <c r="AD742">
        <f t="shared" si="44"/>
        <v>1</v>
      </c>
      <c r="AE742">
        <v>168</v>
      </c>
      <c r="AF742">
        <f t="shared" si="45"/>
        <v>0.18</v>
      </c>
      <c r="AG742">
        <f t="shared" si="46"/>
        <v>0.15</v>
      </c>
      <c r="AH742">
        <v>1104</v>
      </c>
      <c r="AI742" t="s">
        <v>93</v>
      </c>
      <c r="AJ742" t="s">
        <v>94</v>
      </c>
      <c r="AK742" t="s">
        <v>95</v>
      </c>
      <c r="AL742" t="s">
        <v>96</v>
      </c>
      <c r="AM742">
        <v>1130</v>
      </c>
      <c r="AN742">
        <v>1054</v>
      </c>
      <c r="AO742">
        <v>0</v>
      </c>
      <c r="AP742">
        <f t="shared" si="47"/>
        <v>0</v>
      </c>
      <c r="AQ742">
        <v>2184</v>
      </c>
      <c r="AR742">
        <v>1</v>
      </c>
      <c r="AS742">
        <v>0</v>
      </c>
      <c r="AT742">
        <v>2</v>
      </c>
      <c r="AU742">
        <v>1</v>
      </c>
      <c r="AV742">
        <v>3</v>
      </c>
      <c r="AW742">
        <v>1</v>
      </c>
      <c r="AX742" t="s">
        <v>94</v>
      </c>
      <c r="AY742">
        <v>10</v>
      </c>
      <c r="AZ742" t="s">
        <v>97</v>
      </c>
      <c r="BA742">
        <v>1</v>
      </c>
      <c r="BB742" t="s">
        <v>90</v>
      </c>
      <c r="BC742" t="s">
        <v>98</v>
      </c>
      <c r="BD742" t="s">
        <v>140</v>
      </c>
      <c r="BE742">
        <v>3</v>
      </c>
      <c r="BF742">
        <v>836</v>
      </c>
      <c r="BG742" t="s">
        <v>88</v>
      </c>
      <c r="BH742" t="s">
        <v>95</v>
      </c>
      <c r="BI742">
        <v>0</v>
      </c>
      <c r="BJ742">
        <v>102</v>
      </c>
      <c r="BK742">
        <v>0</v>
      </c>
      <c r="BL742">
        <v>0</v>
      </c>
      <c r="BM742">
        <v>0</v>
      </c>
      <c r="BN742" t="s">
        <v>100</v>
      </c>
      <c r="BO742">
        <v>0</v>
      </c>
      <c r="BP742">
        <v>7</v>
      </c>
      <c r="BQ742">
        <v>2009</v>
      </c>
      <c r="BR742" t="s">
        <v>101</v>
      </c>
      <c r="BS742" t="s">
        <v>102</v>
      </c>
      <c r="BT742">
        <v>335000</v>
      </c>
      <c r="BU742">
        <v>0</v>
      </c>
      <c r="BV742">
        <v>0</v>
      </c>
      <c r="BW742">
        <v>6</v>
      </c>
      <c r="BX742">
        <v>5</v>
      </c>
      <c r="BY742">
        <v>4</v>
      </c>
      <c r="BZ742">
        <v>343086.859734756</v>
      </c>
    </row>
    <row r="743" spans="1:78" x14ac:dyDescent="0.25">
      <c r="A743">
        <v>50</v>
      </c>
      <c r="B743" t="s">
        <v>74</v>
      </c>
      <c r="C743">
        <v>69</v>
      </c>
      <c r="D743">
        <v>11275</v>
      </c>
      <c r="E743" t="s">
        <v>75</v>
      </c>
      <c r="F743" t="s">
        <v>103</v>
      </c>
      <c r="G743" t="s">
        <v>184</v>
      </c>
      <c r="H743" t="s">
        <v>113</v>
      </c>
      <c r="I743" t="s">
        <v>178</v>
      </c>
      <c r="J743" t="s">
        <v>114</v>
      </c>
      <c r="K743" t="s">
        <v>106</v>
      </c>
      <c r="L743" t="s">
        <v>82</v>
      </c>
      <c r="M743" t="s">
        <v>124</v>
      </c>
      <c r="N743">
        <v>6</v>
      </c>
      <c r="O743">
        <v>7</v>
      </c>
      <c r="P743" t="s">
        <v>84</v>
      </c>
      <c r="Q743" t="s">
        <v>85</v>
      </c>
      <c r="R743" t="s">
        <v>86</v>
      </c>
      <c r="S743" t="s">
        <v>86</v>
      </c>
      <c r="T743" t="s">
        <v>109</v>
      </c>
      <c r="U743">
        <v>480</v>
      </c>
      <c r="V743" t="s">
        <v>88</v>
      </c>
      <c r="W743" t="s">
        <v>89</v>
      </c>
      <c r="X743" t="s">
        <v>88</v>
      </c>
      <c r="Y743" t="s">
        <v>111</v>
      </c>
      <c r="Z743" t="s">
        <v>165</v>
      </c>
      <c r="AA743">
        <v>297</v>
      </c>
      <c r="AB743" t="s">
        <v>173</v>
      </c>
      <c r="AC743">
        <v>557</v>
      </c>
      <c r="AD743">
        <f t="shared" si="44"/>
        <v>2</v>
      </c>
      <c r="AE743">
        <v>0</v>
      </c>
      <c r="AF743">
        <f t="shared" si="45"/>
        <v>0</v>
      </c>
      <c r="AG743">
        <f t="shared" si="46"/>
        <v>0</v>
      </c>
      <c r="AH743">
        <v>854</v>
      </c>
      <c r="AI743" t="s">
        <v>93</v>
      </c>
      <c r="AJ743" t="s">
        <v>88</v>
      </c>
      <c r="AK743" t="s">
        <v>95</v>
      </c>
      <c r="AL743" t="s">
        <v>96</v>
      </c>
      <c r="AM743">
        <v>1096</v>
      </c>
      <c r="AN743">
        <v>895</v>
      </c>
      <c r="AO743">
        <v>0</v>
      </c>
      <c r="AP743">
        <f t="shared" si="47"/>
        <v>0</v>
      </c>
      <c r="AQ743">
        <v>1991</v>
      </c>
      <c r="AR743">
        <v>0</v>
      </c>
      <c r="AS743">
        <v>0</v>
      </c>
      <c r="AT743">
        <v>1</v>
      </c>
      <c r="AU743">
        <v>1</v>
      </c>
      <c r="AV743">
        <v>3</v>
      </c>
      <c r="AW743">
        <v>1</v>
      </c>
      <c r="AX743" t="s">
        <v>88</v>
      </c>
      <c r="AY743">
        <v>7</v>
      </c>
      <c r="AZ743" t="s">
        <v>97</v>
      </c>
      <c r="BA743">
        <v>1</v>
      </c>
      <c r="BB743" t="s">
        <v>90</v>
      </c>
      <c r="BC743" t="s">
        <v>119</v>
      </c>
      <c r="BD743" t="s">
        <v>92</v>
      </c>
      <c r="BE743">
        <v>2</v>
      </c>
      <c r="BF743">
        <v>432</v>
      </c>
      <c r="BG743" t="s">
        <v>88</v>
      </c>
      <c r="BH743" t="s">
        <v>95</v>
      </c>
      <c r="BI743">
        <v>0</v>
      </c>
      <c r="BJ743">
        <v>0</v>
      </c>
      <c r="BK743">
        <v>19</v>
      </c>
      <c r="BL743">
        <v>0</v>
      </c>
      <c r="BM743">
        <v>0</v>
      </c>
      <c r="BN743" t="s">
        <v>100</v>
      </c>
      <c r="BO743">
        <v>0</v>
      </c>
      <c r="BP743">
        <v>3</v>
      </c>
      <c r="BQ743">
        <v>2007</v>
      </c>
      <c r="BR743" t="s">
        <v>101</v>
      </c>
      <c r="BS743" t="s">
        <v>102</v>
      </c>
      <c r="BT743">
        <v>220000</v>
      </c>
      <c r="BU743">
        <v>0</v>
      </c>
      <c r="BV743">
        <v>0</v>
      </c>
      <c r="BW743">
        <v>3</v>
      </c>
      <c r="BX743">
        <v>4</v>
      </c>
      <c r="BY743">
        <v>1</v>
      </c>
      <c r="BZ743">
        <v>214670.256659618</v>
      </c>
    </row>
    <row r="744" spans="1:78" x14ac:dyDescent="0.25">
      <c r="A744">
        <v>120</v>
      </c>
      <c r="B744" t="s">
        <v>74</v>
      </c>
      <c r="C744">
        <v>41</v>
      </c>
      <c r="D744">
        <v>4920</v>
      </c>
      <c r="E744" t="s">
        <v>75</v>
      </c>
      <c r="F744" t="s">
        <v>76</v>
      </c>
      <c r="G744" t="s">
        <v>77</v>
      </c>
      <c r="H744" t="s">
        <v>104</v>
      </c>
      <c r="I744" t="s">
        <v>79</v>
      </c>
      <c r="J744" t="s">
        <v>185</v>
      </c>
      <c r="K744" t="s">
        <v>106</v>
      </c>
      <c r="L744" t="s">
        <v>169</v>
      </c>
      <c r="M744" t="s">
        <v>83</v>
      </c>
      <c r="N744">
        <v>8</v>
      </c>
      <c r="O744">
        <v>5</v>
      </c>
      <c r="P744" t="s">
        <v>84</v>
      </c>
      <c r="Q744" t="s">
        <v>85</v>
      </c>
      <c r="R744" t="s">
        <v>190</v>
      </c>
      <c r="S744" t="s">
        <v>191</v>
      </c>
      <c r="T744" t="s">
        <v>87</v>
      </c>
      <c r="U744">
        <v>0</v>
      </c>
      <c r="V744" t="s">
        <v>90</v>
      </c>
      <c r="W744" t="s">
        <v>110</v>
      </c>
      <c r="X744" t="s">
        <v>90</v>
      </c>
      <c r="Y744" t="s">
        <v>111</v>
      </c>
      <c r="Z744" t="s">
        <v>112</v>
      </c>
      <c r="AA744">
        <v>616</v>
      </c>
      <c r="AB744" t="s">
        <v>92</v>
      </c>
      <c r="AC744">
        <v>0</v>
      </c>
      <c r="AD744">
        <f t="shared" si="44"/>
        <v>1</v>
      </c>
      <c r="AE744">
        <v>722</v>
      </c>
      <c r="AF744">
        <f t="shared" si="45"/>
        <v>1.17</v>
      </c>
      <c r="AG744">
        <f t="shared" si="46"/>
        <v>0.54</v>
      </c>
      <c r="AH744">
        <v>1338</v>
      </c>
      <c r="AI744" t="s">
        <v>93</v>
      </c>
      <c r="AJ744" t="s">
        <v>94</v>
      </c>
      <c r="AK744" t="s">
        <v>95</v>
      </c>
      <c r="AL744" t="s">
        <v>96</v>
      </c>
      <c r="AM744">
        <v>1338</v>
      </c>
      <c r="AN744">
        <v>0</v>
      </c>
      <c r="AO744">
        <v>0</v>
      </c>
      <c r="AP744">
        <f t="shared" si="47"/>
        <v>0</v>
      </c>
      <c r="AQ744">
        <v>1338</v>
      </c>
      <c r="AR744">
        <v>1</v>
      </c>
      <c r="AS744">
        <v>0</v>
      </c>
      <c r="AT744">
        <v>2</v>
      </c>
      <c r="AU744">
        <v>0</v>
      </c>
      <c r="AV744">
        <v>2</v>
      </c>
      <c r="AW744">
        <v>1</v>
      </c>
      <c r="AX744" t="s">
        <v>90</v>
      </c>
      <c r="AY744">
        <v>6</v>
      </c>
      <c r="AZ744" t="s">
        <v>97</v>
      </c>
      <c r="BA744">
        <v>0</v>
      </c>
      <c r="BB744" t="s">
        <v>126</v>
      </c>
      <c r="BC744" t="s">
        <v>98</v>
      </c>
      <c r="BD744" t="s">
        <v>140</v>
      </c>
      <c r="BE744">
        <v>2</v>
      </c>
      <c r="BF744">
        <v>582</v>
      </c>
      <c r="BG744" t="s">
        <v>88</v>
      </c>
      <c r="BH744" t="s">
        <v>95</v>
      </c>
      <c r="BI744">
        <v>0</v>
      </c>
      <c r="BJ744">
        <v>0</v>
      </c>
      <c r="BK744">
        <v>170</v>
      </c>
      <c r="BL744">
        <v>0</v>
      </c>
      <c r="BM744">
        <v>0</v>
      </c>
      <c r="BN744" t="s">
        <v>100</v>
      </c>
      <c r="BO744">
        <v>0</v>
      </c>
      <c r="BP744">
        <v>4</v>
      </c>
      <c r="BQ744">
        <v>2010</v>
      </c>
      <c r="BR744" t="s">
        <v>101</v>
      </c>
      <c r="BS744" t="s">
        <v>102</v>
      </c>
      <c r="BT744">
        <v>213500</v>
      </c>
      <c r="BU744">
        <v>0</v>
      </c>
      <c r="BV744">
        <v>0</v>
      </c>
      <c r="BW744">
        <v>6</v>
      </c>
      <c r="BX744">
        <v>5</v>
      </c>
      <c r="BY744">
        <v>4</v>
      </c>
      <c r="BZ744">
        <v>209009.388708365</v>
      </c>
    </row>
    <row r="745" spans="1:78" x14ac:dyDescent="0.25">
      <c r="A745">
        <v>30</v>
      </c>
      <c r="B745" t="s">
        <v>166</v>
      </c>
      <c r="C745">
        <v>120</v>
      </c>
      <c r="D745">
        <v>18000</v>
      </c>
      <c r="E745" t="s">
        <v>75</v>
      </c>
      <c r="F745" t="s">
        <v>76</v>
      </c>
      <c r="G745" t="s">
        <v>180</v>
      </c>
      <c r="H745" t="s">
        <v>104</v>
      </c>
      <c r="I745" t="s">
        <v>79</v>
      </c>
      <c r="J745" t="s">
        <v>163</v>
      </c>
      <c r="K745" t="s">
        <v>106</v>
      </c>
      <c r="L745" t="s">
        <v>82</v>
      </c>
      <c r="M745" t="s">
        <v>83</v>
      </c>
      <c r="N745">
        <v>3</v>
      </c>
      <c r="O745">
        <v>4</v>
      </c>
      <c r="P745" t="s">
        <v>84</v>
      </c>
      <c r="Q745" t="s">
        <v>85</v>
      </c>
      <c r="R745" t="s">
        <v>86</v>
      </c>
      <c r="S745" t="s">
        <v>86</v>
      </c>
      <c r="T745" t="s">
        <v>87</v>
      </c>
      <c r="U745">
        <v>0</v>
      </c>
      <c r="V745" t="s">
        <v>135</v>
      </c>
      <c r="W745" t="s">
        <v>89</v>
      </c>
      <c r="X745" t="s">
        <v>88</v>
      </c>
      <c r="Y745" t="s">
        <v>118</v>
      </c>
      <c r="Z745" t="s">
        <v>92</v>
      </c>
      <c r="AA745">
        <v>0</v>
      </c>
      <c r="AB745" t="s">
        <v>92</v>
      </c>
      <c r="AC745">
        <v>0</v>
      </c>
      <c r="AD745">
        <f t="shared" si="44"/>
        <v>1</v>
      </c>
      <c r="AE745">
        <v>894</v>
      </c>
      <c r="AF745">
        <f t="shared" si="45"/>
        <v>1200</v>
      </c>
      <c r="AG745">
        <f t="shared" si="46"/>
        <v>1</v>
      </c>
      <c r="AH745">
        <v>894</v>
      </c>
      <c r="AI745" t="s">
        <v>93</v>
      </c>
      <c r="AJ745" t="s">
        <v>88</v>
      </c>
      <c r="AK745" t="s">
        <v>95</v>
      </c>
      <c r="AL745" t="s">
        <v>96</v>
      </c>
      <c r="AM745">
        <v>894</v>
      </c>
      <c r="AN745">
        <v>0</v>
      </c>
      <c r="AO745">
        <v>0</v>
      </c>
      <c r="AP745">
        <f t="shared" si="47"/>
        <v>0</v>
      </c>
      <c r="AQ745">
        <v>894</v>
      </c>
      <c r="AR745">
        <v>0</v>
      </c>
      <c r="AS745">
        <v>0</v>
      </c>
      <c r="AT745">
        <v>1</v>
      </c>
      <c r="AU745">
        <v>0</v>
      </c>
      <c r="AV745">
        <v>2</v>
      </c>
      <c r="AW745">
        <v>1</v>
      </c>
      <c r="AX745" t="s">
        <v>88</v>
      </c>
      <c r="AY745">
        <v>6</v>
      </c>
      <c r="AZ745" t="s">
        <v>97</v>
      </c>
      <c r="BA745">
        <v>0</v>
      </c>
      <c r="BB745" t="s">
        <v>126</v>
      </c>
      <c r="BC745" t="s">
        <v>119</v>
      </c>
      <c r="BD745" t="s">
        <v>99</v>
      </c>
      <c r="BE745">
        <v>3</v>
      </c>
      <c r="BF745">
        <v>1248</v>
      </c>
      <c r="BG745" t="s">
        <v>88</v>
      </c>
      <c r="BH745" t="s">
        <v>95</v>
      </c>
      <c r="BI745">
        <v>0</v>
      </c>
      <c r="BJ745">
        <v>20</v>
      </c>
      <c r="BK745">
        <v>0</v>
      </c>
      <c r="BL745">
        <v>0</v>
      </c>
      <c r="BM745">
        <v>0</v>
      </c>
      <c r="BN745" t="s">
        <v>100</v>
      </c>
      <c r="BO745">
        <v>560</v>
      </c>
      <c r="BP745">
        <v>8</v>
      </c>
      <c r="BQ745">
        <v>2008</v>
      </c>
      <c r="BR745" t="s">
        <v>192</v>
      </c>
      <c r="BS745" t="s">
        <v>102</v>
      </c>
      <c r="BT745">
        <v>81000</v>
      </c>
      <c r="BU745">
        <v>0</v>
      </c>
      <c r="BV745">
        <v>1</v>
      </c>
      <c r="BW745">
        <v>3</v>
      </c>
      <c r="BX745">
        <v>4</v>
      </c>
      <c r="BY745">
        <v>1</v>
      </c>
      <c r="BZ745">
        <v>84107.733275324295</v>
      </c>
    </row>
    <row r="746" spans="1:78" x14ac:dyDescent="0.25">
      <c r="A746">
        <v>190</v>
      </c>
      <c r="B746" t="s">
        <v>130</v>
      </c>
      <c r="C746">
        <v>85</v>
      </c>
      <c r="D746">
        <v>13600</v>
      </c>
      <c r="E746" t="s">
        <v>161</v>
      </c>
      <c r="F746" t="s">
        <v>76</v>
      </c>
      <c r="G746" t="s">
        <v>77</v>
      </c>
      <c r="H746" t="s">
        <v>104</v>
      </c>
      <c r="I746" t="s">
        <v>79</v>
      </c>
      <c r="J746" t="s">
        <v>131</v>
      </c>
      <c r="K746" t="s">
        <v>106</v>
      </c>
      <c r="L746" t="s">
        <v>175</v>
      </c>
      <c r="M746" t="s">
        <v>107</v>
      </c>
      <c r="N746">
        <v>5</v>
      </c>
      <c r="O746">
        <v>5</v>
      </c>
      <c r="P746" t="s">
        <v>84</v>
      </c>
      <c r="Q746" t="s">
        <v>85</v>
      </c>
      <c r="R746" t="s">
        <v>115</v>
      </c>
      <c r="S746" t="s">
        <v>115</v>
      </c>
      <c r="T746" t="s">
        <v>87</v>
      </c>
      <c r="U746">
        <v>0</v>
      </c>
      <c r="V746" t="s">
        <v>88</v>
      </c>
      <c r="W746" t="s">
        <v>117</v>
      </c>
      <c r="X746" t="s">
        <v>88</v>
      </c>
      <c r="Y746" t="s">
        <v>118</v>
      </c>
      <c r="Z746" t="s">
        <v>92</v>
      </c>
      <c r="AA746">
        <v>0</v>
      </c>
      <c r="AB746" t="s">
        <v>92</v>
      </c>
      <c r="AC746">
        <v>0</v>
      </c>
      <c r="AD746">
        <f t="shared" si="44"/>
        <v>1</v>
      </c>
      <c r="AE746">
        <v>662</v>
      </c>
      <c r="AF746">
        <f t="shared" si="45"/>
        <v>1200</v>
      </c>
      <c r="AG746">
        <f t="shared" si="46"/>
        <v>1</v>
      </c>
      <c r="AH746">
        <v>662</v>
      </c>
      <c r="AI746" t="s">
        <v>93</v>
      </c>
      <c r="AJ746" t="s">
        <v>88</v>
      </c>
      <c r="AK746" t="s">
        <v>164</v>
      </c>
      <c r="AL746" t="s">
        <v>96</v>
      </c>
      <c r="AM746">
        <v>1422</v>
      </c>
      <c r="AN746">
        <v>915</v>
      </c>
      <c r="AO746">
        <v>0</v>
      </c>
      <c r="AP746">
        <f t="shared" si="47"/>
        <v>0</v>
      </c>
      <c r="AQ746">
        <v>2337</v>
      </c>
      <c r="AR746">
        <v>0</v>
      </c>
      <c r="AS746">
        <v>0</v>
      </c>
      <c r="AT746">
        <v>2</v>
      </c>
      <c r="AU746">
        <v>0</v>
      </c>
      <c r="AV746">
        <v>5</v>
      </c>
      <c r="AW746">
        <v>2</v>
      </c>
      <c r="AX746" t="s">
        <v>88</v>
      </c>
      <c r="AY746">
        <v>10</v>
      </c>
      <c r="AZ746" t="s">
        <v>209</v>
      </c>
      <c r="BA746">
        <v>0</v>
      </c>
      <c r="BB746" t="s">
        <v>126</v>
      </c>
      <c r="BC746" t="s">
        <v>119</v>
      </c>
      <c r="BD746" t="s">
        <v>92</v>
      </c>
      <c r="BE746">
        <v>2</v>
      </c>
      <c r="BF746">
        <v>560</v>
      </c>
      <c r="BG746" t="s">
        <v>88</v>
      </c>
      <c r="BH746" t="s">
        <v>95</v>
      </c>
      <c r="BI746">
        <v>0</v>
      </c>
      <c r="BJ746">
        <v>57</v>
      </c>
      <c r="BK746">
        <v>0</v>
      </c>
      <c r="BL746">
        <v>0</v>
      </c>
      <c r="BM746">
        <v>0</v>
      </c>
      <c r="BN746" t="s">
        <v>100</v>
      </c>
      <c r="BO746">
        <v>0</v>
      </c>
      <c r="BP746">
        <v>9</v>
      </c>
      <c r="BQ746">
        <v>2007</v>
      </c>
      <c r="BR746" t="s">
        <v>101</v>
      </c>
      <c r="BS746" t="s">
        <v>102</v>
      </c>
      <c r="BT746">
        <v>90000</v>
      </c>
      <c r="BU746">
        <v>0</v>
      </c>
      <c r="BV746">
        <v>0</v>
      </c>
      <c r="BW746">
        <v>1</v>
      </c>
      <c r="BX746">
        <v>2</v>
      </c>
      <c r="BY746">
        <v>1</v>
      </c>
      <c r="BZ746">
        <v>99663.457680594307</v>
      </c>
    </row>
    <row r="747" spans="1:78" x14ac:dyDescent="0.25">
      <c r="A747">
        <v>30</v>
      </c>
      <c r="B747" t="s">
        <v>130</v>
      </c>
      <c r="C747">
        <v>50</v>
      </c>
      <c r="D747">
        <v>6000</v>
      </c>
      <c r="E747" t="s">
        <v>75</v>
      </c>
      <c r="F747" t="s">
        <v>76</v>
      </c>
      <c r="G747" t="s">
        <v>77</v>
      </c>
      <c r="H747" t="s">
        <v>104</v>
      </c>
      <c r="I747" t="s">
        <v>79</v>
      </c>
      <c r="J747" t="s">
        <v>131</v>
      </c>
      <c r="K747" t="s">
        <v>132</v>
      </c>
      <c r="L747" t="s">
        <v>82</v>
      </c>
      <c r="M747" t="s">
        <v>83</v>
      </c>
      <c r="N747">
        <v>6</v>
      </c>
      <c r="O747">
        <v>6</v>
      </c>
      <c r="P747" t="s">
        <v>84</v>
      </c>
      <c r="Q747" t="s">
        <v>85</v>
      </c>
      <c r="R747" t="s">
        <v>86</v>
      </c>
      <c r="S747" t="s">
        <v>86</v>
      </c>
      <c r="T747" t="s">
        <v>87</v>
      </c>
      <c r="U747">
        <v>0</v>
      </c>
      <c r="V747" t="s">
        <v>88</v>
      </c>
      <c r="W747" t="s">
        <v>117</v>
      </c>
      <c r="X747" t="s">
        <v>88</v>
      </c>
      <c r="Y747" t="s">
        <v>118</v>
      </c>
      <c r="Z747" t="s">
        <v>148</v>
      </c>
      <c r="AA747">
        <v>397</v>
      </c>
      <c r="AB747" t="s">
        <v>92</v>
      </c>
      <c r="AC747">
        <v>0</v>
      </c>
      <c r="AD747">
        <f t="shared" si="44"/>
        <v>1</v>
      </c>
      <c r="AE747">
        <v>706</v>
      </c>
      <c r="AF747">
        <f t="shared" si="45"/>
        <v>1.78</v>
      </c>
      <c r="AG747">
        <f t="shared" si="46"/>
        <v>0.64</v>
      </c>
      <c r="AH747">
        <v>1103</v>
      </c>
      <c r="AI747" t="s">
        <v>93</v>
      </c>
      <c r="AJ747" t="s">
        <v>90</v>
      </c>
      <c r="AK747" t="s">
        <v>95</v>
      </c>
      <c r="AL747" t="s">
        <v>96</v>
      </c>
      <c r="AM747">
        <v>1103</v>
      </c>
      <c r="AN747">
        <v>0</v>
      </c>
      <c r="AO747">
        <v>0</v>
      </c>
      <c r="AP747">
        <f t="shared" si="47"/>
        <v>0</v>
      </c>
      <c r="AQ747">
        <v>1103</v>
      </c>
      <c r="AR747">
        <v>0</v>
      </c>
      <c r="AS747">
        <v>0</v>
      </c>
      <c r="AT747">
        <v>1</v>
      </c>
      <c r="AU747">
        <v>0</v>
      </c>
      <c r="AV747">
        <v>2</v>
      </c>
      <c r="AW747">
        <v>1</v>
      </c>
      <c r="AX747" t="s">
        <v>90</v>
      </c>
      <c r="AY747">
        <v>5</v>
      </c>
      <c r="AZ747" t="s">
        <v>97</v>
      </c>
      <c r="BA747">
        <v>1</v>
      </c>
      <c r="BB747" t="s">
        <v>90</v>
      </c>
      <c r="BC747" t="s">
        <v>119</v>
      </c>
      <c r="BD747" t="s">
        <v>92</v>
      </c>
      <c r="BE747">
        <v>2</v>
      </c>
      <c r="BF747">
        <v>440</v>
      </c>
      <c r="BG747" t="s">
        <v>88</v>
      </c>
      <c r="BH747" t="s">
        <v>95</v>
      </c>
      <c r="BI747">
        <v>166</v>
      </c>
      <c r="BJ747">
        <v>120</v>
      </c>
      <c r="BK747">
        <v>0</v>
      </c>
      <c r="BL747">
        <v>0</v>
      </c>
      <c r="BM747">
        <v>0</v>
      </c>
      <c r="BN747" t="s">
        <v>127</v>
      </c>
      <c r="BO747">
        <v>0</v>
      </c>
      <c r="BP747">
        <v>7</v>
      </c>
      <c r="BQ747">
        <v>2006</v>
      </c>
      <c r="BR747" t="s">
        <v>101</v>
      </c>
      <c r="BS747" t="s">
        <v>102</v>
      </c>
      <c r="BT747">
        <v>110500</v>
      </c>
      <c r="BU747">
        <v>0</v>
      </c>
      <c r="BV747">
        <v>0</v>
      </c>
      <c r="BW747">
        <v>2</v>
      </c>
      <c r="BX747">
        <v>4</v>
      </c>
      <c r="BY747">
        <v>3</v>
      </c>
      <c r="BZ747">
        <v>121137.05987618399</v>
      </c>
    </row>
    <row r="748" spans="1:78" x14ac:dyDescent="0.25">
      <c r="A748">
        <v>20</v>
      </c>
      <c r="B748" t="s">
        <v>74</v>
      </c>
      <c r="C748">
        <v>69</v>
      </c>
      <c r="D748">
        <v>11000</v>
      </c>
      <c r="E748" t="s">
        <v>75</v>
      </c>
      <c r="F748" t="s">
        <v>103</v>
      </c>
      <c r="G748" t="s">
        <v>77</v>
      </c>
      <c r="H748" t="s">
        <v>154</v>
      </c>
      <c r="I748" t="s">
        <v>79</v>
      </c>
      <c r="J748" t="s">
        <v>147</v>
      </c>
      <c r="K748" t="s">
        <v>106</v>
      </c>
      <c r="L748" t="s">
        <v>82</v>
      </c>
      <c r="M748" t="s">
        <v>83</v>
      </c>
      <c r="N748">
        <v>5</v>
      </c>
      <c r="O748">
        <v>6</v>
      </c>
      <c r="P748" t="s">
        <v>84</v>
      </c>
      <c r="Q748" t="s">
        <v>85</v>
      </c>
      <c r="R748" t="s">
        <v>146</v>
      </c>
      <c r="S748" t="s">
        <v>146</v>
      </c>
      <c r="T748" t="s">
        <v>109</v>
      </c>
      <c r="U748">
        <v>200</v>
      </c>
      <c r="V748" t="s">
        <v>88</v>
      </c>
      <c r="W748" t="s">
        <v>89</v>
      </c>
      <c r="X748" t="s">
        <v>88</v>
      </c>
      <c r="Y748" t="s">
        <v>111</v>
      </c>
      <c r="Z748" t="s">
        <v>148</v>
      </c>
      <c r="AA748">
        <v>740</v>
      </c>
      <c r="AB748" t="s">
        <v>165</v>
      </c>
      <c r="AC748">
        <v>230</v>
      </c>
      <c r="AD748">
        <f t="shared" si="44"/>
        <v>2</v>
      </c>
      <c r="AE748">
        <v>184</v>
      </c>
      <c r="AF748">
        <f t="shared" si="45"/>
        <v>0.19</v>
      </c>
      <c r="AG748">
        <f t="shared" si="46"/>
        <v>0.16</v>
      </c>
      <c r="AH748">
        <v>1154</v>
      </c>
      <c r="AI748" t="s">
        <v>93</v>
      </c>
      <c r="AJ748" t="s">
        <v>94</v>
      </c>
      <c r="AK748" t="s">
        <v>95</v>
      </c>
      <c r="AL748" t="s">
        <v>96</v>
      </c>
      <c r="AM748">
        <v>1154</v>
      </c>
      <c r="AN748">
        <v>0</v>
      </c>
      <c r="AO748">
        <v>0</v>
      </c>
      <c r="AP748">
        <f t="shared" si="47"/>
        <v>0</v>
      </c>
      <c r="AQ748">
        <v>1154</v>
      </c>
      <c r="AR748">
        <v>0</v>
      </c>
      <c r="AS748">
        <v>0</v>
      </c>
      <c r="AT748">
        <v>1</v>
      </c>
      <c r="AU748">
        <v>1</v>
      </c>
      <c r="AV748">
        <v>3</v>
      </c>
      <c r="AW748">
        <v>1</v>
      </c>
      <c r="AX748" t="s">
        <v>88</v>
      </c>
      <c r="AY748">
        <v>6</v>
      </c>
      <c r="AZ748" t="s">
        <v>97</v>
      </c>
      <c r="BA748">
        <v>1</v>
      </c>
      <c r="BB748" t="s">
        <v>200</v>
      </c>
      <c r="BC748" t="s">
        <v>98</v>
      </c>
      <c r="BD748" t="s">
        <v>99</v>
      </c>
      <c r="BE748">
        <v>2</v>
      </c>
      <c r="BF748">
        <v>480</v>
      </c>
      <c r="BG748" t="s">
        <v>88</v>
      </c>
      <c r="BH748" t="s">
        <v>95</v>
      </c>
      <c r="BI748">
        <v>0</v>
      </c>
      <c r="BJ748">
        <v>58</v>
      </c>
      <c r="BK748">
        <v>0</v>
      </c>
      <c r="BL748">
        <v>0</v>
      </c>
      <c r="BM748">
        <v>0</v>
      </c>
      <c r="BN748" t="s">
        <v>127</v>
      </c>
      <c r="BO748">
        <v>0</v>
      </c>
      <c r="BP748">
        <v>11</v>
      </c>
      <c r="BQ748">
        <v>2009</v>
      </c>
      <c r="BR748" t="s">
        <v>101</v>
      </c>
      <c r="BS748" t="s">
        <v>102</v>
      </c>
      <c r="BT748">
        <v>154000</v>
      </c>
      <c r="BU748">
        <v>0</v>
      </c>
      <c r="BV748">
        <v>0</v>
      </c>
      <c r="BW748">
        <v>4</v>
      </c>
      <c r="BX748">
        <v>3</v>
      </c>
      <c r="BY748">
        <v>2</v>
      </c>
      <c r="BZ748">
        <v>151817.62889145999</v>
      </c>
    </row>
    <row r="749" spans="1:78" x14ac:dyDescent="0.25">
      <c r="A749">
        <v>60</v>
      </c>
      <c r="B749" t="s">
        <v>74</v>
      </c>
      <c r="C749">
        <v>80</v>
      </c>
      <c r="D749">
        <v>14000</v>
      </c>
      <c r="E749" t="s">
        <v>75</v>
      </c>
      <c r="F749" t="s">
        <v>76</v>
      </c>
      <c r="G749" t="s">
        <v>77</v>
      </c>
      <c r="H749" t="s">
        <v>104</v>
      </c>
      <c r="I749" t="s">
        <v>178</v>
      </c>
      <c r="J749" t="s">
        <v>187</v>
      </c>
      <c r="K749" t="s">
        <v>106</v>
      </c>
      <c r="L749" t="s">
        <v>82</v>
      </c>
      <c r="M749" t="s">
        <v>107</v>
      </c>
      <c r="N749">
        <v>7</v>
      </c>
      <c r="O749">
        <v>5</v>
      </c>
      <c r="P749" t="s">
        <v>84</v>
      </c>
      <c r="Q749" t="s">
        <v>85</v>
      </c>
      <c r="R749" t="s">
        <v>115</v>
      </c>
      <c r="S749" t="s">
        <v>115</v>
      </c>
      <c r="T749" t="s">
        <v>87</v>
      </c>
      <c r="U749">
        <v>0</v>
      </c>
      <c r="V749" t="s">
        <v>90</v>
      </c>
      <c r="W749" t="s">
        <v>110</v>
      </c>
      <c r="X749" t="s">
        <v>94</v>
      </c>
      <c r="Y749" t="s">
        <v>90</v>
      </c>
      <c r="Z749" t="s">
        <v>112</v>
      </c>
      <c r="AA749">
        <v>1201</v>
      </c>
      <c r="AB749" t="s">
        <v>92</v>
      </c>
      <c r="AC749">
        <v>0</v>
      </c>
      <c r="AD749">
        <f t="shared" si="44"/>
        <v>1</v>
      </c>
      <c r="AE749">
        <v>105</v>
      </c>
      <c r="AF749">
        <f t="shared" si="45"/>
        <v>0.09</v>
      </c>
      <c r="AG749">
        <f t="shared" si="46"/>
        <v>0.08</v>
      </c>
      <c r="AH749">
        <v>1306</v>
      </c>
      <c r="AI749" t="s">
        <v>93</v>
      </c>
      <c r="AJ749" t="s">
        <v>94</v>
      </c>
      <c r="AK749" t="s">
        <v>95</v>
      </c>
      <c r="AL749" t="s">
        <v>96</v>
      </c>
      <c r="AM749">
        <v>1306</v>
      </c>
      <c r="AN749">
        <v>954</v>
      </c>
      <c r="AO749">
        <v>0</v>
      </c>
      <c r="AP749">
        <f t="shared" si="47"/>
        <v>0</v>
      </c>
      <c r="AQ749">
        <v>2260</v>
      </c>
      <c r="AR749">
        <v>1</v>
      </c>
      <c r="AS749">
        <v>0</v>
      </c>
      <c r="AT749">
        <v>2</v>
      </c>
      <c r="AU749">
        <v>1</v>
      </c>
      <c r="AV749">
        <v>3</v>
      </c>
      <c r="AW749">
        <v>1</v>
      </c>
      <c r="AX749" t="s">
        <v>90</v>
      </c>
      <c r="AY749">
        <v>7</v>
      </c>
      <c r="AZ749" t="s">
        <v>97</v>
      </c>
      <c r="BA749">
        <v>0</v>
      </c>
      <c r="BB749" t="s">
        <v>126</v>
      </c>
      <c r="BC749" t="s">
        <v>98</v>
      </c>
      <c r="BD749" t="s">
        <v>99</v>
      </c>
      <c r="BE749">
        <v>2</v>
      </c>
      <c r="BF749">
        <v>533</v>
      </c>
      <c r="BG749" t="s">
        <v>88</v>
      </c>
      <c r="BH749" t="s">
        <v>95</v>
      </c>
      <c r="BI749">
        <v>296</v>
      </c>
      <c r="BJ749">
        <v>44</v>
      </c>
      <c r="BK749">
        <v>0</v>
      </c>
      <c r="BL749">
        <v>0</v>
      </c>
      <c r="BM749">
        <v>0</v>
      </c>
      <c r="BN749" t="s">
        <v>100</v>
      </c>
      <c r="BO749">
        <v>0</v>
      </c>
      <c r="BP749">
        <v>4</v>
      </c>
      <c r="BQ749">
        <v>2010</v>
      </c>
      <c r="BR749" t="s">
        <v>101</v>
      </c>
      <c r="BS749" t="s">
        <v>102</v>
      </c>
      <c r="BT749">
        <v>328000</v>
      </c>
      <c r="BU749">
        <v>0</v>
      </c>
      <c r="BV749">
        <v>0</v>
      </c>
      <c r="BW749">
        <v>5</v>
      </c>
      <c r="BX749">
        <v>4</v>
      </c>
      <c r="BY749">
        <v>3</v>
      </c>
      <c r="BZ749">
        <v>298216.517150347</v>
      </c>
    </row>
    <row r="750" spans="1:78" x14ac:dyDescent="0.25">
      <c r="A750">
        <v>60</v>
      </c>
      <c r="B750" t="s">
        <v>74</v>
      </c>
      <c r="C750">
        <v>59</v>
      </c>
      <c r="D750">
        <v>7837</v>
      </c>
      <c r="E750" t="s">
        <v>75</v>
      </c>
      <c r="F750" t="s">
        <v>103</v>
      </c>
      <c r="G750" t="s">
        <v>77</v>
      </c>
      <c r="H750" t="s">
        <v>104</v>
      </c>
      <c r="I750" t="s">
        <v>79</v>
      </c>
      <c r="J750" t="s">
        <v>177</v>
      </c>
      <c r="K750" t="s">
        <v>106</v>
      </c>
      <c r="L750" t="s">
        <v>82</v>
      </c>
      <c r="M750" t="s">
        <v>107</v>
      </c>
      <c r="N750">
        <v>6</v>
      </c>
      <c r="O750">
        <v>7</v>
      </c>
      <c r="P750" t="s">
        <v>84</v>
      </c>
      <c r="Q750" t="s">
        <v>85</v>
      </c>
      <c r="R750" t="s">
        <v>108</v>
      </c>
      <c r="S750" t="s">
        <v>108</v>
      </c>
      <c r="T750" t="s">
        <v>87</v>
      </c>
      <c r="U750">
        <v>0</v>
      </c>
      <c r="V750" t="s">
        <v>90</v>
      </c>
      <c r="W750" t="s">
        <v>110</v>
      </c>
      <c r="X750" t="s">
        <v>90</v>
      </c>
      <c r="Y750" t="s">
        <v>118</v>
      </c>
      <c r="Z750" t="s">
        <v>92</v>
      </c>
      <c r="AA750">
        <v>0</v>
      </c>
      <c r="AB750" t="s">
        <v>92</v>
      </c>
      <c r="AC750">
        <v>0</v>
      </c>
      <c r="AD750">
        <f t="shared" si="44"/>
        <v>1</v>
      </c>
      <c r="AE750">
        <v>799</v>
      </c>
      <c r="AF750">
        <f t="shared" si="45"/>
        <v>1200</v>
      </c>
      <c r="AG750">
        <f t="shared" si="46"/>
        <v>1</v>
      </c>
      <c r="AH750">
        <v>799</v>
      </c>
      <c r="AI750" t="s">
        <v>93</v>
      </c>
      <c r="AJ750" t="s">
        <v>90</v>
      </c>
      <c r="AK750" t="s">
        <v>95</v>
      </c>
      <c r="AL750" t="s">
        <v>96</v>
      </c>
      <c r="AM750">
        <v>799</v>
      </c>
      <c r="AN750">
        <v>772</v>
      </c>
      <c r="AO750">
        <v>0</v>
      </c>
      <c r="AP750">
        <f t="shared" si="47"/>
        <v>0</v>
      </c>
      <c r="AQ750">
        <v>1571</v>
      </c>
      <c r="AR750">
        <v>0</v>
      </c>
      <c r="AS750">
        <v>0</v>
      </c>
      <c r="AT750">
        <v>2</v>
      </c>
      <c r="AU750">
        <v>1</v>
      </c>
      <c r="AV750">
        <v>3</v>
      </c>
      <c r="AW750">
        <v>1</v>
      </c>
      <c r="AX750" t="s">
        <v>88</v>
      </c>
      <c r="AY750">
        <v>7</v>
      </c>
      <c r="AZ750" t="s">
        <v>97</v>
      </c>
      <c r="BA750">
        <v>1</v>
      </c>
      <c r="BB750" t="s">
        <v>88</v>
      </c>
      <c r="BC750" t="s">
        <v>98</v>
      </c>
      <c r="BD750" t="s">
        <v>99</v>
      </c>
      <c r="BE750">
        <v>2</v>
      </c>
      <c r="BF750">
        <v>380</v>
      </c>
      <c r="BG750" t="s">
        <v>88</v>
      </c>
      <c r="BH750" t="s">
        <v>95</v>
      </c>
      <c r="BI750">
        <v>0</v>
      </c>
      <c r="BJ750">
        <v>40</v>
      </c>
      <c r="BK750">
        <v>0</v>
      </c>
      <c r="BL750">
        <v>0</v>
      </c>
      <c r="BM750">
        <v>0</v>
      </c>
      <c r="BN750" t="s">
        <v>100</v>
      </c>
      <c r="BO750">
        <v>0</v>
      </c>
      <c r="BP750">
        <v>5</v>
      </c>
      <c r="BQ750">
        <v>2009</v>
      </c>
      <c r="BR750" t="s">
        <v>101</v>
      </c>
      <c r="BS750" t="s">
        <v>102</v>
      </c>
      <c r="BT750">
        <v>178000</v>
      </c>
      <c r="BU750">
        <v>0</v>
      </c>
      <c r="BV750">
        <v>0</v>
      </c>
      <c r="BW750">
        <v>5</v>
      </c>
      <c r="BX750">
        <v>4</v>
      </c>
      <c r="BY750">
        <v>3</v>
      </c>
      <c r="BZ750">
        <v>175234.97596779501</v>
      </c>
    </row>
    <row r="751" spans="1:78" x14ac:dyDescent="0.25">
      <c r="A751">
        <v>160</v>
      </c>
      <c r="B751" t="s">
        <v>130</v>
      </c>
      <c r="C751">
        <v>42</v>
      </c>
      <c r="D751">
        <v>3964</v>
      </c>
      <c r="E751" t="s">
        <v>75</v>
      </c>
      <c r="F751" t="s">
        <v>76</v>
      </c>
      <c r="G751" t="s">
        <v>77</v>
      </c>
      <c r="H751" t="s">
        <v>104</v>
      </c>
      <c r="I751" t="s">
        <v>79</v>
      </c>
      <c r="J751" t="s">
        <v>189</v>
      </c>
      <c r="K751" t="s">
        <v>106</v>
      </c>
      <c r="L751" t="s">
        <v>169</v>
      </c>
      <c r="M751" t="s">
        <v>107</v>
      </c>
      <c r="N751">
        <v>6</v>
      </c>
      <c r="O751">
        <v>4</v>
      </c>
      <c r="P751" t="s">
        <v>84</v>
      </c>
      <c r="Q751" t="s">
        <v>85</v>
      </c>
      <c r="R751" t="s">
        <v>190</v>
      </c>
      <c r="S751" t="s">
        <v>191</v>
      </c>
      <c r="T751" t="s">
        <v>87</v>
      </c>
      <c r="U751">
        <v>0</v>
      </c>
      <c r="V751" t="s">
        <v>88</v>
      </c>
      <c r="W751" t="s">
        <v>89</v>
      </c>
      <c r="X751" t="s">
        <v>90</v>
      </c>
      <c r="Y751" t="s">
        <v>118</v>
      </c>
      <c r="Z751" t="s">
        <v>91</v>
      </c>
      <c r="AA751">
        <v>837</v>
      </c>
      <c r="AB751" t="s">
        <v>92</v>
      </c>
      <c r="AC751">
        <v>0</v>
      </c>
      <c r="AD751">
        <f t="shared" si="44"/>
        <v>1</v>
      </c>
      <c r="AE751">
        <v>105</v>
      </c>
      <c r="AF751">
        <f t="shared" si="45"/>
        <v>0.13</v>
      </c>
      <c r="AG751">
        <f t="shared" si="46"/>
        <v>0.11</v>
      </c>
      <c r="AH751">
        <v>942</v>
      </c>
      <c r="AI751" t="s">
        <v>93</v>
      </c>
      <c r="AJ751" t="s">
        <v>90</v>
      </c>
      <c r="AK751" t="s">
        <v>95</v>
      </c>
      <c r="AL751" t="s">
        <v>96</v>
      </c>
      <c r="AM751">
        <v>1291</v>
      </c>
      <c r="AN751">
        <v>1230</v>
      </c>
      <c r="AO751">
        <v>0</v>
      </c>
      <c r="AP751">
        <f t="shared" si="47"/>
        <v>0</v>
      </c>
      <c r="AQ751">
        <v>2521</v>
      </c>
      <c r="AR751">
        <v>1</v>
      </c>
      <c r="AS751">
        <v>0</v>
      </c>
      <c r="AT751">
        <v>2</v>
      </c>
      <c r="AU751">
        <v>1</v>
      </c>
      <c r="AV751">
        <v>5</v>
      </c>
      <c r="AW751">
        <v>1</v>
      </c>
      <c r="AX751" t="s">
        <v>88</v>
      </c>
      <c r="AY751">
        <v>10</v>
      </c>
      <c r="AZ751" t="s">
        <v>212</v>
      </c>
      <c r="BA751">
        <v>1</v>
      </c>
      <c r="BB751" t="s">
        <v>90</v>
      </c>
      <c r="BC751" t="s">
        <v>98</v>
      </c>
      <c r="BD751" t="s">
        <v>140</v>
      </c>
      <c r="BE751">
        <v>2</v>
      </c>
      <c r="BF751">
        <v>576</v>
      </c>
      <c r="BG751" t="s">
        <v>88</v>
      </c>
      <c r="BH751" t="s">
        <v>95</v>
      </c>
      <c r="BI751">
        <v>728</v>
      </c>
      <c r="BJ751">
        <v>20</v>
      </c>
      <c r="BK751">
        <v>0</v>
      </c>
      <c r="BL751">
        <v>0</v>
      </c>
      <c r="BM751">
        <v>0</v>
      </c>
      <c r="BN751" t="s">
        <v>153</v>
      </c>
      <c r="BO751">
        <v>0</v>
      </c>
      <c r="BP751">
        <v>6</v>
      </c>
      <c r="BQ751">
        <v>2006</v>
      </c>
      <c r="BR751" t="s">
        <v>101</v>
      </c>
      <c r="BS751" t="s">
        <v>102</v>
      </c>
      <c r="BT751">
        <v>151400</v>
      </c>
      <c r="BU751">
        <v>0</v>
      </c>
      <c r="BV751">
        <v>0</v>
      </c>
      <c r="BW751">
        <v>4</v>
      </c>
      <c r="BX751">
        <v>3</v>
      </c>
      <c r="BY751">
        <v>2</v>
      </c>
      <c r="BZ751">
        <v>155834.363461153</v>
      </c>
    </row>
    <row r="752" spans="1:78" x14ac:dyDescent="0.25">
      <c r="A752">
        <v>60</v>
      </c>
      <c r="B752" t="s">
        <v>74</v>
      </c>
      <c r="C752">
        <v>78</v>
      </c>
      <c r="D752">
        <v>11700</v>
      </c>
      <c r="E752" t="s">
        <v>75</v>
      </c>
      <c r="F752" t="s">
        <v>76</v>
      </c>
      <c r="G752" t="s">
        <v>77</v>
      </c>
      <c r="H752" t="s">
        <v>104</v>
      </c>
      <c r="I752" t="s">
        <v>79</v>
      </c>
      <c r="J752" t="s">
        <v>199</v>
      </c>
      <c r="K752" t="s">
        <v>210</v>
      </c>
      <c r="L752" t="s">
        <v>82</v>
      </c>
      <c r="M752" t="s">
        <v>107</v>
      </c>
      <c r="N752">
        <v>6</v>
      </c>
      <c r="O752">
        <v>6</v>
      </c>
      <c r="P752" t="s">
        <v>84</v>
      </c>
      <c r="Q752" t="s">
        <v>85</v>
      </c>
      <c r="R752" t="s">
        <v>86</v>
      </c>
      <c r="S752" t="s">
        <v>86</v>
      </c>
      <c r="T752" t="s">
        <v>87</v>
      </c>
      <c r="U752">
        <v>0</v>
      </c>
      <c r="V752" t="s">
        <v>88</v>
      </c>
      <c r="W752" t="s">
        <v>89</v>
      </c>
      <c r="X752" t="s">
        <v>88</v>
      </c>
      <c r="Y752" t="s">
        <v>118</v>
      </c>
      <c r="Z752" t="s">
        <v>165</v>
      </c>
      <c r="AA752">
        <v>298</v>
      </c>
      <c r="AB752" t="s">
        <v>92</v>
      </c>
      <c r="AC752">
        <v>0</v>
      </c>
      <c r="AD752">
        <f t="shared" si="44"/>
        <v>1</v>
      </c>
      <c r="AE752">
        <v>429</v>
      </c>
      <c r="AF752">
        <f t="shared" si="45"/>
        <v>1.44</v>
      </c>
      <c r="AG752">
        <f t="shared" si="46"/>
        <v>0.59</v>
      </c>
      <c r="AH752">
        <v>727</v>
      </c>
      <c r="AI752" t="s">
        <v>93</v>
      </c>
      <c r="AJ752" t="s">
        <v>94</v>
      </c>
      <c r="AK752" t="s">
        <v>95</v>
      </c>
      <c r="AL752" t="s">
        <v>96</v>
      </c>
      <c r="AM752">
        <v>829</v>
      </c>
      <c r="AN752">
        <v>727</v>
      </c>
      <c r="AO752">
        <v>0</v>
      </c>
      <c r="AP752">
        <f t="shared" si="47"/>
        <v>0</v>
      </c>
      <c r="AQ752">
        <v>1556</v>
      </c>
      <c r="AR752">
        <v>0</v>
      </c>
      <c r="AS752">
        <v>0</v>
      </c>
      <c r="AT752">
        <v>1</v>
      </c>
      <c r="AU752">
        <v>1</v>
      </c>
      <c r="AV752">
        <v>4</v>
      </c>
      <c r="AW752">
        <v>1</v>
      </c>
      <c r="AX752" t="s">
        <v>88</v>
      </c>
      <c r="AY752">
        <v>8</v>
      </c>
      <c r="AZ752" t="s">
        <v>97</v>
      </c>
      <c r="BA752">
        <v>0</v>
      </c>
      <c r="BB752" t="s">
        <v>126</v>
      </c>
      <c r="BC752" t="s">
        <v>98</v>
      </c>
      <c r="BD752" t="s">
        <v>92</v>
      </c>
      <c r="BE752">
        <v>2</v>
      </c>
      <c r="BF752">
        <v>441</v>
      </c>
      <c r="BG752" t="s">
        <v>88</v>
      </c>
      <c r="BH752" t="s">
        <v>95</v>
      </c>
      <c r="BI752">
        <v>0</v>
      </c>
      <c r="BJ752">
        <v>0</v>
      </c>
      <c r="BK752">
        <v>0</v>
      </c>
      <c r="BL752">
        <v>0</v>
      </c>
      <c r="BM752">
        <v>0</v>
      </c>
      <c r="BN752" t="s">
        <v>100</v>
      </c>
      <c r="BO752">
        <v>0</v>
      </c>
      <c r="BP752">
        <v>5</v>
      </c>
      <c r="BQ752">
        <v>2009</v>
      </c>
      <c r="BR752" t="s">
        <v>101</v>
      </c>
      <c r="BS752" t="s">
        <v>102</v>
      </c>
      <c r="BT752">
        <v>154000</v>
      </c>
      <c r="BU752">
        <v>0</v>
      </c>
      <c r="BV752">
        <v>0</v>
      </c>
      <c r="BW752">
        <v>4</v>
      </c>
      <c r="BX752">
        <v>3</v>
      </c>
      <c r="BY752">
        <v>2</v>
      </c>
      <c r="BZ752">
        <v>160262.91097234501</v>
      </c>
    </row>
    <row r="753" spans="1:78" x14ac:dyDescent="0.25">
      <c r="A753">
        <v>60</v>
      </c>
      <c r="B753" t="s">
        <v>74</v>
      </c>
      <c r="C753">
        <v>75</v>
      </c>
      <c r="D753">
        <v>7950</v>
      </c>
      <c r="E753" t="s">
        <v>75</v>
      </c>
      <c r="F753" t="s">
        <v>103</v>
      </c>
      <c r="G753" t="s">
        <v>162</v>
      </c>
      <c r="H753" t="s">
        <v>113</v>
      </c>
      <c r="I753" t="s">
        <v>79</v>
      </c>
      <c r="J753" t="s">
        <v>194</v>
      </c>
      <c r="K753" t="s">
        <v>106</v>
      </c>
      <c r="L753" t="s">
        <v>82</v>
      </c>
      <c r="M753" t="s">
        <v>107</v>
      </c>
      <c r="N753">
        <v>6</v>
      </c>
      <c r="O753">
        <v>6</v>
      </c>
      <c r="P753" t="s">
        <v>137</v>
      </c>
      <c r="Q753" t="s">
        <v>85</v>
      </c>
      <c r="R753" t="s">
        <v>145</v>
      </c>
      <c r="S753" t="s">
        <v>146</v>
      </c>
      <c r="T753" t="s">
        <v>109</v>
      </c>
      <c r="U753">
        <v>140</v>
      </c>
      <c r="V753" t="s">
        <v>88</v>
      </c>
      <c r="W753" t="s">
        <v>89</v>
      </c>
      <c r="X753" t="s">
        <v>88</v>
      </c>
      <c r="Y753" t="s">
        <v>118</v>
      </c>
      <c r="Z753" t="s">
        <v>148</v>
      </c>
      <c r="AA753">
        <v>535</v>
      </c>
      <c r="AB753" t="s">
        <v>92</v>
      </c>
      <c r="AC753">
        <v>0</v>
      </c>
      <c r="AD753">
        <f t="shared" si="44"/>
        <v>1</v>
      </c>
      <c r="AE753">
        <v>155</v>
      </c>
      <c r="AF753">
        <f t="shared" si="45"/>
        <v>0.28999999999999998</v>
      </c>
      <c r="AG753">
        <f t="shared" si="46"/>
        <v>0.22</v>
      </c>
      <c r="AH753">
        <v>690</v>
      </c>
      <c r="AI753" t="s">
        <v>93</v>
      </c>
      <c r="AJ753" t="s">
        <v>88</v>
      </c>
      <c r="AK753" t="s">
        <v>95</v>
      </c>
      <c r="AL753" t="s">
        <v>96</v>
      </c>
      <c r="AM753">
        <v>698</v>
      </c>
      <c r="AN753">
        <v>728</v>
      </c>
      <c r="AO753">
        <v>0</v>
      </c>
      <c r="AP753">
        <f t="shared" si="47"/>
        <v>0</v>
      </c>
      <c r="AQ753">
        <v>1426</v>
      </c>
      <c r="AR753">
        <v>0</v>
      </c>
      <c r="AS753">
        <v>0</v>
      </c>
      <c r="AT753">
        <v>1</v>
      </c>
      <c r="AU753">
        <v>1</v>
      </c>
      <c r="AV753">
        <v>3</v>
      </c>
      <c r="AW753">
        <v>1</v>
      </c>
      <c r="AX753" t="s">
        <v>88</v>
      </c>
      <c r="AY753">
        <v>6</v>
      </c>
      <c r="AZ753" t="s">
        <v>97</v>
      </c>
      <c r="BA753">
        <v>0</v>
      </c>
      <c r="BB753" t="s">
        <v>126</v>
      </c>
      <c r="BC753" t="s">
        <v>98</v>
      </c>
      <c r="BD753" t="s">
        <v>140</v>
      </c>
      <c r="BE753">
        <v>2</v>
      </c>
      <c r="BF753">
        <v>440</v>
      </c>
      <c r="BG753" t="s">
        <v>88</v>
      </c>
      <c r="BH753" t="s">
        <v>95</v>
      </c>
      <c r="BI753">
        <v>252</v>
      </c>
      <c r="BJ753">
        <v>0</v>
      </c>
      <c r="BK753">
        <v>0</v>
      </c>
      <c r="BL753">
        <v>0</v>
      </c>
      <c r="BM753">
        <v>0</v>
      </c>
      <c r="BN753" t="s">
        <v>127</v>
      </c>
      <c r="BO753">
        <v>0</v>
      </c>
      <c r="BP753">
        <v>7</v>
      </c>
      <c r="BQ753">
        <v>2009</v>
      </c>
      <c r="BR753" t="s">
        <v>101</v>
      </c>
      <c r="BS753" t="s">
        <v>102</v>
      </c>
      <c r="BT753">
        <v>159500</v>
      </c>
      <c r="BU753">
        <v>0</v>
      </c>
      <c r="BV753">
        <v>0</v>
      </c>
      <c r="BW753">
        <v>5</v>
      </c>
      <c r="BX753">
        <v>4</v>
      </c>
      <c r="BY753">
        <v>3</v>
      </c>
      <c r="BZ753">
        <v>159822.57483361501</v>
      </c>
    </row>
    <row r="754" spans="1:78" x14ac:dyDescent="0.25">
      <c r="A754">
        <v>70</v>
      </c>
      <c r="B754" t="s">
        <v>74</v>
      </c>
      <c r="C754">
        <v>75</v>
      </c>
      <c r="D754">
        <v>13125</v>
      </c>
      <c r="E754" t="s">
        <v>75</v>
      </c>
      <c r="F754" t="s">
        <v>76</v>
      </c>
      <c r="G754" t="s">
        <v>77</v>
      </c>
      <c r="H754" t="s">
        <v>104</v>
      </c>
      <c r="I754" t="s">
        <v>79</v>
      </c>
      <c r="J754" t="s">
        <v>114</v>
      </c>
      <c r="K754" t="s">
        <v>106</v>
      </c>
      <c r="L754" t="s">
        <v>82</v>
      </c>
      <c r="M754" t="s">
        <v>107</v>
      </c>
      <c r="N754">
        <v>7</v>
      </c>
      <c r="O754">
        <v>6</v>
      </c>
      <c r="P754" t="s">
        <v>84</v>
      </c>
      <c r="Q754" t="s">
        <v>85</v>
      </c>
      <c r="R754" t="s">
        <v>115</v>
      </c>
      <c r="S754" t="s">
        <v>115</v>
      </c>
      <c r="T754" t="s">
        <v>87</v>
      </c>
      <c r="U754">
        <v>0</v>
      </c>
      <c r="V754" t="s">
        <v>88</v>
      </c>
      <c r="W754" t="s">
        <v>89</v>
      </c>
      <c r="X754" t="s">
        <v>88</v>
      </c>
      <c r="Y754" t="s">
        <v>118</v>
      </c>
      <c r="Z754" t="s">
        <v>148</v>
      </c>
      <c r="AA754">
        <v>410</v>
      </c>
      <c r="AB754" t="s">
        <v>92</v>
      </c>
      <c r="AC754">
        <v>0</v>
      </c>
      <c r="AD754">
        <f t="shared" si="44"/>
        <v>1</v>
      </c>
      <c r="AE754">
        <v>390</v>
      </c>
      <c r="AF754">
        <f t="shared" si="45"/>
        <v>0.95</v>
      </c>
      <c r="AG754">
        <f t="shared" si="46"/>
        <v>0.49</v>
      </c>
      <c r="AH754">
        <v>800</v>
      </c>
      <c r="AI754" t="s">
        <v>93</v>
      </c>
      <c r="AJ754" t="s">
        <v>88</v>
      </c>
      <c r="AK754" t="s">
        <v>95</v>
      </c>
      <c r="AL754" t="s">
        <v>96</v>
      </c>
      <c r="AM754">
        <v>960</v>
      </c>
      <c r="AN754">
        <v>780</v>
      </c>
      <c r="AO754">
        <v>0</v>
      </c>
      <c r="AP754">
        <f t="shared" si="47"/>
        <v>0</v>
      </c>
      <c r="AQ754">
        <v>1740</v>
      </c>
      <c r="AR754">
        <v>0</v>
      </c>
      <c r="AS754">
        <v>0</v>
      </c>
      <c r="AT754">
        <v>1</v>
      </c>
      <c r="AU754">
        <v>1</v>
      </c>
      <c r="AV754">
        <v>3</v>
      </c>
      <c r="AW754">
        <v>1</v>
      </c>
      <c r="AX754" t="s">
        <v>88</v>
      </c>
      <c r="AY754">
        <v>6</v>
      </c>
      <c r="AZ754" t="s">
        <v>97</v>
      </c>
      <c r="BA754">
        <v>2</v>
      </c>
      <c r="BB754" t="s">
        <v>90</v>
      </c>
      <c r="BC754" t="s">
        <v>98</v>
      </c>
      <c r="BD754" t="s">
        <v>92</v>
      </c>
      <c r="BE754">
        <v>1</v>
      </c>
      <c r="BF754">
        <v>240</v>
      </c>
      <c r="BG754" t="s">
        <v>88</v>
      </c>
      <c r="BH754" t="s">
        <v>95</v>
      </c>
      <c r="BI754">
        <v>0</v>
      </c>
      <c r="BJ754">
        <v>0</v>
      </c>
      <c r="BK754">
        <v>0</v>
      </c>
      <c r="BL754">
        <v>0</v>
      </c>
      <c r="BM754">
        <v>0</v>
      </c>
      <c r="BN754" t="s">
        <v>100</v>
      </c>
      <c r="BO754">
        <v>0</v>
      </c>
      <c r="BP754">
        <v>7</v>
      </c>
      <c r="BQ754">
        <v>2007</v>
      </c>
      <c r="BR754" t="s">
        <v>219</v>
      </c>
      <c r="BS754" t="s">
        <v>102</v>
      </c>
      <c r="BT754">
        <v>219500</v>
      </c>
      <c r="BU754">
        <v>0</v>
      </c>
      <c r="BV754">
        <v>0</v>
      </c>
      <c r="BW754">
        <v>3</v>
      </c>
      <c r="BX754">
        <v>2</v>
      </c>
      <c r="BY754">
        <v>3</v>
      </c>
      <c r="BZ754">
        <v>204551.413258655</v>
      </c>
    </row>
    <row r="755" spans="1:78" x14ac:dyDescent="0.25">
      <c r="A755">
        <v>50</v>
      </c>
      <c r="B755" t="s">
        <v>74</v>
      </c>
      <c r="C755">
        <v>60</v>
      </c>
      <c r="D755">
        <v>10800</v>
      </c>
      <c r="E755" t="s">
        <v>161</v>
      </c>
      <c r="F755" t="s">
        <v>76</v>
      </c>
      <c r="G755" t="s">
        <v>77</v>
      </c>
      <c r="H755" t="s">
        <v>104</v>
      </c>
      <c r="I755" t="s">
        <v>79</v>
      </c>
      <c r="J755" t="s">
        <v>131</v>
      </c>
      <c r="K755" t="s">
        <v>106</v>
      </c>
      <c r="L755" t="s">
        <v>82</v>
      </c>
      <c r="M755" t="s">
        <v>124</v>
      </c>
      <c r="N755">
        <v>5</v>
      </c>
      <c r="O755">
        <v>8</v>
      </c>
      <c r="P755" t="s">
        <v>84</v>
      </c>
      <c r="Q755" t="s">
        <v>85</v>
      </c>
      <c r="R755" t="s">
        <v>115</v>
      </c>
      <c r="S755" t="s">
        <v>115</v>
      </c>
      <c r="T755" t="s">
        <v>87</v>
      </c>
      <c r="U755">
        <v>0</v>
      </c>
      <c r="V755" t="s">
        <v>88</v>
      </c>
      <c r="W755" t="s">
        <v>89</v>
      </c>
      <c r="X755" t="s">
        <v>135</v>
      </c>
      <c r="Y755" t="s">
        <v>118</v>
      </c>
      <c r="Z755" t="s">
        <v>91</v>
      </c>
      <c r="AA755">
        <v>626</v>
      </c>
      <c r="AB755" t="s">
        <v>92</v>
      </c>
      <c r="AC755">
        <v>0</v>
      </c>
      <c r="AD755">
        <f t="shared" si="44"/>
        <v>1</v>
      </c>
      <c r="AE755">
        <v>170</v>
      </c>
      <c r="AF755">
        <f t="shared" si="45"/>
        <v>0.27</v>
      </c>
      <c r="AG755">
        <f t="shared" si="46"/>
        <v>0.21</v>
      </c>
      <c r="AH755">
        <v>796</v>
      </c>
      <c r="AI755" t="s">
        <v>93</v>
      </c>
      <c r="AJ755" t="s">
        <v>90</v>
      </c>
      <c r="AK755" t="s">
        <v>95</v>
      </c>
      <c r="AL755" t="s">
        <v>96</v>
      </c>
      <c r="AM755">
        <v>1096</v>
      </c>
      <c r="AN755">
        <v>370</v>
      </c>
      <c r="AO755">
        <v>0</v>
      </c>
      <c r="AP755">
        <f t="shared" si="47"/>
        <v>0</v>
      </c>
      <c r="AQ755">
        <v>1466</v>
      </c>
      <c r="AR755">
        <v>0</v>
      </c>
      <c r="AS755">
        <v>1</v>
      </c>
      <c r="AT755">
        <v>2</v>
      </c>
      <c r="AU755">
        <v>0</v>
      </c>
      <c r="AV755">
        <v>3</v>
      </c>
      <c r="AW755">
        <v>1</v>
      </c>
      <c r="AX755" t="s">
        <v>90</v>
      </c>
      <c r="AY755">
        <v>7</v>
      </c>
      <c r="AZ755" t="s">
        <v>134</v>
      </c>
      <c r="BA755">
        <v>1</v>
      </c>
      <c r="BB755" t="s">
        <v>88</v>
      </c>
      <c r="BC755" t="s">
        <v>98</v>
      </c>
      <c r="BD755" t="s">
        <v>92</v>
      </c>
      <c r="BE755">
        <v>2</v>
      </c>
      <c r="BF755">
        <v>566</v>
      </c>
      <c r="BG755" t="s">
        <v>88</v>
      </c>
      <c r="BH755" t="s">
        <v>95</v>
      </c>
      <c r="BI755">
        <v>436</v>
      </c>
      <c r="BJ755">
        <v>21</v>
      </c>
      <c r="BK755">
        <v>0</v>
      </c>
      <c r="BL755">
        <v>0</v>
      </c>
      <c r="BM755">
        <v>0</v>
      </c>
      <c r="BN755" t="s">
        <v>100</v>
      </c>
      <c r="BO755">
        <v>500</v>
      </c>
      <c r="BP755">
        <v>4</v>
      </c>
      <c r="BQ755">
        <v>2006</v>
      </c>
      <c r="BR755" t="s">
        <v>101</v>
      </c>
      <c r="BS755" t="s">
        <v>102</v>
      </c>
      <c r="BT755">
        <v>170000</v>
      </c>
      <c r="BU755">
        <v>0</v>
      </c>
      <c r="BV755">
        <v>1</v>
      </c>
      <c r="BW755">
        <v>3</v>
      </c>
      <c r="BX755">
        <v>2</v>
      </c>
      <c r="BY755">
        <v>3</v>
      </c>
      <c r="BZ755">
        <v>167814.04241939599</v>
      </c>
    </row>
    <row r="756" spans="1:78" x14ac:dyDescent="0.25">
      <c r="A756">
        <v>120</v>
      </c>
      <c r="B756" t="s">
        <v>130</v>
      </c>
      <c r="C756">
        <v>37</v>
      </c>
      <c r="D756">
        <v>4435</v>
      </c>
      <c r="E756" t="s">
        <v>75</v>
      </c>
      <c r="F756" t="s">
        <v>76</v>
      </c>
      <c r="G756" t="s">
        <v>77</v>
      </c>
      <c r="H756" t="s">
        <v>104</v>
      </c>
      <c r="I756" t="s">
        <v>79</v>
      </c>
      <c r="J756" t="s">
        <v>105</v>
      </c>
      <c r="K756" t="s">
        <v>106</v>
      </c>
      <c r="L756" t="s">
        <v>169</v>
      </c>
      <c r="M756" t="s">
        <v>83</v>
      </c>
      <c r="N756">
        <v>6</v>
      </c>
      <c r="O756">
        <v>5</v>
      </c>
      <c r="P756" t="s">
        <v>84</v>
      </c>
      <c r="Q756" t="s">
        <v>85</v>
      </c>
      <c r="R756" t="s">
        <v>108</v>
      </c>
      <c r="S756" t="s">
        <v>108</v>
      </c>
      <c r="T756" t="s">
        <v>109</v>
      </c>
      <c r="U756">
        <v>169</v>
      </c>
      <c r="V756" t="s">
        <v>90</v>
      </c>
      <c r="W756" t="s">
        <v>110</v>
      </c>
      <c r="X756" t="s">
        <v>90</v>
      </c>
      <c r="Y756" t="s">
        <v>111</v>
      </c>
      <c r="Z756" t="s">
        <v>112</v>
      </c>
      <c r="AA756">
        <v>662</v>
      </c>
      <c r="AB756" t="s">
        <v>92</v>
      </c>
      <c r="AC756">
        <v>0</v>
      </c>
      <c r="AD756">
        <f t="shared" si="44"/>
        <v>1</v>
      </c>
      <c r="AE756">
        <v>186</v>
      </c>
      <c r="AF756">
        <f t="shared" si="45"/>
        <v>0.28000000000000003</v>
      </c>
      <c r="AG756">
        <f t="shared" si="46"/>
        <v>0.22</v>
      </c>
      <c r="AH756">
        <v>848</v>
      </c>
      <c r="AI756" t="s">
        <v>93</v>
      </c>
      <c r="AJ756" t="s">
        <v>94</v>
      </c>
      <c r="AK756" t="s">
        <v>95</v>
      </c>
      <c r="AL756" t="s">
        <v>96</v>
      </c>
      <c r="AM756">
        <v>848</v>
      </c>
      <c r="AN756">
        <v>0</v>
      </c>
      <c r="AO756">
        <v>0</v>
      </c>
      <c r="AP756">
        <f t="shared" si="47"/>
        <v>0</v>
      </c>
      <c r="AQ756">
        <v>848</v>
      </c>
      <c r="AR756">
        <v>1</v>
      </c>
      <c r="AS756">
        <v>0</v>
      </c>
      <c r="AT756">
        <v>1</v>
      </c>
      <c r="AU756">
        <v>0</v>
      </c>
      <c r="AV756">
        <v>1</v>
      </c>
      <c r="AW756">
        <v>1</v>
      </c>
      <c r="AX756" t="s">
        <v>90</v>
      </c>
      <c r="AY756">
        <v>3</v>
      </c>
      <c r="AZ756" t="s">
        <v>97</v>
      </c>
      <c r="BA756">
        <v>1</v>
      </c>
      <c r="BB756" t="s">
        <v>90</v>
      </c>
      <c r="BC756" t="s">
        <v>98</v>
      </c>
      <c r="BD756" t="s">
        <v>99</v>
      </c>
      <c r="BE756">
        <v>2</v>
      </c>
      <c r="BF756">
        <v>420</v>
      </c>
      <c r="BG756" t="s">
        <v>88</v>
      </c>
      <c r="BH756" t="s">
        <v>95</v>
      </c>
      <c r="BI756">
        <v>140</v>
      </c>
      <c r="BJ756">
        <v>0</v>
      </c>
      <c r="BK756">
        <v>0</v>
      </c>
      <c r="BL756">
        <v>0</v>
      </c>
      <c r="BM756">
        <v>0</v>
      </c>
      <c r="BN756" t="s">
        <v>100</v>
      </c>
      <c r="BO756">
        <v>0</v>
      </c>
      <c r="BP756">
        <v>5</v>
      </c>
      <c r="BQ756">
        <v>2006</v>
      </c>
      <c r="BR756" t="s">
        <v>101</v>
      </c>
      <c r="BS756" t="s">
        <v>102</v>
      </c>
      <c r="BT756">
        <v>155900</v>
      </c>
      <c r="BU756">
        <v>0</v>
      </c>
      <c r="BV756">
        <v>0</v>
      </c>
      <c r="BW756">
        <v>6</v>
      </c>
      <c r="BX756">
        <v>5</v>
      </c>
      <c r="BY756">
        <v>4</v>
      </c>
      <c r="BZ756">
        <v>144548.765837566</v>
      </c>
    </row>
    <row r="757" spans="1:78" x14ac:dyDescent="0.25">
      <c r="A757">
        <v>20</v>
      </c>
      <c r="B757" t="s">
        <v>74</v>
      </c>
      <c r="C757">
        <v>65</v>
      </c>
      <c r="D757">
        <v>8775</v>
      </c>
      <c r="E757" t="s">
        <v>75</v>
      </c>
      <c r="F757" t="s">
        <v>76</v>
      </c>
      <c r="G757" t="s">
        <v>77</v>
      </c>
      <c r="H757" t="s">
        <v>104</v>
      </c>
      <c r="I757" t="s">
        <v>79</v>
      </c>
      <c r="J757" t="s">
        <v>105</v>
      </c>
      <c r="K757" t="s">
        <v>106</v>
      </c>
      <c r="L757" t="s">
        <v>82</v>
      </c>
      <c r="M757" t="s">
        <v>83</v>
      </c>
      <c r="N757">
        <v>5</v>
      </c>
      <c r="O757">
        <v>5</v>
      </c>
      <c r="P757" t="s">
        <v>84</v>
      </c>
      <c r="Q757" t="s">
        <v>85</v>
      </c>
      <c r="R757" t="s">
        <v>108</v>
      </c>
      <c r="S757" t="s">
        <v>108</v>
      </c>
      <c r="T757" t="s">
        <v>87</v>
      </c>
      <c r="U757">
        <v>0</v>
      </c>
      <c r="V757" t="s">
        <v>88</v>
      </c>
      <c r="W757" t="s">
        <v>110</v>
      </c>
      <c r="X757" t="s">
        <v>90</v>
      </c>
      <c r="Y757" t="s">
        <v>118</v>
      </c>
      <c r="Z757" t="s">
        <v>112</v>
      </c>
      <c r="AA757">
        <v>495</v>
      </c>
      <c r="AB757" t="s">
        <v>92</v>
      </c>
      <c r="AC757">
        <v>0</v>
      </c>
      <c r="AD757">
        <f t="shared" si="44"/>
        <v>1</v>
      </c>
      <c r="AE757">
        <v>495</v>
      </c>
      <c r="AF757">
        <f t="shared" si="45"/>
        <v>1</v>
      </c>
      <c r="AG757">
        <f t="shared" si="46"/>
        <v>0.5</v>
      </c>
      <c r="AH757">
        <v>990</v>
      </c>
      <c r="AI757" t="s">
        <v>93</v>
      </c>
      <c r="AJ757" t="s">
        <v>90</v>
      </c>
      <c r="AK757" t="s">
        <v>95</v>
      </c>
      <c r="AL757" t="s">
        <v>96</v>
      </c>
      <c r="AM757">
        <v>990</v>
      </c>
      <c r="AN757">
        <v>0</v>
      </c>
      <c r="AO757">
        <v>0</v>
      </c>
      <c r="AP757">
        <f t="shared" si="47"/>
        <v>0</v>
      </c>
      <c r="AQ757">
        <v>990</v>
      </c>
      <c r="AR757">
        <v>0</v>
      </c>
      <c r="AS757">
        <v>0</v>
      </c>
      <c r="AT757">
        <v>1</v>
      </c>
      <c r="AU757">
        <v>0</v>
      </c>
      <c r="AV757">
        <v>3</v>
      </c>
      <c r="AW757">
        <v>1</v>
      </c>
      <c r="AX757" t="s">
        <v>88</v>
      </c>
      <c r="AY757">
        <v>5</v>
      </c>
      <c r="AZ757" t="s">
        <v>97</v>
      </c>
      <c r="BA757">
        <v>0</v>
      </c>
      <c r="BB757" t="s">
        <v>126</v>
      </c>
      <c r="BC757" t="s">
        <v>98</v>
      </c>
      <c r="BD757" t="s">
        <v>92</v>
      </c>
      <c r="BE757">
        <v>1</v>
      </c>
      <c r="BF757">
        <v>299</v>
      </c>
      <c r="BG757" t="s">
        <v>88</v>
      </c>
      <c r="BH757" t="s">
        <v>95</v>
      </c>
      <c r="BI757">
        <v>0</v>
      </c>
      <c r="BJ757">
        <v>64</v>
      </c>
      <c r="BK757">
        <v>0</v>
      </c>
      <c r="BL757">
        <v>0</v>
      </c>
      <c r="BM757">
        <v>0</v>
      </c>
      <c r="BN757" t="s">
        <v>100</v>
      </c>
      <c r="BO757">
        <v>0</v>
      </c>
      <c r="BP757">
        <v>4</v>
      </c>
      <c r="BQ757">
        <v>2007</v>
      </c>
      <c r="BR757" t="s">
        <v>101</v>
      </c>
      <c r="BS757" t="s">
        <v>102</v>
      </c>
      <c r="BT757">
        <v>126000</v>
      </c>
      <c r="BU757">
        <v>0</v>
      </c>
      <c r="BV757">
        <v>0</v>
      </c>
      <c r="BW757">
        <v>5</v>
      </c>
      <c r="BX757">
        <v>4</v>
      </c>
      <c r="BY757">
        <v>3</v>
      </c>
      <c r="BZ757">
        <v>135199.50261575601</v>
      </c>
    </row>
    <row r="758" spans="1:78" x14ac:dyDescent="0.25">
      <c r="A758">
        <v>20</v>
      </c>
      <c r="B758" t="s">
        <v>74</v>
      </c>
      <c r="C758">
        <v>75</v>
      </c>
      <c r="D758">
        <v>7500</v>
      </c>
      <c r="E758" t="s">
        <v>75</v>
      </c>
      <c r="F758" t="s">
        <v>76</v>
      </c>
      <c r="G758" t="s">
        <v>77</v>
      </c>
      <c r="H758" t="s">
        <v>113</v>
      </c>
      <c r="I758" t="s">
        <v>79</v>
      </c>
      <c r="J758" t="s">
        <v>144</v>
      </c>
      <c r="K758" t="s">
        <v>81</v>
      </c>
      <c r="L758" t="s">
        <v>82</v>
      </c>
      <c r="M758" t="s">
        <v>83</v>
      </c>
      <c r="N758">
        <v>5</v>
      </c>
      <c r="O758">
        <v>5</v>
      </c>
      <c r="P758" t="s">
        <v>84</v>
      </c>
      <c r="Q758" t="s">
        <v>85</v>
      </c>
      <c r="R758" t="s">
        <v>145</v>
      </c>
      <c r="S758" t="s">
        <v>145</v>
      </c>
      <c r="T758" t="s">
        <v>87</v>
      </c>
      <c r="U758">
        <v>0</v>
      </c>
      <c r="V758" t="s">
        <v>88</v>
      </c>
      <c r="W758" t="s">
        <v>89</v>
      </c>
      <c r="X758" t="s">
        <v>88</v>
      </c>
      <c r="Y758" t="s">
        <v>118</v>
      </c>
      <c r="Z758" t="s">
        <v>91</v>
      </c>
      <c r="AA758">
        <v>824</v>
      </c>
      <c r="AB758" t="s">
        <v>92</v>
      </c>
      <c r="AC758">
        <v>0</v>
      </c>
      <c r="AD758">
        <f t="shared" si="44"/>
        <v>1</v>
      </c>
      <c r="AE758">
        <v>216</v>
      </c>
      <c r="AF758">
        <f t="shared" si="45"/>
        <v>0.26</v>
      </c>
      <c r="AG758">
        <f t="shared" si="46"/>
        <v>0.21</v>
      </c>
      <c r="AH758">
        <v>1040</v>
      </c>
      <c r="AI758" t="s">
        <v>93</v>
      </c>
      <c r="AJ758" t="s">
        <v>135</v>
      </c>
      <c r="AK758" t="s">
        <v>95</v>
      </c>
      <c r="AL758" t="s">
        <v>96</v>
      </c>
      <c r="AM758">
        <v>1040</v>
      </c>
      <c r="AN758">
        <v>0</v>
      </c>
      <c r="AO758">
        <v>0</v>
      </c>
      <c r="AP758">
        <f t="shared" si="47"/>
        <v>0</v>
      </c>
      <c r="AQ758">
        <v>1040</v>
      </c>
      <c r="AR758">
        <v>1</v>
      </c>
      <c r="AS758">
        <v>0</v>
      </c>
      <c r="AT758">
        <v>1</v>
      </c>
      <c r="AU758">
        <v>1</v>
      </c>
      <c r="AV758">
        <v>3</v>
      </c>
      <c r="AW758">
        <v>1</v>
      </c>
      <c r="AX758" t="s">
        <v>88</v>
      </c>
      <c r="AY758">
        <v>5</v>
      </c>
      <c r="AZ758" t="s">
        <v>97</v>
      </c>
      <c r="BA758">
        <v>0</v>
      </c>
      <c r="BB758" t="s">
        <v>126</v>
      </c>
      <c r="BC758" t="s">
        <v>98</v>
      </c>
      <c r="BD758" t="s">
        <v>140</v>
      </c>
      <c r="BE758">
        <v>1</v>
      </c>
      <c r="BF758">
        <v>308</v>
      </c>
      <c r="BG758" t="s">
        <v>88</v>
      </c>
      <c r="BH758" t="s">
        <v>95</v>
      </c>
      <c r="BI758">
        <v>0</v>
      </c>
      <c r="BJ758">
        <v>0</v>
      </c>
      <c r="BK758">
        <v>220</v>
      </c>
      <c r="BL758">
        <v>0</v>
      </c>
      <c r="BM758">
        <v>0</v>
      </c>
      <c r="BN758" t="s">
        <v>127</v>
      </c>
      <c r="BO758">
        <v>0</v>
      </c>
      <c r="BP758">
        <v>6</v>
      </c>
      <c r="BQ758">
        <v>2010</v>
      </c>
      <c r="BR758" t="s">
        <v>101</v>
      </c>
      <c r="BS758" t="s">
        <v>102</v>
      </c>
      <c r="BT758">
        <v>133000</v>
      </c>
      <c r="BU758">
        <v>0</v>
      </c>
      <c r="BV758">
        <v>0</v>
      </c>
      <c r="BW758">
        <v>4</v>
      </c>
      <c r="BX758">
        <v>3</v>
      </c>
      <c r="BY758">
        <v>2</v>
      </c>
      <c r="BZ758">
        <v>131617.95478217801</v>
      </c>
    </row>
    <row r="759" spans="1:78" x14ac:dyDescent="0.25">
      <c r="A759">
        <v>20</v>
      </c>
      <c r="B759" t="s">
        <v>74</v>
      </c>
      <c r="C759">
        <v>70</v>
      </c>
      <c r="D759">
        <v>8749</v>
      </c>
      <c r="E759" t="s">
        <v>75</v>
      </c>
      <c r="F759" t="s">
        <v>76</v>
      </c>
      <c r="G759" t="s">
        <v>77</v>
      </c>
      <c r="H759" t="s">
        <v>104</v>
      </c>
      <c r="I759" t="s">
        <v>79</v>
      </c>
      <c r="J759" t="s">
        <v>105</v>
      </c>
      <c r="K759" t="s">
        <v>106</v>
      </c>
      <c r="L759" t="s">
        <v>82</v>
      </c>
      <c r="M759" t="s">
        <v>83</v>
      </c>
      <c r="N759">
        <v>7</v>
      </c>
      <c r="O759">
        <v>5</v>
      </c>
      <c r="P759" t="s">
        <v>84</v>
      </c>
      <c r="Q759" t="s">
        <v>85</v>
      </c>
      <c r="R759" t="s">
        <v>108</v>
      </c>
      <c r="S759" t="s">
        <v>108</v>
      </c>
      <c r="T759" t="s">
        <v>109</v>
      </c>
      <c r="U759">
        <v>100</v>
      </c>
      <c r="V759" t="s">
        <v>90</v>
      </c>
      <c r="W759" t="s">
        <v>110</v>
      </c>
      <c r="X759" t="s">
        <v>90</v>
      </c>
      <c r="Y759" t="s">
        <v>118</v>
      </c>
      <c r="Z759" t="s">
        <v>92</v>
      </c>
      <c r="AA759">
        <v>0</v>
      </c>
      <c r="AB759" t="s">
        <v>92</v>
      </c>
      <c r="AC759">
        <v>0</v>
      </c>
      <c r="AD759">
        <f t="shared" si="44"/>
        <v>1</v>
      </c>
      <c r="AE759">
        <v>1459</v>
      </c>
      <c r="AF759">
        <f t="shared" si="45"/>
        <v>1200</v>
      </c>
      <c r="AG759">
        <f t="shared" si="46"/>
        <v>1</v>
      </c>
      <c r="AH759">
        <v>1459</v>
      </c>
      <c r="AI759" t="s">
        <v>93</v>
      </c>
      <c r="AJ759" t="s">
        <v>94</v>
      </c>
      <c r="AK759" t="s">
        <v>95</v>
      </c>
      <c r="AL759" t="s">
        <v>96</v>
      </c>
      <c r="AM759">
        <v>1459</v>
      </c>
      <c r="AN759">
        <v>0</v>
      </c>
      <c r="AO759">
        <v>0</v>
      </c>
      <c r="AP759">
        <f t="shared" si="47"/>
        <v>0</v>
      </c>
      <c r="AQ759">
        <v>1459</v>
      </c>
      <c r="AR759">
        <v>0</v>
      </c>
      <c r="AS759">
        <v>0</v>
      </c>
      <c r="AT759">
        <v>2</v>
      </c>
      <c r="AU759">
        <v>0</v>
      </c>
      <c r="AV759">
        <v>3</v>
      </c>
      <c r="AW759">
        <v>1</v>
      </c>
      <c r="AX759" t="s">
        <v>90</v>
      </c>
      <c r="AY759">
        <v>6</v>
      </c>
      <c r="AZ759" t="s">
        <v>97</v>
      </c>
      <c r="BA759">
        <v>1</v>
      </c>
      <c r="BB759" t="s">
        <v>90</v>
      </c>
      <c r="BC759" t="s">
        <v>98</v>
      </c>
      <c r="BD759" t="s">
        <v>99</v>
      </c>
      <c r="BE759">
        <v>2</v>
      </c>
      <c r="BF759">
        <v>527</v>
      </c>
      <c r="BG759" t="s">
        <v>88</v>
      </c>
      <c r="BH759" t="s">
        <v>95</v>
      </c>
      <c r="BI759">
        <v>192</v>
      </c>
      <c r="BJ759">
        <v>39</v>
      </c>
      <c r="BK759">
        <v>0</v>
      </c>
      <c r="BL759">
        <v>0</v>
      </c>
      <c r="BM759">
        <v>0</v>
      </c>
      <c r="BN759" t="s">
        <v>100</v>
      </c>
      <c r="BO759">
        <v>0</v>
      </c>
      <c r="BP759">
        <v>9</v>
      </c>
      <c r="BQ759">
        <v>2007</v>
      </c>
      <c r="BR759" t="s">
        <v>101</v>
      </c>
      <c r="BS759" t="s">
        <v>102</v>
      </c>
      <c r="BT759">
        <v>192000</v>
      </c>
      <c r="BU759">
        <v>0</v>
      </c>
      <c r="BV759">
        <v>0</v>
      </c>
      <c r="BW759">
        <v>6</v>
      </c>
      <c r="BX759">
        <v>5</v>
      </c>
      <c r="BY759">
        <v>4</v>
      </c>
      <c r="BZ759">
        <v>192371.82244594899</v>
      </c>
    </row>
    <row r="760" spans="1:78" x14ac:dyDescent="0.25">
      <c r="A760">
        <v>20</v>
      </c>
      <c r="B760" t="s">
        <v>74</v>
      </c>
      <c r="C760">
        <v>80</v>
      </c>
      <c r="D760">
        <v>8800</v>
      </c>
      <c r="E760" t="s">
        <v>75</v>
      </c>
      <c r="F760" t="s">
        <v>76</v>
      </c>
      <c r="G760" t="s">
        <v>77</v>
      </c>
      <c r="H760" t="s">
        <v>104</v>
      </c>
      <c r="I760" t="s">
        <v>79</v>
      </c>
      <c r="J760" t="s">
        <v>147</v>
      </c>
      <c r="K760" t="s">
        <v>106</v>
      </c>
      <c r="L760" t="s">
        <v>82</v>
      </c>
      <c r="M760" t="s">
        <v>83</v>
      </c>
      <c r="N760">
        <v>6</v>
      </c>
      <c r="O760">
        <v>6</v>
      </c>
      <c r="P760" t="s">
        <v>137</v>
      </c>
      <c r="Q760" t="s">
        <v>85</v>
      </c>
      <c r="R760" t="s">
        <v>145</v>
      </c>
      <c r="S760" t="s">
        <v>145</v>
      </c>
      <c r="T760" t="s">
        <v>109</v>
      </c>
      <c r="U760">
        <v>425</v>
      </c>
      <c r="V760" t="s">
        <v>88</v>
      </c>
      <c r="W760" t="s">
        <v>89</v>
      </c>
      <c r="X760" t="s">
        <v>88</v>
      </c>
      <c r="Y760" t="s">
        <v>118</v>
      </c>
      <c r="Z760" t="s">
        <v>148</v>
      </c>
      <c r="AA760">
        <v>553</v>
      </c>
      <c r="AB760" t="s">
        <v>92</v>
      </c>
      <c r="AC760">
        <v>0</v>
      </c>
      <c r="AD760">
        <f t="shared" si="44"/>
        <v>1</v>
      </c>
      <c r="AE760">
        <v>698</v>
      </c>
      <c r="AF760">
        <f t="shared" si="45"/>
        <v>1.26</v>
      </c>
      <c r="AG760">
        <f t="shared" si="46"/>
        <v>0.56000000000000005</v>
      </c>
      <c r="AH760">
        <v>1251</v>
      </c>
      <c r="AI760" t="s">
        <v>93</v>
      </c>
      <c r="AJ760" t="s">
        <v>88</v>
      </c>
      <c r="AK760" t="s">
        <v>95</v>
      </c>
      <c r="AL760" t="s">
        <v>96</v>
      </c>
      <c r="AM760">
        <v>1251</v>
      </c>
      <c r="AN760">
        <v>0</v>
      </c>
      <c r="AO760">
        <v>0</v>
      </c>
      <c r="AP760">
        <f t="shared" si="47"/>
        <v>0</v>
      </c>
      <c r="AQ760">
        <v>1251</v>
      </c>
      <c r="AR760">
        <v>1</v>
      </c>
      <c r="AS760">
        <v>0</v>
      </c>
      <c r="AT760">
        <v>1</v>
      </c>
      <c r="AU760">
        <v>0</v>
      </c>
      <c r="AV760">
        <v>3</v>
      </c>
      <c r="AW760">
        <v>1</v>
      </c>
      <c r="AX760" t="s">
        <v>88</v>
      </c>
      <c r="AY760">
        <v>6</v>
      </c>
      <c r="AZ760" t="s">
        <v>97</v>
      </c>
      <c r="BA760">
        <v>2</v>
      </c>
      <c r="BB760" t="s">
        <v>90</v>
      </c>
      <c r="BC760" t="s">
        <v>98</v>
      </c>
      <c r="BD760" t="s">
        <v>99</v>
      </c>
      <c r="BE760">
        <v>1</v>
      </c>
      <c r="BF760">
        <v>461</v>
      </c>
      <c r="BG760" t="s">
        <v>88</v>
      </c>
      <c r="BH760" t="s">
        <v>95</v>
      </c>
      <c r="BI760">
        <v>0</v>
      </c>
      <c r="BJ760">
        <v>116</v>
      </c>
      <c r="BK760">
        <v>0</v>
      </c>
      <c r="BL760">
        <v>0</v>
      </c>
      <c r="BM760">
        <v>0</v>
      </c>
      <c r="BN760" t="s">
        <v>127</v>
      </c>
      <c r="BO760">
        <v>700</v>
      </c>
      <c r="BP760">
        <v>3</v>
      </c>
      <c r="BQ760">
        <v>2006</v>
      </c>
      <c r="BR760" t="s">
        <v>101</v>
      </c>
      <c r="BS760" t="s">
        <v>102</v>
      </c>
      <c r="BT760">
        <v>160000</v>
      </c>
      <c r="BU760">
        <v>0</v>
      </c>
      <c r="BV760">
        <v>1</v>
      </c>
      <c r="BW760">
        <v>4</v>
      </c>
      <c r="BX760">
        <v>3</v>
      </c>
      <c r="BY760">
        <v>2</v>
      </c>
      <c r="BZ760">
        <v>155108.58261793299</v>
      </c>
    </row>
    <row r="761" spans="1:78" x14ac:dyDescent="0.25">
      <c r="A761">
        <v>160</v>
      </c>
      <c r="B761" t="s">
        <v>130</v>
      </c>
      <c r="C761">
        <v>69</v>
      </c>
      <c r="D761">
        <v>1974</v>
      </c>
      <c r="E761" t="s">
        <v>75</v>
      </c>
      <c r="F761" t="s">
        <v>76</v>
      </c>
      <c r="G761" t="s">
        <v>77</v>
      </c>
      <c r="H761" t="s">
        <v>104</v>
      </c>
      <c r="I761" t="s">
        <v>79</v>
      </c>
      <c r="J761" t="s">
        <v>189</v>
      </c>
      <c r="K761" t="s">
        <v>106</v>
      </c>
      <c r="L761" t="s">
        <v>169</v>
      </c>
      <c r="M761" t="s">
        <v>107</v>
      </c>
      <c r="N761">
        <v>4</v>
      </c>
      <c r="O761">
        <v>5</v>
      </c>
      <c r="P761" t="s">
        <v>84</v>
      </c>
      <c r="Q761" t="s">
        <v>85</v>
      </c>
      <c r="R761" t="s">
        <v>190</v>
      </c>
      <c r="S761" t="s">
        <v>191</v>
      </c>
      <c r="T761" t="s">
        <v>87</v>
      </c>
      <c r="U761">
        <v>0</v>
      </c>
      <c r="V761" t="s">
        <v>88</v>
      </c>
      <c r="W761" t="s">
        <v>89</v>
      </c>
      <c r="X761" t="s">
        <v>88</v>
      </c>
      <c r="Y761" t="s">
        <v>118</v>
      </c>
      <c r="Z761" t="s">
        <v>148</v>
      </c>
      <c r="AA761">
        <v>334</v>
      </c>
      <c r="AB761" t="s">
        <v>92</v>
      </c>
      <c r="AC761">
        <v>0</v>
      </c>
      <c r="AD761">
        <f t="shared" si="44"/>
        <v>1</v>
      </c>
      <c r="AE761">
        <v>212</v>
      </c>
      <c r="AF761">
        <f t="shared" si="45"/>
        <v>0.63</v>
      </c>
      <c r="AG761">
        <f t="shared" si="46"/>
        <v>0.39</v>
      </c>
      <c r="AH761">
        <v>546</v>
      </c>
      <c r="AI761" t="s">
        <v>93</v>
      </c>
      <c r="AJ761" t="s">
        <v>88</v>
      </c>
      <c r="AK761" t="s">
        <v>95</v>
      </c>
      <c r="AL761" t="s">
        <v>96</v>
      </c>
      <c r="AM761">
        <v>546</v>
      </c>
      <c r="AN761">
        <v>546</v>
      </c>
      <c r="AO761">
        <v>0</v>
      </c>
      <c r="AP761">
        <f t="shared" si="47"/>
        <v>0</v>
      </c>
      <c r="AQ761">
        <v>1092</v>
      </c>
      <c r="AR761">
        <v>0</v>
      </c>
      <c r="AS761">
        <v>0</v>
      </c>
      <c r="AT761">
        <v>1</v>
      </c>
      <c r="AU761">
        <v>1</v>
      </c>
      <c r="AV761">
        <v>3</v>
      </c>
      <c r="AW761">
        <v>1</v>
      </c>
      <c r="AX761" t="s">
        <v>88</v>
      </c>
      <c r="AY761">
        <v>6</v>
      </c>
      <c r="AZ761" t="s">
        <v>97</v>
      </c>
      <c r="BA761">
        <v>0</v>
      </c>
      <c r="BB761" t="s">
        <v>126</v>
      </c>
      <c r="BC761" t="s">
        <v>98</v>
      </c>
      <c r="BD761" t="s">
        <v>99</v>
      </c>
      <c r="BE761">
        <v>1</v>
      </c>
      <c r="BF761">
        <v>286</v>
      </c>
      <c r="BG761" t="s">
        <v>88</v>
      </c>
      <c r="BH761" t="s">
        <v>95</v>
      </c>
      <c r="BI761">
        <v>120</v>
      </c>
      <c r="BJ761">
        <v>96</v>
      </c>
      <c r="BK761">
        <v>0</v>
      </c>
      <c r="BL761">
        <v>0</v>
      </c>
      <c r="BM761">
        <v>0</v>
      </c>
      <c r="BN761" t="s">
        <v>100</v>
      </c>
      <c r="BO761">
        <v>0</v>
      </c>
      <c r="BP761">
        <v>5</v>
      </c>
      <c r="BQ761">
        <v>2010</v>
      </c>
      <c r="BR761" t="s">
        <v>101</v>
      </c>
      <c r="BS761" t="s">
        <v>102</v>
      </c>
      <c r="BT761">
        <v>83500</v>
      </c>
      <c r="BU761">
        <v>0</v>
      </c>
      <c r="BV761">
        <v>0</v>
      </c>
      <c r="BW761">
        <v>4</v>
      </c>
      <c r="BX761">
        <v>3</v>
      </c>
      <c r="BY761">
        <v>2</v>
      </c>
      <c r="BZ761">
        <v>86902.437871160102</v>
      </c>
    </row>
    <row r="762" spans="1:78" x14ac:dyDescent="0.25">
      <c r="A762">
        <v>60</v>
      </c>
      <c r="B762" t="s">
        <v>174</v>
      </c>
      <c r="C762">
        <v>85</v>
      </c>
      <c r="D762">
        <v>10574</v>
      </c>
      <c r="E762" t="s">
        <v>75</v>
      </c>
      <c r="F762" t="s">
        <v>76</v>
      </c>
      <c r="G762" t="s">
        <v>77</v>
      </c>
      <c r="H762" t="s">
        <v>104</v>
      </c>
      <c r="I762" t="s">
        <v>79</v>
      </c>
      <c r="J762" t="s">
        <v>128</v>
      </c>
      <c r="K762" t="s">
        <v>106</v>
      </c>
      <c r="L762" t="s">
        <v>82</v>
      </c>
      <c r="M762" t="s">
        <v>107</v>
      </c>
      <c r="N762">
        <v>8</v>
      </c>
      <c r="O762">
        <v>5</v>
      </c>
      <c r="P762" t="s">
        <v>84</v>
      </c>
      <c r="Q762" t="s">
        <v>85</v>
      </c>
      <c r="R762" t="s">
        <v>108</v>
      </c>
      <c r="S762" t="s">
        <v>108</v>
      </c>
      <c r="T762" t="s">
        <v>87</v>
      </c>
      <c r="U762">
        <v>0</v>
      </c>
      <c r="V762" t="s">
        <v>90</v>
      </c>
      <c r="W762" t="s">
        <v>110</v>
      </c>
      <c r="X762" t="s">
        <v>90</v>
      </c>
      <c r="Y762" t="s">
        <v>111</v>
      </c>
      <c r="Z762" t="s">
        <v>92</v>
      </c>
      <c r="AA762">
        <v>0</v>
      </c>
      <c r="AB762" t="s">
        <v>92</v>
      </c>
      <c r="AC762">
        <v>0</v>
      </c>
      <c r="AD762">
        <f t="shared" si="44"/>
        <v>1</v>
      </c>
      <c r="AE762">
        <v>1082</v>
      </c>
      <c r="AF762">
        <f t="shared" si="45"/>
        <v>1200</v>
      </c>
      <c r="AG762">
        <f t="shared" si="46"/>
        <v>1</v>
      </c>
      <c r="AH762">
        <v>1082</v>
      </c>
      <c r="AI762" t="s">
        <v>93</v>
      </c>
      <c r="AJ762" t="s">
        <v>94</v>
      </c>
      <c r="AK762" t="s">
        <v>95</v>
      </c>
      <c r="AL762" t="s">
        <v>96</v>
      </c>
      <c r="AM762">
        <v>1082</v>
      </c>
      <c r="AN762">
        <v>871</v>
      </c>
      <c r="AO762">
        <v>0</v>
      </c>
      <c r="AP762">
        <f t="shared" si="47"/>
        <v>0</v>
      </c>
      <c r="AQ762">
        <v>1953</v>
      </c>
      <c r="AR762">
        <v>0</v>
      </c>
      <c r="AS762">
        <v>0</v>
      </c>
      <c r="AT762">
        <v>2</v>
      </c>
      <c r="AU762">
        <v>1</v>
      </c>
      <c r="AV762">
        <v>3</v>
      </c>
      <c r="AW762">
        <v>1</v>
      </c>
      <c r="AX762" t="s">
        <v>90</v>
      </c>
      <c r="AY762">
        <v>9</v>
      </c>
      <c r="AZ762" t="s">
        <v>97</v>
      </c>
      <c r="BA762">
        <v>1</v>
      </c>
      <c r="BB762" t="s">
        <v>90</v>
      </c>
      <c r="BC762" t="s">
        <v>98</v>
      </c>
      <c r="BD762" t="s">
        <v>99</v>
      </c>
      <c r="BE762">
        <v>3</v>
      </c>
      <c r="BF762">
        <v>1043</v>
      </c>
      <c r="BG762" t="s">
        <v>88</v>
      </c>
      <c r="BH762" t="s">
        <v>95</v>
      </c>
      <c r="BI762">
        <v>160</v>
      </c>
      <c r="BJ762">
        <v>50</v>
      </c>
      <c r="BK762">
        <v>0</v>
      </c>
      <c r="BL762">
        <v>0</v>
      </c>
      <c r="BM762">
        <v>0</v>
      </c>
      <c r="BN762" t="s">
        <v>100</v>
      </c>
      <c r="BO762">
        <v>0</v>
      </c>
      <c r="BP762">
        <v>5</v>
      </c>
      <c r="BQ762">
        <v>2009</v>
      </c>
      <c r="BR762" t="s">
        <v>101</v>
      </c>
      <c r="BS762" t="s">
        <v>102</v>
      </c>
      <c r="BT762">
        <v>252000</v>
      </c>
      <c r="BU762">
        <v>0</v>
      </c>
      <c r="BV762">
        <v>0</v>
      </c>
      <c r="BW762">
        <v>6</v>
      </c>
      <c r="BX762">
        <v>5</v>
      </c>
      <c r="BY762">
        <v>4</v>
      </c>
      <c r="BZ762">
        <v>260124.81783602899</v>
      </c>
    </row>
    <row r="763" spans="1:78" x14ac:dyDescent="0.25">
      <c r="A763">
        <v>90</v>
      </c>
      <c r="B763" t="s">
        <v>74</v>
      </c>
      <c r="C763">
        <v>60</v>
      </c>
      <c r="D763">
        <v>8544</v>
      </c>
      <c r="E763" t="s">
        <v>75</v>
      </c>
      <c r="F763" t="s">
        <v>76</v>
      </c>
      <c r="G763" t="s">
        <v>77</v>
      </c>
      <c r="H763" t="s">
        <v>113</v>
      </c>
      <c r="I763" t="s">
        <v>79</v>
      </c>
      <c r="J763" t="s">
        <v>147</v>
      </c>
      <c r="K763" t="s">
        <v>106</v>
      </c>
      <c r="L763" t="s">
        <v>155</v>
      </c>
      <c r="M763" t="s">
        <v>83</v>
      </c>
      <c r="N763">
        <v>3</v>
      </c>
      <c r="O763">
        <v>4</v>
      </c>
      <c r="P763" t="s">
        <v>84</v>
      </c>
      <c r="Q763" t="s">
        <v>85</v>
      </c>
      <c r="R763" t="s">
        <v>109</v>
      </c>
      <c r="S763" t="s">
        <v>109</v>
      </c>
      <c r="T763" t="s">
        <v>87</v>
      </c>
      <c r="U763">
        <v>0</v>
      </c>
      <c r="V763" t="s">
        <v>88</v>
      </c>
      <c r="W763" t="s">
        <v>156</v>
      </c>
      <c r="X763" t="s">
        <v>157</v>
      </c>
      <c r="Y763" t="s">
        <v>157</v>
      </c>
      <c r="Z763" t="s">
        <v>157</v>
      </c>
      <c r="AA763">
        <v>0</v>
      </c>
      <c r="AB763" t="s">
        <v>157</v>
      </c>
      <c r="AC763">
        <v>0</v>
      </c>
      <c r="AD763">
        <f t="shared" si="44"/>
        <v>-1</v>
      </c>
      <c r="AE763">
        <v>0</v>
      </c>
      <c r="AF763">
        <f t="shared" si="45"/>
        <v>-1</v>
      </c>
      <c r="AG763">
        <f t="shared" si="46"/>
        <v>-1</v>
      </c>
      <c r="AH763">
        <v>0</v>
      </c>
      <c r="AI763" t="s">
        <v>207</v>
      </c>
      <c r="AJ763" t="s">
        <v>135</v>
      </c>
      <c r="AK763" t="s">
        <v>164</v>
      </c>
      <c r="AL763" t="s">
        <v>152</v>
      </c>
      <c r="AM763">
        <v>1040</v>
      </c>
      <c r="AN763">
        <v>0</v>
      </c>
      <c r="AO763">
        <v>0</v>
      </c>
      <c r="AP763">
        <f t="shared" si="47"/>
        <v>0</v>
      </c>
      <c r="AQ763">
        <v>1040</v>
      </c>
      <c r="AR763">
        <v>0</v>
      </c>
      <c r="AS763">
        <v>0</v>
      </c>
      <c r="AT763">
        <v>2</v>
      </c>
      <c r="AU763">
        <v>0</v>
      </c>
      <c r="AV763">
        <v>2</v>
      </c>
      <c r="AW763">
        <v>2</v>
      </c>
      <c r="AX763" t="s">
        <v>88</v>
      </c>
      <c r="AY763">
        <v>6</v>
      </c>
      <c r="AZ763" t="s">
        <v>97</v>
      </c>
      <c r="BA763">
        <v>0</v>
      </c>
      <c r="BB763" t="s">
        <v>126</v>
      </c>
      <c r="BC763" t="s">
        <v>119</v>
      </c>
      <c r="BD763" t="s">
        <v>92</v>
      </c>
      <c r="BE763">
        <v>2</v>
      </c>
      <c r="BF763">
        <v>400</v>
      </c>
      <c r="BG763" t="s">
        <v>88</v>
      </c>
      <c r="BH763" t="s">
        <v>95</v>
      </c>
      <c r="BI763">
        <v>0</v>
      </c>
      <c r="BJ763">
        <v>0</v>
      </c>
      <c r="BK763">
        <v>0</v>
      </c>
      <c r="BL763">
        <v>0</v>
      </c>
      <c r="BM763">
        <v>0</v>
      </c>
      <c r="BN763" t="s">
        <v>100</v>
      </c>
      <c r="BO763">
        <v>0</v>
      </c>
      <c r="BP763">
        <v>6</v>
      </c>
      <c r="BQ763">
        <v>2009</v>
      </c>
      <c r="BR763" t="s">
        <v>101</v>
      </c>
      <c r="BS763" t="s">
        <v>102</v>
      </c>
      <c r="BT763">
        <v>92900</v>
      </c>
      <c r="BU763">
        <v>0</v>
      </c>
      <c r="BV763">
        <v>0</v>
      </c>
      <c r="BW763">
        <v>3</v>
      </c>
      <c r="BX763">
        <v>4</v>
      </c>
      <c r="BY763">
        <v>1</v>
      </c>
      <c r="BZ763">
        <v>89322.052238492703</v>
      </c>
    </row>
    <row r="764" spans="1:78" x14ac:dyDescent="0.25">
      <c r="A764">
        <v>160</v>
      </c>
      <c r="B764" t="s">
        <v>174</v>
      </c>
      <c r="C764">
        <v>24</v>
      </c>
      <c r="D764">
        <v>2160</v>
      </c>
      <c r="E764" t="s">
        <v>167</v>
      </c>
      <c r="F764" t="s">
        <v>76</v>
      </c>
      <c r="G764" t="s">
        <v>77</v>
      </c>
      <c r="H764" t="s">
        <v>104</v>
      </c>
      <c r="I764" t="s">
        <v>79</v>
      </c>
      <c r="J764" t="s">
        <v>128</v>
      </c>
      <c r="K764" t="s">
        <v>106</v>
      </c>
      <c r="L764" t="s">
        <v>183</v>
      </c>
      <c r="M764" t="s">
        <v>107</v>
      </c>
      <c r="N764">
        <v>7</v>
      </c>
      <c r="O764">
        <v>5</v>
      </c>
      <c r="P764" t="s">
        <v>84</v>
      </c>
      <c r="Q764" t="s">
        <v>85</v>
      </c>
      <c r="R764" t="s">
        <v>86</v>
      </c>
      <c r="S764" t="s">
        <v>86</v>
      </c>
      <c r="T764" t="s">
        <v>109</v>
      </c>
      <c r="U764">
        <v>212</v>
      </c>
      <c r="V764" t="s">
        <v>90</v>
      </c>
      <c r="W764" t="s">
        <v>110</v>
      </c>
      <c r="X764" t="s">
        <v>90</v>
      </c>
      <c r="Y764" t="s">
        <v>118</v>
      </c>
      <c r="Z764" t="s">
        <v>148</v>
      </c>
      <c r="AA764">
        <v>510</v>
      </c>
      <c r="AB764" t="s">
        <v>92</v>
      </c>
      <c r="AC764">
        <v>0</v>
      </c>
      <c r="AD764">
        <f t="shared" si="44"/>
        <v>1</v>
      </c>
      <c r="AE764">
        <v>90</v>
      </c>
      <c r="AF764">
        <f t="shared" si="45"/>
        <v>0.18</v>
      </c>
      <c r="AG764">
        <f t="shared" si="46"/>
        <v>0.15</v>
      </c>
      <c r="AH764">
        <v>600</v>
      </c>
      <c r="AI764" t="s">
        <v>93</v>
      </c>
      <c r="AJ764" t="s">
        <v>94</v>
      </c>
      <c r="AK764" t="s">
        <v>95</v>
      </c>
      <c r="AL764" t="s">
        <v>96</v>
      </c>
      <c r="AM764">
        <v>624</v>
      </c>
      <c r="AN764">
        <v>628</v>
      </c>
      <c r="AO764">
        <v>0</v>
      </c>
      <c r="AP764">
        <f t="shared" si="47"/>
        <v>0</v>
      </c>
      <c r="AQ764">
        <v>1252</v>
      </c>
      <c r="AR764">
        <v>1</v>
      </c>
      <c r="AS764">
        <v>0</v>
      </c>
      <c r="AT764">
        <v>2</v>
      </c>
      <c r="AU764">
        <v>1</v>
      </c>
      <c r="AV764">
        <v>2</v>
      </c>
      <c r="AW764">
        <v>1</v>
      </c>
      <c r="AX764" t="s">
        <v>90</v>
      </c>
      <c r="AY764">
        <v>4</v>
      </c>
      <c r="AZ764" t="s">
        <v>97</v>
      </c>
      <c r="BA764">
        <v>0</v>
      </c>
      <c r="BB764" t="s">
        <v>126</v>
      </c>
      <c r="BC764" t="s">
        <v>119</v>
      </c>
      <c r="BD764" t="s">
        <v>92</v>
      </c>
      <c r="BE764">
        <v>2</v>
      </c>
      <c r="BF764">
        <v>462</v>
      </c>
      <c r="BG764" t="s">
        <v>88</v>
      </c>
      <c r="BH764" t="s">
        <v>95</v>
      </c>
      <c r="BI764">
        <v>0</v>
      </c>
      <c r="BJ764">
        <v>48</v>
      </c>
      <c r="BK764">
        <v>0</v>
      </c>
      <c r="BL764">
        <v>0</v>
      </c>
      <c r="BM764">
        <v>0</v>
      </c>
      <c r="BN764" t="s">
        <v>100</v>
      </c>
      <c r="BO764">
        <v>0</v>
      </c>
      <c r="BP764">
        <v>3</v>
      </c>
      <c r="BQ764">
        <v>2008</v>
      </c>
      <c r="BR764" t="s">
        <v>101</v>
      </c>
      <c r="BS764" t="s">
        <v>102</v>
      </c>
      <c r="BT764">
        <v>160000</v>
      </c>
      <c r="BU764">
        <v>0</v>
      </c>
      <c r="BV764">
        <v>0</v>
      </c>
      <c r="BW764">
        <v>5</v>
      </c>
      <c r="BX764">
        <v>4</v>
      </c>
      <c r="BY764">
        <v>3</v>
      </c>
      <c r="BZ764">
        <v>156890.275916813</v>
      </c>
    </row>
    <row r="765" spans="1:78" x14ac:dyDescent="0.25">
      <c r="A765">
        <v>50</v>
      </c>
      <c r="B765" t="s">
        <v>74</v>
      </c>
      <c r="C765">
        <v>60</v>
      </c>
      <c r="D765">
        <v>8400</v>
      </c>
      <c r="E765" t="s">
        <v>75</v>
      </c>
      <c r="F765" t="s">
        <v>76</v>
      </c>
      <c r="G765" t="s">
        <v>162</v>
      </c>
      <c r="H765" t="s">
        <v>104</v>
      </c>
      <c r="I765" t="s">
        <v>79</v>
      </c>
      <c r="J765" t="s">
        <v>220</v>
      </c>
      <c r="K765" t="s">
        <v>106</v>
      </c>
      <c r="L765" t="s">
        <v>82</v>
      </c>
      <c r="M765" t="s">
        <v>124</v>
      </c>
      <c r="N765">
        <v>6</v>
      </c>
      <c r="O765">
        <v>5</v>
      </c>
      <c r="P765" t="s">
        <v>84</v>
      </c>
      <c r="Q765" t="s">
        <v>85</v>
      </c>
      <c r="R765" t="s">
        <v>86</v>
      </c>
      <c r="S765" t="s">
        <v>86</v>
      </c>
      <c r="T765" t="s">
        <v>87</v>
      </c>
      <c r="U765">
        <v>0</v>
      </c>
      <c r="V765" t="s">
        <v>88</v>
      </c>
      <c r="W765" t="s">
        <v>110</v>
      </c>
      <c r="X765" t="s">
        <v>88</v>
      </c>
      <c r="Y765" t="s">
        <v>118</v>
      </c>
      <c r="Z765" t="s">
        <v>165</v>
      </c>
      <c r="AA765">
        <v>423</v>
      </c>
      <c r="AB765" t="s">
        <v>92</v>
      </c>
      <c r="AC765">
        <v>0</v>
      </c>
      <c r="AD765">
        <f t="shared" si="44"/>
        <v>1</v>
      </c>
      <c r="AE765">
        <v>758</v>
      </c>
      <c r="AF765">
        <f t="shared" si="45"/>
        <v>1.79</v>
      </c>
      <c r="AG765">
        <f t="shared" si="46"/>
        <v>0.64</v>
      </c>
      <c r="AH765">
        <v>1181</v>
      </c>
      <c r="AI765" t="s">
        <v>93</v>
      </c>
      <c r="AJ765" t="s">
        <v>135</v>
      </c>
      <c r="AK765" t="s">
        <v>95</v>
      </c>
      <c r="AL765" t="s">
        <v>96</v>
      </c>
      <c r="AM765">
        <v>1390</v>
      </c>
      <c r="AN765">
        <v>304</v>
      </c>
      <c r="AO765">
        <v>0</v>
      </c>
      <c r="AP765">
        <f t="shared" si="47"/>
        <v>0</v>
      </c>
      <c r="AQ765">
        <v>1694</v>
      </c>
      <c r="AR765">
        <v>0</v>
      </c>
      <c r="AS765">
        <v>0</v>
      </c>
      <c r="AT765">
        <v>2</v>
      </c>
      <c r="AU765">
        <v>0</v>
      </c>
      <c r="AV765">
        <v>4</v>
      </c>
      <c r="AW765">
        <v>1</v>
      </c>
      <c r="AX765" t="s">
        <v>88</v>
      </c>
      <c r="AY765">
        <v>7</v>
      </c>
      <c r="AZ765" t="s">
        <v>97</v>
      </c>
      <c r="BA765">
        <v>1</v>
      </c>
      <c r="BB765" t="s">
        <v>90</v>
      </c>
      <c r="BC765" t="s">
        <v>119</v>
      </c>
      <c r="BD765" t="s">
        <v>92</v>
      </c>
      <c r="BE765">
        <v>2</v>
      </c>
      <c r="BF765">
        <v>576</v>
      </c>
      <c r="BG765" t="s">
        <v>88</v>
      </c>
      <c r="BH765" t="s">
        <v>95</v>
      </c>
      <c r="BI765">
        <v>342</v>
      </c>
      <c r="BJ765">
        <v>0</v>
      </c>
      <c r="BK765">
        <v>128</v>
      </c>
      <c r="BL765">
        <v>0</v>
      </c>
      <c r="BM765">
        <v>0</v>
      </c>
      <c r="BN765" t="s">
        <v>100</v>
      </c>
      <c r="BO765">
        <v>0</v>
      </c>
      <c r="BP765">
        <v>6</v>
      </c>
      <c r="BQ765">
        <v>2008</v>
      </c>
      <c r="BR765" t="s">
        <v>101</v>
      </c>
      <c r="BS765" t="s">
        <v>102</v>
      </c>
      <c r="BT765">
        <v>136500</v>
      </c>
      <c r="BU765">
        <v>0</v>
      </c>
      <c r="BV765">
        <v>0</v>
      </c>
      <c r="BW765">
        <v>2</v>
      </c>
      <c r="BX765">
        <v>1</v>
      </c>
      <c r="BY765">
        <v>1</v>
      </c>
      <c r="BZ765">
        <v>145532.927959561</v>
      </c>
    </row>
    <row r="766" spans="1:78" x14ac:dyDescent="0.25">
      <c r="A766">
        <v>20</v>
      </c>
      <c r="B766" t="s">
        <v>74</v>
      </c>
      <c r="C766">
        <v>71</v>
      </c>
      <c r="D766">
        <v>9230</v>
      </c>
      <c r="E766" t="s">
        <v>75</v>
      </c>
      <c r="F766" t="s">
        <v>76</v>
      </c>
      <c r="G766" t="s">
        <v>77</v>
      </c>
      <c r="H766" t="s">
        <v>113</v>
      </c>
      <c r="I766" t="s">
        <v>79</v>
      </c>
      <c r="J766" t="s">
        <v>147</v>
      </c>
      <c r="K766" t="s">
        <v>81</v>
      </c>
      <c r="L766" t="s">
        <v>82</v>
      </c>
      <c r="M766" t="s">
        <v>83</v>
      </c>
      <c r="N766">
        <v>5</v>
      </c>
      <c r="O766">
        <v>8</v>
      </c>
      <c r="P766" t="s">
        <v>137</v>
      </c>
      <c r="Q766" t="s">
        <v>85</v>
      </c>
      <c r="R766" t="s">
        <v>86</v>
      </c>
      <c r="S766" t="s">
        <v>86</v>
      </c>
      <c r="T766" t="s">
        <v>109</v>
      </c>
      <c r="U766">
        <v>166</v>
      </c>
      <c r="V766" t="s">
        <v>88</v>
      </c>
      <c r="W766" t="s">
        <v>89</v>
      </c>
      <c r="X766" t="s">
        <v>88</v>
      </c>
      <c r="Y766" t="s">
        <v>111</v>
      </c>
      <c r="Z766" t="s">
        <v>112</v>
      </c>
      <c r="AA766">
        <v>661</v>
      </c>
      <c r="AB766" t="s">
        <v>92</v>
      </c>
      <c r="AC766">
        <v>0</v>
      </c>
      <c r="AD766">
        <f t="shared" si="44"/>
        <v>1</v>
      </c>
      <c r="AE766">
        <v>203</v>
      </c>
      <c r="AF766">
        <f t="shared" si="45"/>
        <v>0.31</v>
      </c>
      <c r="AG766">
        <f t="shared" si="46"/>
        <v>0.23</v>
      </c>
      <c r="AH766">
        <v>864</v>
      </c>
      <c r="AI766" t="s">
        <v>93</v>
      </c>
      <c r="AJ766" t="s">
        <v>90</v>
      </c>
      <c r="AK766" t="s">
        <v>95</v>
      </c>
      <c r="AL766" t="s">
        <v>96</v>
      </c>
      <c r="AM766">
        <v>1200</v>
      </c>
      <c r="AN766">
        <v>0</v>
      </c>
      <c r="AO766">
        <v>0</v>
      </c>
      <c r="AP766">
        <f t="shared" si="47"/>
        <v>0</v>
      </c>
      <c r="AQ766">
        <v>1200</v>
      </c>
      <c r="AR766">
        <v>1</v>
      </c>
      <c r="AS766">
        <v>0</v>
      </c>
      <c r="AT766">
        <v>1</v>
      </c>
      <c r="AU766">
        <v>1</v>
      </c>
      <c r="AV766">
        <v>1</v>
      </c>
      <c r="AW766">
        <v>1</v>
      </c>
      <c r="AX766" t="s">
        <v>90</v>
      </c>
      <c r="AY766">
        <v>6</v>
      </c>
      <c r="AZ766" t="s">
        <v>97</v>
      </c>
      <c r="BA766">
        <v>0</v>
      </c>
      <c r="BB766" t="s">
        <v>126</v>
      </c>
      <c r="BC766" t="s">
        <v>119</v>
      </c>
      <c r="BD766" t="s">
        <v>92</v>
      </c>
      <c r="BE766">
        <v>2</v>
      </c>
      <c r="BF766">
        <v>884</v>
      </c>
      <c r="BG766" t="s">
        <v>88</v>
      </c>
      <c r="BH766" t="s">
        <v>95</v>
      </c>
      <c r="BI766">
        <v>0</v>
      </c>
      <c r="BJ766">
        <v>64</v>
      </c>
      <c r="BK766">
        <v>0</v>
      </c>
      <c r="BL766">
        <v>0</v>
      </c>
      <c r="BM766">
        <v>0</v>
      </c>
      <c r="BN766" t="s">
        <v>127</v>
      </c>
      <c r="BO766">
        <v>0</v>
      </c>
      <c r="BP766">
        <v>10</v>
      </c>
      <c r="BQ766">
        <v>2006</v>
      </c>
      <c r="BR766" t="s">
        <v>101</v>
      </c>
      <c r="BS766" t="s">
        <v>102</v>
      </c>
      <c r="BT766">
        <v>146000</v>
      </c>
      <c r="BU766">
        <v>0</v>
      </c>
      <c r="BV766">
        <v>0</v>
      </c>
      <c r="BW766">
        <v>4</v>
      </c>
      <c r="BX766">
        <v>4</v>
      </c>
      <c r="BY766">
        <v>3</v>
      </c>
      <c r="BZ766">
        <v>146537.904825226</v>
      </c>
    </row>
    <row r="767" spans="1:78" x14ac:dyDescent="0.25">
      <c r="A767">
        <v>20</v>
      </c>
      <c r="B767" t="s">
        <v>74</v>
      </c>
      <c r="C767">
        <v>74</v>
      </c>
      <c r="D767">
        <v>5868</v>
      </c>
      <c r="E767" t="s">
        <v>75</v>
      </c>
      <c r="F767" t="s">
        <v>76</v>
      </c>
      <c r="G767" t="s">
        <v>77</v>
      </c>
      <c r="H767" t="s">
        <v>104</v>
      </c>
      <c r="I767" t="s">
        <v>79</v>
      </c>
      <c r="J767" t="s">
        <v>147</v>
      </c>
      <c r="K767" t="s">
        <v>106</v>
      </c>
      <c r="L767" t="s">
        <v>82</v>
      </c>
      <c r="M767" t="s">
        <v>83</v>
      </c>
      <c r="N767">
        <v>5</v>
      </c>
      <c r="O767">
        <v>7</v>
      </c>
      <c r="P767" t="s">
        <v>84</v>
      </c>
      <c r="Q767" t="s">
        <v>85</v>
      </c>
      <c r="R767" t="s">
        <v>86</v>
      </c>
      <c r="S767" t="s">
        <v>86</v>
      </c>
      <c r="T767" t="s">
        <v>87</v>
      </c>
      <c r="U767">
        <v>0</v>
      </c>
      <c r="V767" t="s">
        <v>88</v>
      </c>
      <c r="W767" t="s">
        <v>89</v>
      </c>
      <c r="X767" t="s">
        <v>88</v>
      </c>
      <c r="Y767" t="s">
        <v>118</v>
      </c>
      <c r="Z767" t="s">
        <v>148</v>
      </c>
      <c r="AA767">
        <v>248</v>
      </c>
      <c r="AB767" t="s">
        <v>165</v>
      </c>
      <c r="AC767">
        <v>240</v>
      </c>
      <c r="AD767">
        <f t="shared" si="44"/>
        <v>2</v>
      </c>
      <c r="AE767">
        <v>448</v>
      </c>
      <c r="AF767">
        <f t="shared" si="45"/>
        <v>0.92</v>
      </c>
      <c r="AG767">
        <f t="shared" si="46"/>
        <v>0.48</v>
      </c>
      <c r="AH767">
        <v>936</v>
      </c>
      <c r="AI767" t="s">
        <v>93</v>
      </c>
      <c r="AJ767" t="s">
        <v>94</v>
      </c>
      <c r="AK767" t="s">
        <v>95</v>
      </c>
      <c r="AL767" t="s">
        <v>96</v>
      </c>
      <c r="AM767">
        <v>936</v>
      </c>
      <c r="AN767">
        <v>0</v>
      </c>
      <c r="AO767">
        <v>0</v>
      </c>
      <c r="AP767">
        <f t="shared" si="47"/>
        <v>0</v>
      </c>
      <c r="AQ767">
        <v>936</v>
      </c>
      <c r="AR767">
        <v>1</v>
      </c>
      <c r="AS767">
        <v>0</v>
      </c>
      <c r="AT767">
        <v>1</v>
      </c>
      <c r="AU767">
        <v>0</v>
      </c>
      <c r="AV767">
        <v>2</v>
      </c>
      <c r="AW767">
        <v>1</v>
      </c>
      <c r="AX767" t="s">
        <v>88</v>
      </c>
      <c r="AY767">
        <v>4</v>
      </c>
      <c r="AZ767" t="s">
        <v>97</v>
      </c>
      <c r="BA767">
        <v>0</v>
      </c>
      <c r="BB767" t="s">
        <v>126</v>
      </c>
      <c r="BC767" t="s">
        <v>98</v>
      </c>
      <c r="BD767" t="s">
        <v>140</v>
      </c>
      <c r="BE767">
        <v>1</v>
      </c>
      <c r="BF767">
        <v>308</v>
      </c>
      <c r="BG767" t="s">
        <v>88</v>
      </c>
      <c r="BH767" t="s">
        <v>95</v>
      </c>
      <c r="BI767">
        <v>0</v>
      </c>
      <c r="BJ767">
        <v>0</v>
      </c>
      <c r="BK767">
        <v>80</v>
      </c>
      <c r="BL767">
        <v>0</v>
      </c>
      <c r="BM767">
        <v>160</v>
      </c>
      <c r="BN767" t="s">
        <v>100</v>
      </c>
      <c r="BO767">
        <v>0</v>
      </c>
      <c r="BP767">
        <v>5</v>
      </c>
      <c r="BQ767">
        <v>2010</v>
      </c>
      <c r="BR767" t="s">
        <v>101</v>
      </c>
      <c r="BS767" t="s">
        <v>102</v>
      </c>
      <c r="BT767">
        <v>129000</v>
      </c>
      <c r="BU767">
        <v>0</v>
      </c>
      <c r="BV767">
        <v>0</v>
      </c>
      <c r="BW767">
        <v>4</v>
      </c>
      <c r="BX767">
        <v>3</v>
      </c>
      <c r="BY767">
        <v>3</v>
      </c>
      <c r="BZ767">
        <v>131807.00044961899</v>
      </c>
    </row>
    <row r="768" spans="1:78" x14ac:dyDescent="0.25">
      <c r="A768">
        <v>120</v>
      </c>
      <c r="B768" t="s">
        <v>74</v>
      </c>
      <c r="C768">
        <v>69</v>
      </c>
      <c r="D768">
        <v>3696</v>
      </c>
      <c r="E768" t="s">
        <v>75</v>
      </c>
      <c r="F768" t="s">
        <v>76</v>
      </c>
      <c r="G768" t="s">
        <v>77</v>
      </c>
      <c r="H768" t="s">
        <v>104</v>
      </c>
      <c r="I768" t="s">
        <v>79</v>
      </c>
      <c r="J768" t="s">
        <v>185</v>
      </c>
      <c r="K768" t="s">
        <v>106</v>
      </c>
      <c r="L768" t="s">
        <v>169</v>
      </c>
      <c r="M768" t="s">
        <v>83</v>
      </c>
      <c r="N768">
        <v>8</v>
      </c>
      <c r="O768">
        <v>5</v>
      </c>
      <c r="P768" t="s">
        <v>84</v>
      </c>
      <c r="Q768" t="s">
        <v>85</v>
      </c>
      <c r="R768" t="s">
        <v>145</v>
      </c>
      <c r="S768" t="s">
        <v>145</v>
      </c>
      <c r="T768" t="s">
        <v>87</v>
      </c>
      <c r="U768">
        <v>0</v>
      </c>
      <c r="V768" t="s">
        <v>90</v>
      </c>
      <c r="W768" t="s">
        <v>89</v>
      </c>
      <c r="X768" t="s">
        <v>90</v>
      </c>
      <c r="Y768" t="s">
        <v>118</v>
      </c>
      <c r="Z768" t="s">
        <v>92</v>
      </c>
      <c r="AA768">
        <v>0</v>
      </c>
      <c r="AB768" t="s">
        <v>92</v>
      </c>
      <c r="AC768">
        <v>0</v>
      </c>
      <c r="AD768">
        <f t="shared" si="44"/>
        <v>1</v>
      </c>
      <c r="AE768">
        <v>1074</v>
      </c>
      <c r="AF768">
        <f t="shared" si="45"/>
        <v>1200</v>
      </c>
      <c r="AG768">
        <f t="shared" si="46"/>
        <v>1</v>
      </c>
      <c r="AH768">
        <v>1074</v>
      </c>
      <c r="AI768" t="s">
        <v>93</v>
      </c>
      <c r="AJ768" t="s">
        <v>94</v>
      </c>
      <c r="AK768" t="s">
        <v>95</v>
      </c>
      <c r="AL768" t="s">
        <v>96</v>
      </c>
      <c r="AM768">
        <v>1088</v>
      </c>
      <c r="AN768">
        <v>0</v>
      </c>
      <c r="AO768">
        <v>0</v>
      </c>
      <c r="AP768">
        <f t="shared" si="47"/>
        <v>0</v>
      </c>
      <c r="AQ768">
        <v>1088</v>
      </c>
      <c r="AR768">
        <v>0</v>
      </c>
      <c r="AS768">
        <v>0</v>
      </c>
      <c r="AT768">
        <v>1</v>
      </c>
      <c r="AU768">
        <v>1</v>
      </c>
      <c r="AV768">
        <v>2</v>
      </c>
      <c r="AW768">
        <v>1</v>
      </c>
      <c r="AX768" t="s">
        <v>90</v>
      </c>
      <c r="AY768">
        <v>5</v>
      </c>
      <c r="AZ768" t="s">
        <v>97</v>
      </c>
      <c r="BA768">
        <v>0</v>
      </c>
      <c r="BB768" t="s">
        <v>126</v>
      </c>
      <c r="BC768" t="s">
        <v>98</v>
      </c>
      <c r="BD768" t="s">
        <v>99</v>
      </c>
      <c r="BE768">
        <v>2</v>
      </c>
      <c r="BF768">
        <v>461</v>
      </c>
      <c r="BG768" t="s">
        <v>88</v>
      </c>
      <c r="BH768" t="s">
        <v>95</v>
      </c>
      <c r="BI768">
        <v>0</v>
      </c>
      <c r="BJ768">
        <v>74</v>
      </c>
      <c r="BK768">
        <v>137</v>
      </c>
      <c r="BL768">
        <v>0</v>
      </c>
      <c r="BM768">
        <v>0</v>
      </c>
      <c r="BN768" t="s">
        <v>100</v>
      </c>
      <c r="BO768">
        <v>0</v>
      </c>
      <c r="BP768">
        <v>10</v>
      </c>
      <c r="BQ768">
        <v>2007</v>
      </c>
      <c r="BR768" t="s">
        <v>101</v>
      </c>
      <c r="BS768" t="s">
        <v>102</v>
      </c>
      <c r="BT768">
        <v>170000</v>
      </c>
      <c r="BU768">
        <v>0</v>
      </c>
      <c r="BV768">
        <v>0</v>
      </c>
      <c r="BW768">
        <v>5</v>
      </c>
      <c r="BX768">
        <v>4</v>
      </c>
      <c r="BY768">
        <v>3</v>
      </c>
      <c r="BZ768">
        <v>174434.309835889</v>
      </c>
    </row>
    <row r="769" spans="1:78" x14ac:dyDescent="0.25">
      <c r="A769">
        <v>20</v>
      </c>
      <c r="B769" t="s">
        <v>74</v>
      </c>
      <c r="C769">
        <v>82</v>
      </c>
      <c r="D769">
        <v>11880</v>
      </c>
      <c r="E769" t="s">
        <v>75</v>
      </c>
      <c r="F769" t="s">
        <v>103</v>
      </c>
      <c r="G769" t="s">
        <v>77</v>
      </c>
      <c r="H769" t="s">
        <v>104</v>
      </c>
      <c r="I769" t="s">
        <v>79</v>
      </c>
      <c r="J769" t="s">
        <v>199</v>
      </c>
      <c r="K769" t="s">
        <v>210</v>
      </c>
      <c r="L769" t="s">
        <v>82</v>
      </c>
      <c r="M769" t="s">
        <v>83</v>
      </c>
      <c r="N769">
        <v>7</v>
      </c>
      <c r="O769">
        <v>5</v>
      </c>
      <c r="P769" t="s">
        <v>84</v>
      </c>
      <c r="Q769" t="s">
        <v>85</v>
      </c>
      <c r="R769" t="s">
        <v>146</v>
      </c>
      <c r="S769" t="s">
        <v>146</v>
      </c>
      <c r="T769" t="s">
        <v>109</v>
      </c>
      <c r="U769">
        <v>206</v>
      </c>
      <c r="V769" t="s">
        <v>88</v>
      </c>
      <c r="W769" t="s">
        <v>89</v>
      </c>
      <c r="X769" t="s">
        <v>90</v>
      </c>
      <c r="Y769" t="s">
        <v>118</v>
      </c>
      <c r="Z769" t="s">
        <v>91</v>
      </c>
      <c r="AA769">
        <v>704</v>
      </c>
      <c r="AB769" t="s">
        <v>92</v>
      </c>
      <c r="AC769">
        <v>0</v>
      </c>
      <c r="AD769">
        <f t="shared" si="44"/>
        <v>1</v>
      </c>
      <c r="AE769">
        <v>567</v>
      </c>
      <c r="AF769">
        <f t="shared" si="45"/>
        <v>0.81</v>
      </c>
      <c r="AG769">
        <f t="shared" si="46"/>
        <v>0.45</v>
      </c>
      <c r="AH769">
        <v>1271</v>
      </c>
      <c r="AI769" t="s">
        <v>93</v>
      </c>
      <c r="AJ769" t="s">
        <v>88</v>
      </c>
      <c r="AK769" t="s">
        <v>95</v>
      </c>
      <c r="AL769" t="s">
        <v>96</v>
      </c>
      <c r="AM769">
        <v>1601</v>
      </c>
      <c r="AN769">
        <v>0</v>
      </c>
      <c r="AO769">
        <v>0</v>
      </c>
      <c r="AP769">
        <f t="shared" si="47"/>
        <v>0</v>
      </c>
      <c r="AQ769">
        <v>1601</v>
      </c>
      <c r="AR769">
        <v>0</v>
      </c>
      <c r="AS769">
        <v>0</v>
      </c>
      <c r="AT769">
        <v>2</v>
      </c>
      <c r="AU769">
        <v>0</v>
      </c>
      <c r="AV769">
        <v>3</v>
      </c>
      <c r="AW769">
        <v>1</v>
      </c>
      <c r="AX769" t="s">
        <v>88</v>
      </c>
      <c r="AY769">
        <v>7</v>
      </c>
      <c r="AZ769" t="s">
        <v>97</v>
      </c>
      <c r="BA769">
        <v>1</v>
      </c>
      <c r="BB769" t="s">
        <v>88</v>
      </c>
      <c r="BC769" t="s">
        <v>98</v>
      </c>
      <c r="BD769" t="s">
        <v>99</v>
      </c>
      <c r="BE769">
        <v>2</v>
      </c>
      <c r="BF769">
        <v>478</v>
      </c>
      <c r="BG769" t="s">
        <v>88</v>
      </c>
      <c r="BH769" t="s">
        <v>95</v>
      </c>
      <c r="BI769">
        <v>0</v>
      </c>
      <c r="BJ769">
        <v>0</v>
      </c>
      <c r="BK769">
        <v>0</v>
      </c>
      <c r="BL769">
        <v>0</v>
      </c>
      <c r="BM769">
        <v>0</v>
      </c>
      <c r="BN769" t="s">
        <v>100</v>
      </c>
      <c r="BO769">
        <v>0</v>
      </c>
      <c r="BP769">
        <v>4</v>
      </c>
      <c r="BQ769">
        <v>2009</v>
      </c>
      <c r="BR769" t="s">
        <v>196</v>
      </c>
      <c r="BS769" t="s">
        <v>120</v>
      </c>
      <c r="BT769">
        <v>157000</v>
      </c>
      <c r="BU769">
        <v>0</v>
      </c>
      <c r="BV769">
        <v>0</v>
      </c>
      <c r="BW769">
        <v>5</v>
      </c>
      <c r="BX769">
        <v>4</v>
      </c>
      <c r="BY769">
        <v>3</v>
      </c>
      <c r="BZ769">
        <v>158191.981503888</v>
      </c>
    </row>
    <row r="770" spans="1:78" x14ac:dyDescent="0.25">
      <c r="A770">
        <v>30</v>
      </c>
      <c r="B770" t="s">
        <v>74</v>
      </c>
      <c r="C770">
        <v>60</v>
      </c>
      <c r="D770">
        <v>8400</v>
      </c>
      <c r="E770" t="s">
        <v>75</v>
      </c>
      <c r="F770" t="s">
        <v>76</v>
      </c>
      <c r="G770" t="s">
        <v>162</v>
      </c>
      <c r="H770" t="s">
        <v>104</v>
      </c>
      <c r="I770" t="s">
        <v>79</v>
      </c>
      <c r="J770" t="s">
        <v>220</v>
      </c>
      <c r="K770" t="s">
        <v>106</v>
      </c>
      <c r="L770" t="s">
        <v>82</v>
      </c>
      <c r="M770" t="s">
        <v>83</v>
      </c>
      <c r="N770">
        <v>2</v>
      </c>
      <c r="O770">
        <v>5</v>
      </c>
      <c r="P770" t="s">
        <v>84</v>
      </c>
      <c r="Q770" t="s">
        <v>85</v>
      </c>
      <c r="R770" t="s">
        <v>115</v>
      </c>
      <c r="S770" t="s">
        <v>115</v>
      </c>
      <c r="T770" t="s">
        <v>87</v>
      </c>
      <c r="U770">
        <v>0</v>
      </c>
      <c r="V770" t="s">
        <v>88</v>
      </c>
      <c r="W770" t="s">
        <v>89</v>
      </c>
      <c r="X770" t="s">
        <v>88</v>
      </c>
      <c r="Y770" t="s">
        <v>118</v>
      </c>
      <c r="Z770" t="s">
        <v>165</v>
      </c>
      <c r="AA770">
        <v>290</v>
      </c>
      <c r="AB770" t="s">
        <v>92</v>
      </c>
      <c r="AC770">
        <v>0</v>
      </c>
      <c r="AD770">
        <f t="shared" si="44"/>
        <v>1</v>
      </c>
      <c r="AE770">
        <v>0</v>
      </c>
      <c r="AF770">
        <f t="shared" si="45"/>
        <v>0</v>
      </c>
      <c r="AG770">
        <f t="shared" si="46"/>
        <v>0</v>
      </c>
      <c r="AH770">
        <v>290</v>
      </c>
      <c r="AI770" t="s">
        <v>93</v>
      </c>
      <c r="AJ770" t="s">
        <v>88</v>
      </c>
      <c r="AK770" t="s">
        <v>164</v>
      </c>
      <c r="AL770" t="s">
        <v>133</v>
      </c>
      <c r="AM770">
        <v>438</v>
      </c>
      <c r="AN770">
        <v>0</v>
      </c>
      <c r="AO770">
        <v>0</v>
      </c>
      <c r="AP770">
        <f t="shared" si="47"/>
        <v>0</v>
      </c>
      <c r="AQ770">
        <v>438</v>
      </c>
      <c r="AR770">
        <v>0</v>
      </c>
      <c r="AS770">
        <v>0</v>
      </c>
      <c r="AT770">
        <v>1</v>
      </c>
      <c r="AU770">
        <v>0</v>
      </c>
      <c r="AV770">
        <v>1</v>
      </c>
      <c r="AW770">
        <v>1</v>
      </c>
      <c r="AX770" t="s">
        <v>135</v>
      </c>
      <c r="AY770">
        <v>3</v>
      </c>
      <c r="AZ770" t="s">
        <v>97</v>
      </c>
      <c r="BA770">
        <v>0</v>
      </c>
      <c r="BB770" t="s">
        <v>126</v>
      </c>
      <c r="BC770" t="s">
        <v>119</v>
      </c>
      <c r="BD770" t="s">
        <v>92</v>
      </c>
      <c r="BE770">
        <v>1</v>
      </c>
      <c r="BF770">
        <v>246</v>
      </c>
      <c r="BG770" t="s">
        <v>88</v>
      </c>
      <c r="BH770" t="s">
        <v>164</v>
      </c>
      <c r="BI770">
        <v>0</v>
      </c>
      <c r="BJ770">
        <v>0</v>
      </c>
      <c r="BK770">
        <v>0</v>
      </c>
      <c r="BL770">
        <v>0</v>
      </c>
      <c r="BM770">
        <v>0</v>
      </c>
      <c r="BN770" t="s">
        <v>100</v>
      </c>
      <c r="BO770">
        <v>0</v>
      </c>
      <c r="BP770">
        <v>1</v>
      </c>
      <c r="BQ770">
        <v>2009</v>
      </c>
      <c r="BR770" t="s">
        <v>101</v>
      </c>
      <c r="BS770" t="s">
        <v>102</v>
      </c>
      <c r="BT770">
        <v>60000</v>
      </c>
      <c r="BU770">
        <v>0</v>
      </c>
      <c r="BV770">
        <v>0</v>
      </c>
      <c r="BW770">
        <v>2</v>
      </c>
      <c r="BX770">
        <v>2</v>
      </c>
      <c r="BY770">
        <v>1</v>
      </c>
      <c r="BZ770">
        <v>58675.551106647697</v>
      </c>
    </row>
    <row r="771" spans="1:78" x14ac:dyDescent="0.25">
      <c r="A771">
        <v>20</v>
      </c>
      <c r="B771" t="s">
        <v>74</v>
      </c>
      <c r="C771">
        <v>70</v>
      </c>
      <c r="D771">
        <v>7000</v>
      </c>
      <c r="E771" t="s">
        <v>75</v>
      </c>
      <c r="F771" t="s">
        <v>76</v>
      </c>
      <c r="G771" t="s">
        <v>77</v>
      </c>
      <c r="H771" t="s">
        <v>104</v>
      </c>
      <c r="I771" t="s">
        <v>79</v>
      </c>
      <c r="J771" t="s">
        <v>147</v>
      </c>
      <c r="K771" t="s">
        <v>106</v>
      </c>
      <c r="L771" t="s">
        <v>82</v>
      </c>
      <c r="M771" t="s">
        <v>83</v>
      </c>
      <c r="N771">
        <v>5</v>
      </c>
      <c r="O771">
        <v>7</v>
      </c>
      <c r="P771" t="s">
        <v>84</v>
      </c>
      <c r="Q771" t="s">
        <v>85</v>
      </c>
      <c r="R771" t="s">
        <v>115</v>
      </c>
      <c r="S771" t="s">
        <v>115</v>
      </c>
      <c r="T771" t="s">
        <v>109</v>
      </c>
      <c r="U771">
        <v>45</v>
      </c>
      <c r="V771" t="s">
        <v>88</v>
      </c>
      <c r="W771" t="s">
        <v>89</v>
      </c>
      <c r="X771" t="s">
        <v>88</v>
      </c>
      <c r="Y771" t="s">
        <v>118</v>
      </c>
      <c r="Z771" t="s">
        <v>165</v>
      </c>
      <c r="AA771">
        <v>588</v>
      </c>
      <c r="AB771" t="s">
        <v>92</v>
      </c>
      <c r="AC771">
        <v>0</v>
      </c>
      <c r="AD771">
        <f t="shared" ref="AD771:AD834" si="48">IF(AND(AC771=0,AA771=0,AE771=0),-1,IF(AC771=0,1,2))</f>
        <v>1</v>
      </c>
      <c r="AE771">
        <v>422</v>
      </c>
      <c r="AF771">
        <f t="shared" ref="AF771:AF834" si="49">IF(AA771=0,IF(AE771=0,-1,1200),ROUND(AE771/(AA771+AC771),2))</f>
        <v>0.72</v>
      </c>
      <c r="AG771">
        <f t="shared" ref="AG771:AG834" si="50">IF(AH771=0,-1,ROUND(AE771/AH771,2))</f>
        <v>0.42</v>
      </c>
      <c r="AH771">
        <v>1010</v>
      </c>
      <c r="AI771" t="s">
        <v>93</v>
      </c>
      <c r="AJ771" t="s">
        <v>94</v>
      </c>
      <c r="AK771" t="s">
        <v>95</v>
      </c>
      <c r="AL771" t="s">
        <v>96</v>
      </c>
      <c r="AM771">
        <v>1134</v>
      </c>
      <c r="AN771">
        <v>0</v>
      </c>
      <c r="AO771">
        <v>0</v>
      </c>
      <c r="AP771">
        <f t="shared" ref="AP771:AP834" si="51">AO771/AQ771</f>
        <v>0</v>
      </c>
      <c r="AQ771">
        <v>1134</v>
      </c>
      <c r="AR771">
        <v>0</v>
      </c>
      <c r="AS771">
        <v>0</v>
      </c>
      <c r="AT771">
        <v>1</v>
      </c>
      <c r="AU771">
        <v>0</v>
      </c>
      <c r="AV771">
        <v>2</v>
      </c>
      <c r="AW771">
        <v>1</v>
      </c>
      <c r="AX771" t="s">
        <v>88</v>
      </c>
      <c r="AY771">
        <v>6</v>
      </c>
      <c r="AZ771" t="s">
        <v>97</v>
      </c>
      <c r="BA771">
        <v>0</v>
      </c>
      <c r="BB771" t="s">
        <v>126</v>
      </c>
      <c r="BC771" t="s">
        <v>98</v>
      </c>
      <c r="BD771" t="s">
        <v>99</v>
      </c>
      <c r="BE771">
        <v>1</v>
      </c>
      <c r="BF771">
        <v>254</v>
      </c>
      <c r="BG771" t="s">
        <v>88</v>
      </c>
      <c r="BH771" t="s">
        <v>95</v>
      </c>
      <c r="BI771">
        <v>0</v>
      </c>
      <c r="BJ771">
        <v>16</v>
      </c>
      <c r="BK771">
        <v>0</v>
      </c>
      <c r="BL771">
        <v>0</v>
      </c>
      <c r="BM771">
        <v>0</v>
      </c>
      <c r="BN771" t="s">
        <v>204</v>
      </c>
      <c r="BO771">
        <v>0</v>
      </c>
      <c r="BP771">
        <v>4</v>
      </c>
      <c r="BQ771">
        <v>2007</v>
      </c>
      <c r="BR771" t="s">
        <v>101</v>
      </c>
      <c r="BS771" t="s">
        <v>205</v>
      </c>
      <c r="BT771">
        <v>135000</v>
      </c>
      <c r="BU771">
        <v>0</v>
      </c>
      <c r="BV771">
        <v>0</v>
      </c>
      <c r="BW771">
        <v>4</v>
      </c>
      <c r="BX771">
        <v>3</v>
      </c>
      <c r="BY771">
        <v>4</v>
      </c>
      <c r="BZ771">
        <v>131926.97463502601</v>
      </c>
    </row>
    <row r="772" spans="1:78" x14ac:dyDescent="0.25">
      <c r="A772">
        <v>20</v>
      </c>
      <c r="B772" t="s">
        <v>74</v>
      </c>
      <c r="C772">
        <v>79</v>
      </c>
      <c r="D772">
        <v>8910</v>
      </c>
      <c r="E772" t="s">
        <v>75</v>
      </c>
      <c r="F772" t="s">
        <v>76</v>
      </c>
      <c r="G772" t="s">
        <v>77</v>
      </c>
      <c r="H772" t="s">
        <v>113</v>
      </c>
      <c r="I772" t="s">
        <v>79</v>
      </c>
      <c r="J772" t="s">
        <v>147</v>
      </c>
      <c r="K772" t="s">
        <v>106</v>
      </c>
      <c r="L772" t="s">
        <v>82</v>
      </c>
      <c r="M772" t="s">
        <v>83</v>
      </c>
      <c r="N772">
        <v>6</v>
      </c>
      <c r="O772">
        <v>6</v>
      </c>
      <c r="P772" t="s">
        <v>137</v>
      </c>
      <c r="Q772" t="s">
        <v>85</v>
      </c>
      <c r="R772" t="s">
        <v>109</v>
      </c>
      <c r="S772" t="s">
        <v>109</v>
      </c>
      <c r="T772" t="s">
        <v>87</v>
      </c>
      <c r="U772">
        <v>0</v>
      </c>
      <c r="V772" t="s">
        <v>88</v>
      </c>
      <c r="W772" t="s">
        <v>89</v>
      </c>
      <c r="X772" t="s">
        <v>88</v>
      </c>
      <c r="Y772" t="s">
        <v>111</v>
      </c>
      <c r="Z772" t="s">
        <v>91</v>
      </c>
      <c r="AA772">
        <v>655</v>
      </c>
      <c r="AB772" t="s">
        <v>92</v>
      </c>
      <c r="AC772">
        <v>0</v>
      </c>
      <c r="AD772">
        <f t="shared" si="48"/>
        <v>1</v>
      </c>
      <c r="AE772">
        <v>0</v>
      </c>
      <c r="AF772">
        <f t="shared" si="49"/>
        <v>0</v>
      </c>
      <c r="AG772">
        <f t="shared" si="50"/>
        <v>0</v>
      </c>
      <c r="AH772">
        <v>655</v>
      </c>
      <c r="AI772" t="s">
        <v>93</v>
      </c>
      <c r="AJ772" t="s">
        <v>94</v>
      </c>
      <c r="AK772" t="s">
        <v>95</v>
      </c>
      <c r="AL772" t="s">
        <v>96</v>
      </c>
      <c r="AM772">
        <v>1194</v>
      </c>
      <c r="AN772">
        <v>0</v>
      </c>
      <c r="AO772">
        <v>0</v>
      </c>
      <c r="AP772">
        <f t="shared" si="51"/>
        <v>0</v>
      </c>
      <c r="AQ772">
        <v>1194</v>
      </c>
      <c r="AR772">
        <v>0</v>
      </c>
      <c r="AS772">
        <v>1</v>
      </c>
      <c r="AT772">
        <v>1</v>
      </c>
      <c r="AU772">
        <v>0</v>
      </c>
      <c r="AV772">
        <v>3</v>
      </c>
      <c r="AW772">
        <v>1</v>
      </c>
      <c r="AX772" t="s">
        <v>88</v>
      </c>
      <c r="AY772">
        <v>6</v>
      </c>
      <c r="AZ772" t="s">
        <v>97</v>
      </c>
      <c r="BA772">
        <v>1</v>
      </c>
      <c r="BB772" t="s">
        <v>135</v>
      </c>
      <c r="BC772" t="s">
        <v>139</v>
      </c>
      <c r="BD772" t="s">
        <v>140</v>
      </c>
      <c r="BE772">
        <v>2</v>
      </c>
      <c r="BF772">
        <v>539</v>
      </c>
      <c r="BG772" t="s">
        <v>88</v>
      </c>
      <c r="BH772" t="s">
        <v>95</v>
      </c>
      <c r="BI772">
        <v>0</v>
      </c>
      <c r="BJ772">
        <v>0</v>
      </c>
      <c r="BK772">
        <v>192</v>
      </c>
      <c r="BL772">
        <v>0</v>
      </c>
      <c r="BM772">
        <v>0</v>
      </c>
      <c r="BN772" t="s">
        <v>100</v>
      </c>
      <c r="BO772">
        <v>0</v>
      </c>
      <c r="BP772">
        <v>7</v>
      </c>
      <c r="BQ772">
        <v>2006</v>
      </c>
      <c r="BR772" t="s">
        <v>101</v>
      </c>
      <c r="BS772" t="s">
        <v>102</v>
      </c>
      <c r="BT772">
        <v>159500</v>
      </c>
      <c r="BU772">
        <v>0</v>
      </c>
      <c r="BV772">
        <v>0</v>
      </c>
      <c r="BW772">
        <v>4</v>
      </c>
      <c r="BX772">
        <v>3</v>
      </c>
      <c r="BY772">
        <v>2</v>
      </c>
      <c r="BZ772">
        <v>151894.964053206</v>
      </c>
    </row>
    <row r="773" spans="1:78" x14ac:dyDescent="0.25">
      <c r="A773">
        <v>20</v>
      </c>
      <c r="B773" t="s">
        <v>74</v>
      </c>
      <c r="C773">
        <v>114</v>
      </c>
      <c r="D773">
        <v>10357</v>
      </c>
      <c r="E773" t="s">
        <v>75</v>
      </c>
      <c r="F773" t="s">
        <v>103</v>
      </c>
      <c r="G773" t="s">
        <v>77</v>
      </c>
      <c r="H773" t="s">
        <v>113</v>
      </c>
      <c r="I773" t="s">
        <v>79</v>
      </c>
      <c r="J773" t="s">
        <v>159</v>
      </c>
      <c r="K773" t="s">
        <v>81</v>
      </c>
      <c r="L773" t="s">
        <v>82</v>
      </c>
      <c r="M773" t="s">
        <v>83</v>
      </c>
      <c r="N773">
        <v>7</v>
      </c>
      <c r="O773">
        <v>5</v>
      </c>
      <c r="P773" t="s">
        <v>137</v>
      </c>
      <c r="Q773" t="s">
        <v>85</v>
      </c>
      <c r="R773" t="s">
        <v>145</v>
      </c>
      <c r="S773" t="s">
        <v>145</v>
      </c>
      <c r="T773" t="s">
        <v>87</v>
      </c>
      <c r="U773">
        <v>0</v>
      </c>
      <c r="V773" t="s">
        <v>90</v>
      </c>
      <c r="W773" t="s">
        <v>110</v>
      </c>
      <c r="X773" t="s">
        <v>90</v>
      </c>
      <c r="Y773" t="s">
        <v>111</v>
      </c>
      <c r="Z773" t="s">
        <v>112</v>
      </c>
      <c r="AA773">
        <v>738</v>
      </c>
      <c r="AB773" t="s">
        <v>92</v>
      </c>
      <c r="AC773">
        <v>0</v>
      </c>
      <c r="AD773">
        <f t="shared" si="48"/>
        <v>1</v>
      </c>
      <c r="AE773">
        <v>172</v>
      </c>
      <c r="AF773">
        <f t="shared" si="49"/>
        <v>0.23</v>
      </c>
      <c r="AG773">
        <f t="shared" si="50"/>
        <v>0.19</v>
      </c>
      <c r="AH773">
        <v>910</v>
      </c>
      <c r="AI773" t="s">
        <v>93</v>
      </c>
      <c r="AJ773" t="s">
        <v>90</v>
      </c>
      <c r="AK773" t="s">
        <v>95</v>
      </c>
      <c r="AL773" t="s">
        <v>96</v>
      </c>
      <c r="AM773">
        <v>1442</v>
      </c>
      <c r="AN773">
        <v>0</v>
      </c>
      <c r="AO773">
        <v>0</v>
      </c>
      <c r="AP773">
        <f t="shared" si="51"/>
        <v>0</v>
      </c>
      <c r="AQ773">
        <v>1442</v>
      </c>
      <c r="AR773">
        <v>1</v>
      </c>
      <c r="AS773">
        <v>0</v>
      </c>
      <c r="AT773">
        <v>2</v>
      </c>
      <c r="AU773">
        <v>0</v>
      </c>
      <c r="AV773">
        <v>3</v>
      </c>
      <c r="AW773">
        <v>1</v>
      </c>
      <c r="AX773" t="s">
        <v>90</v>
      </c>
      <c r="AY773">
        <v>6</v>
      </c>
      <c r="AZ773" t="s">
        <v>97</v>
      </c>
      <c r="BA773">
        <v>1</v>
      </c>
      <c r="BB773" t="s">
        <v>88</v>
      </c>
      <c r="BC773" t="s">
        <v>98</v>
      </c>
      <c r="BD773" t="s">
        <v>140</v>
      </c>
      <c r="BE773">
        <v>2</v>
      </c>
      <c r="BF773">
        <v>719</v>
      </c>
      <c r="BG773" t="s">
        <v>88</v>
      </c>
      <c r="BH773" t="s">
        <v>95</v>
      </c>
      <c r="BI773">
        <v>0</v>
      </c>
      <c r="BJ773">
        <v>244</v>
      </c>
      <c r="BK773">
        <v>0</v>
      </c>
      <c r="BL773">
        <v>0</v>
      </c>
      <c r="BM773">
        <v>0</v>
      </c>
      <c r="BN773" t="s">
        <v>100</v>
      </c>
      <c r="BO773">
        <v>0</v>
      </c>
      <c r="BP773">
        <v>5</v>
      </c>
      <c r="BQ773">
        <v>2007</v>
      </c>
      <c r="BR773" t="s">
        <v>101</v>
      </c>
      <c r="BS773" t="s">
        <v>102</v>
      </c>
      <c r="BT773">
        <v>179900</v>
      </c>
      <c r="BU773">
        <v>0</v>
      </c>
      <c r="BV773">
        <v>0</v>
      </c>
      <c r="BW773">
        <v>5</v>
      </c>
      <c r="BX773">
        <v>4</v>
      </c>
      <c r="BY773">
        <v>3</v>
      </c>
      <c r="BZ773">
        <v>190605.18244354401</v>
      </c>
    </row>
    <row r="774" spans="1:78" x14ac:dyDescent="0.25">
      <c r="A774">
        <v>60</v>
      </c>
      <c r="B774" t="s">
        <v>74</v>
      </c>
      <c r="C774">
        <v>168</v>
      </c>
      <c r="D774">
        <v>23257</v>
      </c>
      <c r="E774" t="s">
        <v>75</v>
      </c>
      <c r="F774" t="s">
        <v>143</v>
      </c>
      <c r="G774" t="s">
        <v>184</v>
      </c>
      <c r="H774" t="s">
        <v>154</v>
      </c>
      <c r="I774" t="s">
        <v>79</v>
      </c>
      <c r="J774" t="s">
        <v>177</v>
      </c>
      <c r="K774" t="s">
        <v>106</v>
      </c>
      <c r="L774" t="s">
        <v>82</v>
      </c>
      <c r="M774" t="s">
        <v>107</v>
      </c>
      <c r="N774">
        <v>7</v>
      </c>
      <c r="O774">
        <v>5</v>
      </c>
      <c r="P774" t="s">
        <v>84</v>
      </c>
      <c r="Q774" t="s">
        <v>85</v>
      </c>
      <c r="R774" t="s">
        <v>108</v>
      </c>
      <c r="S774" t="s">
        <v>108</v>
      </c>
      <c r="T774" t="s">
        <v>87</v>
      </c>
      <c r="U774">
        <v>0</v>
      </c>
      <c r="V774" t="s">
        <v>90</v>
      </c>
      <c r="W774" t="s">
        <v>110</v>
      </c>
      <c r="X774" t="s">
        <v>94</v>
      </c>
      <c r="Y774" t="s">
        <v>118</v>
      </c>
      <c r="Z774" t="s">
        <v>92</v>
      </c>
      <c r="AA774">
        <v>0</v>
      </c>
      <c r="AB774" t="s">
        <v>92</v>
      </c>
      <c r="AC774">
        <v>0</v>
      </c>
      <c r="AD774">
        <f t="shared" si="48"/>
        <v>1</v>
      </c>
      <c r="AE774">
        <v>868</v>
      </c>
      <c r="AF774">
        <f t="shared" si="49"/>
        <v>1200</v>
      </c>
      <c r="AG774">
        <f t="shared" si="50"/>
        <v>1</v>
      </c>
      <c r="AH774">
        <v>868</v>
      </c>
      <c r="AI774" t="s">
        <v>93</v>
      </c>
      <c r="AJ774" t="s">
        <v>94</v>
      </c>
      <c r="AK774" t="s">
        <v>95</v>
      </c>
      <c r="AL774" t="s">
        <v>96</v>
      </c>
      <c r="AM774">
        <v>887</v>
      </c>
      <c r="AN774">
        <v>1134</v>
      </c>
      <c r="AO774">
        <v>0</v>
      </c>
      <c r="AP774">
        <f t="shared" si="51"/>
        <v>0</v>
      </c>
      <c r="AQ774">
        <v>2021</v>
      </c>
      <c r="AR774">
        <v>0</v>
      </c>
      <c r="AS774">
        <v>0</v>
      </c>
      <c r="AT774">
        <v>2</v>
      </c>
      <c r="AU774">
        <v>1</v>
      </c>
      <c r="AV774">
        <v>3</v>
      </c>
      <c r="AW774">
        <v>1</v>
      </c>
      <c r="AX774" t="s">
        <v>90</v>
      </c>
      <c r="AY774">
        <v>9</v>
      </c>
      <c r="AZ774" t="s">
        <v>97</v>
      </c>
      <c r="BA774">
        <v>1</v>
      </c>
      <c r="BB774" t="s">
        <v>90</v>
      </c>
      <c r="BC774" t="s">
        <v>139</v>
      </c>
      <c r="BD774" t="s">
        <v>99</v>
      </c>
      <c r="BE774">
        <v>2</v>
      </c>
      <c r="BF774">
        <v>422</v>
      </c>
      <c r="BG774" t="s">
        <v>88</v>
      </c>
      <c r="BH774" t="s">
        <v>95</v>
      </c>
      <c r="BI774">
        <v>0</v>
      </c>
      <c r="BJ774">
        <v>100</v>
      </c>
      <c r="BK774">
        <v>0</v>
      </c>
      <c r="BL774">
        <v>0</v>
      </c>
      <c r="BM774">
        <v>0</v>
      </c>
      <c r="BN774" t="s">
        <v>100</v>
      </c>
      <c r="BO774">
        <v>0</v>
      </c>
      <c r="BP774">
        <v>9</v>
      </c>
      <c r="BQ774">
        <v>2006</v>
      </c>
      <c r="BR774" t="s">
        <v>141</v>
      </c>
      <c r="BS774" t="s">
        <v>142</v>
      </c>
      <c r="BT774">
        <v>274725</v>
      </c>
      <c r="BU774">
        <v>0</v>
      </c>
      <c r="BV774">
        <v>0</v>
      </c>
      <c r="BW774">
        <v>6</v>
      </c>
      <c r="BX774">
        <v>5</v>
      </c>
      <c r="BY774">
        <v>4</v>
      </c>
      <c r="BZ774">
        <v>256328.21945907499</v>
      </c>
    </row>
    <row r="775" spans="1:78" x14ac:dyDescent="0.25">
      <c r="A775">
        <v>60</v>
      </c>
      <c r="B775" t="s">
        <v>74</v>
      </c>
      <c r="C775">
        <v>69</v>
      </c>
      <c r="D775">
        <v>8063</v>
      </c>
      <c r="E775" t="s">
        <v>75</v>
      </c>
      <c r="F775" t="s">
        <v>76</v>
      </c>
      <c r="G775" t="s">
        <v>77</v>
      </c>
      <c r="H775" t="s">
        <v>104</v>
      </c>
      <c r="I775" t="s">
        <v>79</v>
      </c>
      <c r="J775" t="s">
        <v>177</v>
      </c>
      <c r="K775" t="s">
        <v>106</v>
      </c>
      <c r="L775" t="s">
        <v>82</v>
      </c>
      <c r="M775" t="s">
        <v>107</v>
      </c>
      <c r="N775">
        <v>6</v>
      </c>
      <c r="O775">
        <v>5</v>
      </c>
      <c r="P775" t="s">
        <v>84</v>
      </c>
      <c r="Q775" t="s">
        <v>85</v>
      </c>
      <c r="R775" t="s">
        <v>108</v>
      </c>
      <c r="S775" t="s">
        <v>108</v>
      </c>
      <c r="T775" t="s">
        <v>87</v>
      </c>
      <c r="U775">
        <v>0</v>
      </c>
      <c r="V775" t="s">
        <v>88</v>
      </c>
      <c r="W775" t="s">
        <v>110</v>
      </c>
      <c r="X775" t="s">
        <v>90</v>
      </c>
      <c r="Y775" t="s">
        <v>118</v>
      </c>
      <c r="Z775" t="s">
        <v>92</v>
      </c>
      <c r="AA775">
        <v>0</v>
      </c>
      <c r="AB775" t="s">
        <v>92</v>
      </c>
      <c r="AC775">
        <v>0</v>
      </c>
      <c r="AD775">
        <f t="shared" si="48"/>
        <v>1</v>
      </c>
      <c r="AE775">
        <v>924</v>
      </c>
      <c r="AF775">
        <f t="shared" si="49"/>
        <v>1200</v>
      </c>
      <c r="AG775">
        <f t="shared" si="50"/>
        <v>1</v>
      </c>
      <c r="AH775">
        <v>924</v>
      </c>
      <c r="AI775" t="s">
        <v>93</v>
      </c>
      <c r="AJ775" t="s">
        <v>94</v>
      </c>
      <c r="AK775" t="s">
        <v>95</v>
      </c>
      <c r="AL775" t="s">
        <v>96</v>
      </c>
      <c r="AM775">
        <v>948</v>
      </c>
      <c r="AN775">
        <v>742</v>
      </c>
      <c r="AO775">
        <v>0</v>
      </c>
      <c r="AP775">
        <f t="shared" si="51"/>
        <v>0</v>
      </c>
      <c r="AQ775">
        <v>1690</v>
      </c>
      <c r="AR775">
        <v>0</v>
      </c>
      <c r="AS775">
        <v>0</v>
      </c>
      <c r="AT775">
        <v>2</v>
      </c>
      <c r="AU775">
        <v>1</v>
      </c>
      <c r="AV775">
        <v>3</v>
      </c>
      <c r="AW775">
        <v>1</v>
      </c>
      <c r="AX775" t="s">
        <v>88</v>
      </c>
      <c r="AY775">
        <v>7</v>
      </c>
      <c r="AZ775" t="s">
        <v>97</v>
      </c>
      <c r="BA775">
        <v>1</v>
      </c>
      <c r="BB775" t="s">
        <v>88</v>
      </c>
      <c r="BC775" t="s">
        <v>98</v>
      </c>
      <c r="BD775" t="s">
        <v>99</v>
      </c>
      <c r="BE775">
        <v>2</v>
      </c>
      <c r="BF775">
        <v>463</v>
      </c>
      <c r="BG775" t="s">
        <v>88</v>
      </c>
      <c r="BH775" t="s">
        <v>95</v>
      </c>
      <c r="BI775">
        <v>100</v>
      </c>
      <c r="BJ775">
        <v>48</v>
      </c>
      <c r="BK775">
        <v>0</v>
      </c>
      <c r="BL775">
        <v>0</v>
      </c>
      <c r="BM775">
        <v>0</v>
      </c>
      <c r="BN775" t="s">
        <v>100</v>
      </c>
      <c r="BO775">
        <v>0</v>
      </c>
      <c r="BP775">
        <v>11</v>
      </c>
      <c r="BQ775">
        <v>2007</v>
      </c>
      <c r="BR775" t="s">
        <v>101</v>
      </c>
      <c r="BS775" t="s">
        <v>120</v>
      </c>
      <c r="BT775">
        <v>181000</v>
      </c>
      <c r="BU775">
        <v>0</v>
      </c>
      <c r="BV775">
        <v>0</v>
      </c>
      <c r="BW775">
        <v>5</v>
      </c>
      <c r="BX775">
        <v>4</v>
      </c>
      <c r="BY775">
        <v>3</v>
      </c>
      <c r="BZ775">
        <v>170853.04122182701</v>
      </c>
    </row>
    <row r="776" spans="1:78" x14ac:dyDescent="0.25">
      <c r="A776">
        <v>60</v>
      </c>
      <c r="B776" t="s">
        <v>74</v>
      </c>
      <c r="C776">
        <v>80</v>
      </c>
      <c r="D776">
        <v>10480</v>
      </c>
      <c r="E776" t="s">
        <v>75</v>
      </c>
      <c r="F776" t="s">
        <v>76</v>
      </c>
      <c r="G776" t="s">
        <v>77</v>
      </c>
      <c r="H776" t="s">
        <v>104</v>
      </c>
      <c r="I776" t="s">
        <v>79</v>
      </c>
      <c r="J776" t="s">
        <v>199</v>
      </c>
      <c r="K776" t="s">
        <v>106</v>
      </c>
      <c r="L776" t="s">
        <v>82</v>
      </c>
      <c r="M776" t="s">
        <v>107</v>
      </c>
      <c r="N776">
        <v>7</v>
      </c>
      <c r="O776">
        <v>6</v>
      </c>
      <c r="P776" t="s">
        <v>137</v>
      </c>
      <c r="Q776" t="s">
        <v>85</v>
      </c>
      <c r="R776" t="s">
        <v>146</v>
      </c>
      <c r="S776" t="s">
        <v>146</v>
      </c>
      <c r="T776" t="s">
        <v>109</v>
      </c>
      <c r="U776">
        <v>660</v>
      </c>
      <c r="V776" t="s">
        <v>88</v>
      </c>
      <c r="W776" t="s">
        <v>89</v>
      </c>
      <c r="X776" t="s">
        <v>88</v>
      </c>
      <c r="Y776" t="s">
        <v>118</v>
      </c>
      <c r="Z776" t="s">
        <v>91</v>
      </c>
      <c r="AA776">
        <v>403</v>
      </c>
      <c r="AB776" t="s">
        <v>92</v>
      </c>
      <c r="AC776">
        <v>0</v>
      </c>
      <c r="AD776">
        <f t="shared" si="48"/>
        <v>1</v>
      </c>
      <c r="AE776">
        <v>400</v>
      </c>
      <c r="AF776">
        <f t="shared" si="49"/>
        <v>0.99</v>
      </c>
      <c r="AG776">
        <f t="shared" si="50"/>
        <v>0.5</v>
      </c>
      <c r="AH776">
        <v>803</v>
      </c>
      <c r="AI776" t="s">
        <v>93</v>
      </c>
      <c r="AJ776" t="s">
        <v>88</v>
      </c>
      <c r="AK776" t="s">
        <v>95</v>
      </c>
      <c r="AL776" t="s">
        <v>96</v>
      </c>
      <c r="AM776">
        <v>1098</v>
      </c>
      <c r="AN776">
        <v>866</v>
      </c>
      <c r="AO776">
        <v>0</v>
      </c>
      <c r="AP776">
        <f t="shared" si="51"/>
        <v>0</v>
      </c>
      <c r="AQ776">
        <v>1964</v>
      </c>
      <c r="AR776">
        <v>0</v>
      </c>
      <c r="AS776">
        <v>0</v>
      </c>
      <c r="AT776">
        <v>2</v>
      </c>
      <c r="AU776">
        <v>1</v>
      </c>
      <c r="AV776">
        <v>4</v>
      </c>
      <c r="AW776">
        <v>1</v>
      </c>
      <c r="AX776" t="s">
        <v>88</v>
      </c>
      <c r="AY776">
        <v>8</v>
      </c>
      <c r="AZ776" t="s">
        <v>97</v>
      </c>
      <c r="BA776">
        <v>1</v>
      </c>
      <c r="BB776" t="s">
        <v>90</v>
      </c>
      <c r="BC776" t="s">
        <v>98</v>
      </c>
      <c r="BD776" t="s">
        <v>99</v>
      </c>
      <c r="BE776">
        <v>2</v>
      </c>
      <c r="BF776">
        <v>483</v>
      </c>
      <c r="BG776" t="s">
        <v>88</v>
      </c>
      <c r="BH776" t="s">
        <v>95</v>
      </c>
      <c r="BI776">
        <v>0</v>
      </c>
      <c r="BJ776">
        <v>69</v>
      </c>
      <c r="BK776">
        <v>0</v>
      </c>
      <c r="BL776">
        <v>0</v>
      </c>
      <c r="BM776">
        <v>0</v>
      </c>
      <c r="BN776" t="s">
        <v>100</v>
      </c>
      <c r="BO776">
        <v>0</v>
      </c>
      <c r="BP776">
        <v>9</v>
      </c>
      <c r="BQ776">
        <v>2008</v>
      </c>
      <c r="BR776" t="s">
        <v>101</v>
      </c>
      <c r="BS776" t="s">
        <v>102</v>
      </c>
      <c r="BT776">
        <v>205000</v>
      </c>
      <c r="BU776">
        <v>0</v>
      </c>
      <c r="BV776">
        <v>0</v>
      </c>
      <c r="BW776">
        <v>5</v>
      </c>
      <c r="BX776">
        <v>4</v>
      </c>
      <c r="BY776">
        <v>3</v>
      </c>
      <c r="BZ776">
        <v>206141.97573200299</v>
      </c>
    </row>
    <row r="777" spans="1:78" x14ac:dyDescent="0.25">
      <c r="A777">
        <v>20</v>
      </c>
      <c r="B777" t="s">
        <v>74</v>
      </c>
      <c r="C777">
        <v>66</v>
      </c>
      <c r="D777">
        <v>8923</v>
      </c>
      <c r="E777" t="s">
        <v>75</v>
      </c>
      <c r="F777" t="s">
        <v>76</v>
      </c>
      <c r="G777" t="s">
        <v>77</v>
      </c>
      <c r="H777" t="s">
        <v>104</v>
      </c>
      <c r="I777" t="s">
        <v>79</v>
      </c>
      <c r="J777" t="s">
        <v>147</v>
      </c>
      <c r="K777" t="s">
        <v>106</v>
      </c>
      <c r="L777" t="s">
        <v>82</v>
      </c>
      <c r="M777" t="s">
        <v>83</v>
      </c>
      <c r="N777">
        <v>5</v>
      </c>
      <c r="O777">
        <v>7</v>
      </c>
      <c r="P777" t="s">
        <v>84</v>
      </c>
      <c r="Q777" t="s">
        <v>85</v>
      </c>
      <c r="R777" t="s">
        <v>115</v>
      </c>
      <c r="S777" t="s">
        <v>115</v>
      </c>
      <c r="T777" t="s">
        <v>87</v>
      </c>
      <c r="U777">
        <v>0</v>
      </c>
      <c r="V777" t="s">
        <v>88</v>
      </c>
      <c r="W777" t="s">
        <v>89</v>
      </c>
      <c r="X777" t="s">
        <v>88</v>
      </c>
      <c r="Y777" t="s">
        <v>118</v>
      </c>
      <c r="Z777" t="s">
        <v>148</v>
      </c>
      <c r="AA777">
        <v>643</v>
      </c>
      <c r="AB777" t="s">
        <v>92</v>
      </c>
      <c r="AC777">
        <v>0</v>
      </c>
      <c r="AD777">
        <f t="shared" si="48"/>
        <v>1</v>
      </c>
      <c r="AE777">
        <v>365</v>
      </c>
      <c r="AF777">
        <f t="shared" si="49"/>
        <v>0.56999999999999995</v>
      </c>
      <c r="AG777">
        <f t="shared" si="50"/>
        <v>0.36</v>
      </c>
      <c r="AH777">
        <v>1008</v>
      </c>
      <c r="AI777" t="s">
        <v>93</v>
      </c>
      <c r="AJ777" t="s">
        <v>90</v>
      </c>
      <c r="AK777" t="s">
        <v>95</v>
      </c>
      <c r="AL777" t="s">
        <v>96</v>
      </c>
      <c r="AM777">
        <v>1008</v>
      </c>
      <c r="AN777">
        <v>0</v>
      </c>
      <c r="AO777">
        <v>0</v>
      </c>
      <c r="AP777">
        <f t="shared" si="51"/>
        <v>0</v>
      </c>
      <c r="AQ777">
        <v>1008</v>
      </c>
      <c r="AR777">
        <v>1</v>
      </c>
      <c r="AS777">
        <v>0</v>
      </c>
      <c r="AT777">
        <v>1</v>
      </c>
      <c r="AU777">
        <v>0</v>
      </c>
      <c r="AV777">
        <v>2</v>
      </c>
      <c r="AW777">
        <v>1</v>
      </c>
      <c r="AX777" t="s">
        <v>90</v>
      </c>
      <c r="AY777">
        <v>6</v>
      </c>
      <c r="AZ777" t="s">
        <v>97</v>
      </c>
      <c r="BA777">
        <v>0</v>
      </c>
      <c r="BB777" t="s">
        <v>126</v>
      </c>
      <c r="BC777" t="s">
        <v>98</v>
      </c>
      <c r="BD777" t="s">
        <v>92</v>
      </c>
      <c r="BE777">
        <v>1</v>
      </c>
      <c r="BF777">
        <v>240</v>
      </c>
      <c r="BG777" t="s">
        <v>88</v>
      </c>
      <c r="BH777" t="s">
        <v>95</v>
      </c>
      <c r="BI777">
        <v>0</v>
      </c>
      <c r="BJ777">
        <v>18</v>
      </c>
      <c r="BK777">
        <v>0</v>
      </c>
      <c r="BL777">
        <v>0</v>
      </c>
      <c r="BM777">
        <v>0</v>
      </c>
      <c r="BN777" t="s">
        <v>100</v>
      </c>
      <c r="BO777">
        <v>0</v>
      </c>
      <c r="BP777">
        <v>5</v>
      </c>
      <c r="BQ777">
        <v>2007</v>
      </c>
      <c r="BR777" t="s">
        <v>101</v>
      </c>
      <c r="BS777" t="s">
        <v>102</v>
      </c>
      <c r="BT777">
        <v>134500</v>
      </c>
      <c r="BU777">
        <v>0</v>
      </c>
      <c r="BV777">
        <v>0</v>
      </c>
      <c r="BW777">
        <v>4</v>
      </c>
      <c r="BX777">
        <v>3</v>
      </c>
      <c r="BY777">
        <v>4</v>
      </c>
      <c r="BZ777">
        <v>138200.721976211</v>
      </c>
    </row>
    <row r="778" spans="1:78" x14ac:dyDescent="0.25">
      <c r="A778">
        <v>20</v>
      </c>
      <c r="B778" t="s">
        <v>74</v>
      </c>
      <c r="C778">
        <v>90</v>
      </c>
      <c r="D778">
        <v>5400</v>
      </c>
      <c r="E778" t="s">
        <v>75</v>
      </c>
      <c r="F778" t="s">
        <v>76</v>
      </c>
      <c r="G778" t="s">
        <v>77</v>
      </c>
      <c r="H778" t="s">
        <v>104</v>
      </c>
      <c r="I778" t="s">
        <v>79</v>
      </c>
      <c r="J778" t="s">
        <v>131</v>
      </c>
      <c r="K778" t="s">
        <v>106</v>
      </c>
      <c r="L778" t="s">
        <v>82</v>
      </c>
      <c r="M778" t="s">
        <v>83</v>
      </c>
      <c r="N778">
        <v>5</v>
      </c>
      <c r="O778">
        <v>7</v>
      </c>
      <c r="P778" t="s">
        <v>84</v>
      </c>
      <c r="Q778" t="s">
        <v>85</v>
      </c>
      <c r="R778" t="s">
        <v>86</v>
      </c>
      <c r="S778" t="s">
        <v>86</v>
      </c>
      <c r="T778" t="s">
        <v>87</v>
      </c>
      <c r="U778">
        <v>0</v>
      </c>
      <c r="V778" t="s">
        <v>88</v>
      </c>
      <c r="W778" t="s">
        <v>89</v>
      </c>
      <c r="X778" t="s">
        <v>88</v>
      </c>
      <c r="Y778" t="s">
        <v>118</v>
      </c>
      <c r="Z778" t="s">
        <v>165</v>
      </c>
      <c r="AA778">
        <v>415</v>
      </c>
      <c r="AB778" t="s">
        <v>92</v>
      </c>
      <c r="AC778">
        <v>0</v>
      </c>
      <c r="AD778">
        <f t="shared" si="48"/>
        <v>1</v>
      </c>
      <c r="AE778">
        <v>418</v>
      </c>
      <c r="AF778">
        <f t="shared" si="49"/>
        <v>1.01</v>
      </c>
      <c r="AG778">
        <f t="shared" si="50"/>
        <v>0.5</v>
      </c>
      <c r="AH778">
        <v>833</v>
      </c>
      <c r="AI778" t="s">
        <v>93</v>
      </c>
      <c r="AJ778" t="s">
        <v>94</v>
      </c>
      <c r="AK778" t="s">
        <v>95</v>
      </c>
      <c r="AL778" t="s">
        <v>96</v>
      </c>
      <c r="AM778">
        <v>833</v>
      </c>
      <c r="AN778">
        <v>0</v>
      </c>
      <c r="AO778">
        <v>0</v>
      </c>
      <c r="AP778">
        <f t="shared" si="51"/>
        <v>0</v>
      </c>
      <c r="AQ778">
        <v>833</v>
      </c>
      <c r="AR778">
        <v>0</v>
      </c>
      <c r="AS778">
        <v>0</v>
      </c>
      <c r="AT778">
        <v>1</v>
      </c>
      <c r="AU778">
        <v>0</v>
      </c>
      <c r="AV778">
        <v>2</v>
      </c>
      <c r="AW778">
        <v>1</v>
      </c>
      <c r="AX778" t="s">
        <v>90</v>
      </c>
      <c r="AY778">
        <v>4</v>
      </c>
      <c r="AZ778" t="s">
        <v>97</v>
      </c>
      <c r="BA778">
        <v>0</v>
      </c>
      <c r="BB778" t="s">
        <v>126</v>
      </c>
      <c r="BC778" t="s">
        <v>119</v>
      </c>
      <c r="BD778" t="s">
        <v>92</v>
      </c>
      <c r="BE778">
        <v>1</v>
      </c>
      <c r="BF778">
        <v>326</v>
      </c>
      <c r="BG778" t="s">
        <v>88</v>
      </c>
      <c r="BH778" t="s">
        <v>95</v>
      </c>
      <c r="BI778">
        <v>0</v>
      </c>
      <c r="BJ778">
        <v>0</v>
      </c>
      <c r="BK778">
        <v>0</v>
      </c>
      <c r="BL778">
        <v>0</v>
      </c>
      <c r="BM778">
        <v>0</v>
      </c>
      <c r="BN778" t="s">
        <v>127</v>
      </c>
      <c r="BO778">
        <v>0</v>
      </c>
      <c r="BP778">
        <v>8</v>
      </c>
      <c r="BQ778">
        <v>2006</v>
      </c>
      <c r="BR778" t="s">
        <v>101</v>
      </c>
      <c r="BS778" t="s">
        <v>102</v>
      </c>
      <c r="BT778">
        <v>117000</v>
      </c>
      <c r="BU778">
        <v>0</v>
      </c>
      <c r="BV778">
        <v>0</v>
      </c>
      <c r="BW778">
        <v>4</v>
      </c>
      <c r="BX778">
        <v>3</v>
      </c>
      <c r="BY778">
        <v>3</v>
      </c>
      <c r="BZ778">
        <v>120340.709382795</v>
      </c>
    </row>
    <row r="779" spans="1:78" x14ac:dyDescent="0.25">
      <c r="A779">
        <v>20</v>
      </c>
      <c r="B779" t="s">
        <v>74</v>
      </c>
      <c r="C779">
        <v>93</v>
      </c>
      <c r="D779">
        <v>12085</v>
      </c>
      <c r="E779" t="s">
        <v>75</v>
      </c>
      <c r="F779" t="s">
        <v>76</v>
      </c>
      <c r="G779" t="s">
        <v>77</v>
      </c>
      <c r="H779" t="s">
        <v>104</v>
      </c>
      <c r="I779" t="s">
        <v>79</v>
      </c>
      <c r="J779" t="s">
        <v>136</v>
      </c>
      <c r="K779" t="s">
        <v>106</v>
      </c>
      <c r="L779" t="s">
        <v>82</v>
      </c>
      <c r="M779" t="s">
        <v>83</v>
      </c>
      <c r="N779">
        <v>8</v>
      </c>
      <c r="O779">
        <v>5</v>
      </c>
      <c r="P779" t="s">
        <v>137</v>
      </c>
      <c r="Q779" t="s">
        <v>85</v>
      </c>
      <c r="R779" t="s">
        <v>108</v>
      </c>
      <c r="S779" t="s">
        <v>108</v>
      </c>
      <c r="T779" t="s">
        <v>129</v>
      </c>
      <c r="U779">
        <v>328</v>
      </c>
      <c r="V779" t="s">
        <v>90</v>
      </c>
      <c r="W779" t="s">
        <v>110</v>
      </c>
      <c r="X779" t="s">
        <v>94</v>
      </c>
      <c r="Y779" t="s">
        <v>118</v>
      </c>
      <c r="Z779" t="s">
        <v>112</v>
      </c>
      <c r="AA779">
        <v>1004</v>
      </c>
      <c r="AB779" t="s">
        <v>92</v>
      </c>
      <c r="AC779">
        <v>0</v>
      </c>
      <c r="AD779">
        <f t="shared" si="48"/>
        <v>1</v>
      </c>
      <c r="AE779">
        <v>730</v>
      </c>
      <c r="AF779">
        <f t="shared" si="49"/>
        <v>0.73</v>
      </c>
      <c r="AG779">
        <f t="shared" si="50"/>
        <v>0.42</v>
      </c>
      <c r="AH779">
        <v>1734</v>
      </c>
      <c r="AI779" t="s">
        <v>93</v>
      </c>
      <c r="AJ779" t="s">
        <v>94</v>
      </c>
      <c r="AK779" t="s">
        <v>95</v>
      </c>
      <c r="AL779" t="s">
        <v>96</v>
      </c>
      <c r="AM779">
        <v>1734</v>
      </c>
      <c r="AN779">
        <v>0</v>
      </c>
      <c r="AO779">
        <v>0</v>
      </c>
      <c r="AP779">
        <f t="shared" si="51"/>
        <v>0</v>
      </c>
      <c r="AQ779">
        <v>1734</v>
      </c>
      <c r="AR779">
        <v>1</v>
      </c>
      <c r="AS779">
        <v>0</v>
      </c>
      <c r="AT779">
        <v>2</v>
      </c>
      <c r="AU779">
        <v>0</v>
      </c>
      <c r="AV779">
        <v>3</v>
      </c>
      <c r="AW779">
        <v>1</v>
      </c>
      <c r="AX779" t="s">
        <v>94</v>
      </c>
      <c r="AY779">
        <v>7</v>
      </c>
      <c r="AZ779" t="s">
        <v>97</v>
      </c>
      <c r="BA779">
        <v>1</v>
      </c>
      <c r="BB779" t="s">
        <v>90</v>
      </c>
      <c r="BC779" t="s">
        <v>98</v>
      </c>
      <c r="BD779" t="s">
        <v>99</v>
      </c>
      <c r="BE779">
        <v>3</v>
      </c>
      <c r="BF779">
        <v>928</v>
      </c>
      <c r="BG779" t="s">
        <v>88</v>
      </c>
      <c r="BH779" t="s">
        <v>95</v>
      </c>
      <c r="BI779">
        <v>0</v>
      </c>
      <c r="BJ779">
        <v>0</v>
      </c>
      <c r="BK779">
        <v>0</v>
      </c>
      <c r="BL779">
        <v>0</v>
      </c>
      <c r="BM779">
        <v>0</v>
      </c>
      <c r="BN779" t="s">
        <v>100</v>
      </c>
      <c r="BO779">
        <v>0</v>
      </c>
      <c r="BP779">
        <v>11</v>
      </c>
      <c r="BQ779">
        <v>2007</v>
      </c>
      <c r="BR779" t="s">
        <v>141</v>
      </c>
      <c r="BS779" t="s">
        <v>142</v>
      </c>
      <c r="BT779">
        <v>318000</v>
      </c>
      <c r="BU779">
        <v>0</v>
      </c>
      <c r="BV779">
        <v>0</v>
      </c>
      <c r="BW779">
        <v>6</v>
      </c>
      <c r="BX779">
        <v>5</v>
      </c>
      <c r="BY779">
        <v>4</v>
      </c>
      <c r="BZ779">
        <v>304015.39859855198</v>
      </c>
    </row>
    <row r="780" spans="1:78" x14ac:dyDescent="0.25">
      <c r="A780">
        <v>80</v>
      </c>
      <c r="B780" t="s">
        <v>74</v>
      </c>
      <c r="C780">
        <v>69</v>
      </c>
      <c r="D780">
        <v>7750</v>
      </c>
      <c r="E780" t="s">
        <v>75</v>
      </c>
      <c r="F780" t="s">
        <v>76</v>
      </c>
      <c r="G780" t="s">
        <v>77</v>
      </c>
      <c r="H780" t="s">
        <v>104</v>
      </c>
      <c r="I780" t="s">
        <v>79</v>
      </c>
      <c r="J780" t="s">
        <v>177</v>
      </c>
      <c r="K780" t="s">
        <v>106</v>
      </c>
      <c r="L780" t="s">
        <v>82</v>
      </c>
      <c r="M780" t="s">
        <v>182</v>
      </c>
      <c r="N780">
        <v>8</v>
      </c>
      <c r="O780">
        <v>5</v>
      </c>
      <c r="P780" t="s">
        <v>137</v>
      </c>
      <c r="Q780" t="s">
        <v>85</v>
      </c>
      <c r="R780" t="s">
        <v>108</v>
      </c>
      <c r="S780" t="s">
        <v>108</v>
      </c>
      <c r="T780" t="s">
        <v>87</v>
      </c>
      <c r="U780">
        <v>0</v>
      </c>
      <c r="V780" t="s">
        <v>90</v>
      </c>
      <c r="W780" t="s">
        <v>110</v>
      </c>
      <c r="X780" t="s">
        <v>90</v>
      </c>
      <c r="Y780" t="s">
        <v>118</v>
      </c>
      <c r="Z780" t="s">
        <v>112</v>
      </c>
      <c r="AA780">
        <v>353</v>
      </c>
      <c r="AB780" t="s">
        <v>92</v>
      </c>
      <c r="AC780">
        <v>0</v>
      </c>
      <c r="AD780">
        <f t="shared" si="48"/>
        <v>1</v>
      </c>
      <c r="AE780">
        <v>55</v>
      </c>
      <c r="AF780">
        <f t="shared" si="49"/>
        <v>0.16</v>
      </c>
      <c r="AG780">
        <f t="shared" si="50"/>
        <v>0.13</v>
      </c>
      <c r="AH780">
        <v>408</v>
      </c>
      <c r="AI780" t="s">
        <v>93</v>
      </c>
      <c r="AJ780" t="s">
        <v>94</v>
      </c>
      <c r="AK780" t="s">
        <v>95</v>
      </c>
      <c r="AL780" t="s">
        <v>96</v>
      </c>
      <c r="AM780">
        <v>779</v>
      </c>
      <c r="AN780">
        <v>640</v>
      </c>
      <c r="AO780">
        <v>0</v>
      </c>
      <c r="AP780">
        <f t="shared" si="51"/>
        <v>0</v>
      </c>
      <c r="AQ780">
        <v>1419</v>
      </c>
      <c r="AR780">
        <v>1</v>
      </c>
      <c r="AS780">
        <v>0</v>
      </c>
      <c r="AT780">
        <v>2</v>
      </c>
      <c r="AU780">
        <v>1</v>
      </c>
      <c r="AV780">
        <v>3</v>
      </c>
      <c r="AW780">
        <v>1</v>
      </c>
      <c r="AX780" t="s">
        <v>90</v>
      </c>
      <c r="AY780">
        <v>7</v>
      </c>
      <c r="AZ780" t="s">
        <v>97</v>
      </c>
      <c r="BA780">
        <v>1</v>
      </c>
      <c r="BB780" t="s">
        <v>88</v>
      </c>
      <c r="BC780" t="s">
        <v>139</v>
      </c>
      <c r="BD780" t="s">
        <v>140</v>
      </c>
      <c r="BE780">
        <v>2</v>
      </c>
      <c r="BF780">
        <v>527</v>
      </c>
      <c r="BG780" t="s">
        <v>88</v>
      </c>
      <c r="BH780" t="s">
        <v>95</v>
      </c>
      <c r="BI780">
        <v>120</v>
      </c>
      <c r="BJ780">
        <v>0</v>
      </c>
      <c r="BK780">
        <v>0</v>
      </c>
      <c r="BL780">
        <v>0</v>
      </c>
      <c r="BM780">
        <v>0</v>
      </c>
      <c r="BN780" t="s">
        <v>100</v>
      </c>
      <c r="BO780">
        <v>0</v>
      </c>
      <c r="BP780">
        <v>3</v>
      </c>
      <c r="BQ780">
        <v>2009</v>
      </c>
      <c r="BR780" t="s">
        <v>101</v>
      </c>
      <c r="BS780" t="s">
        <v>102</v>
      </c>
      <c r="BT780">
        <v>184100</v>
      </c>
      <c r="BU780">
        <v>0</v>
      </c>
      <c r="BV780">
        <v>0</v>
      </c>
      <c r="BW780">
        <v>6</v>
      </c>
      <c r="BX780">
        <v>5</v>
      </c>
      <c r="BY780">
        <v>4</v>
      </c>
      <c r="BZ780">
        <v>196229.09230250699</v>
      </c>
    </row>
    <row r="781" spans="1:78" x14ac:dyDescent="0.25">
      <c r="A781">
        <v>20</v>
      </c>
      <c r="B781" t="s">
        <v>74</v>
      </c>
      <c r="C781">
        <v>57</v>
      </c>
      <c r="D781">
        <v>9764</v>
      </c>
      <c r="E781" t="s">
        <v>75</v>
      </c>
      <c r="F781" t="s">
        <v>103</v>
      </c>
      <c r="G781" t="s">
        <v>77</v>
      </c>
      <c r="H781" t="s">
        <v>78</v>
      </c>
      <c r="I781" t="s">
        <v>79</v>
      </c>
      <c r="J781" t="s">
        <v>144</v>
      </c>
      <c r="K781" t="s">
        <v>81</v>
      </c>
      <c r="L781" t="s">
        <v>82</v>
      </c>
      <c r="M781" t="s">
        <v>83</v>
      </c>
      <c r="N781">
        <v>5</v>
      </c>
      <c r="O781">
        <v>7</v>
      </c>
      <c r="P781" t="s">
        <v>84</v>
      </c>
      <c r="Q781" t="s">
        <v>85</v>
      </c>
      <c r="R781" t="s">
        <v>108</v>
      </c>
      <c r="S781" t="s">
        <v>108</v>
      </c>
      <c r="T781" t="s">
        <v>87</v>
      </c>
      <c r="U781">
        <v>0</v>
      </c>
      <c r="V781" t="s">
        <v>88</v>
      </c>
      <c r="W781" t="s">
        <v>89</v>
      </c>
      <c r="X781" t="s">
        <v>88</v>
      </c>
      <c r="Y781" t="s">
        <v>118</v>
      </c>
      <c r="Z781" t="s">
        <v>148</v>
      </c>
      <c r="AA781">
        <v>702</v>
      </c>
      <c r="AB781" t="s">
        <v>92</v>
      </c>
      <c r="AC781">
        <v>0</v>
      </c>
      <c r="AD781">
        <f t="shared" si="48"/>
        <v>1</v>
      </c>
      <c r="AE781">
        <v>192</v>
      </c>
      <c r="AF781">
        <f t="shared" si="49"/>
        <v>0.27</v>
      </c>
      <c r="AG781">
        <f t="shared" si="50"/>
        <v>0.21</v>
      </c>
      <c r="AH781">
        <v>894</v>
      </c>
      <c r="AI781" t="s">
        <v>93</v>
      </c>
      <c r="AJ781" t="s">
        <v>94</v>
      </c>
      <c r="AK781" t="s">
        <v>95</v>
      </c>
      <c r="AL781" t="s">
        <v>96</v>
      </c>
      <c r="AM781">
        <v>894</v>
      </c>
      <c r="AN781">
        <v>0</v>
      </c>
      <c r="AO781">
        <v>0</v>
      </c>
      <c r="AP781">
        <f t="shared" si="51"/>
        <v>0</v>
      </c>
      <c r="AQ781">
        <v>894</v>
      </c>
      <c r="AR781">
        <v>1</v>
      </c>
      <c r="AS781">
        <v>0</v>
      </c>
      <c r="AT781">
        <v>1</v>
      </c>
      <c r="AU781">
        <v>0</v>
      </c>
      <c r="AV781">
        <v>3</v>
      </c>
      <c r="AW781">
        <v>1</v>
      </c>
      <c r="AX781" t="s">
        <v>90</v>
      </c>
      <c r="AY781">
        <v>5</v>
      </c>
      <c r="AZ781" t="s">
        <v>97</v>
      </c>
      <c r="BA781">
        <v>0</v>
      </c>
      <c r="BB781" t="s">
        <v>126</v>
      </c>
      <c r="BC781" t="s">
        <v>98</v>
      </c>
      <c r="BD781" t="s">
        <v>99</v>
      </c>
      <c r="BE781">
        <v>2</v>
      </c>
      <c r="BF781">
        <v>450</v>
      </c>
      <c r="BG781" t="s">
        <v>88</v>
      </c>
      <c r="BH781" t="s">
        <v>95</v>
      </c>
      <c r="BI781">
        <v>0</v>
      </c>
      <c r="BJ781">
        <v>0</v>
      </c>
      <c r="BK781">
        <v>0</v>
      </c>
      <c r="BL781">
        <v>0</v>
      </c>
      <c r="BM781">
        <v>0</v>
      </c>
      <c r="BN781" t="s">
        <v>100</v>
      </c>
      <c r="BO781">
        <v>0</v>
      </c>
      <c r="BP781">
        <v>5</v>
      </c>
      <c r="BQ781">
        <v>2008</v>
      </c>
      <c r="BR781" t="s">
        <v>101</v>
      </c>
      <c r="BS781" t="s">
        <v>102</v>
      </c>
      <c r="BT781">
        <v>130000</v>
      </c>
      <c r="BU781">
        <v>0</v>
      </c>
      <c r="BV781">
        <v>0</v>
      </c>
      <c r="BW781">
        <v>4</v>
      </c>
      <c r="BX781">
        <v>3</v>
      </c>
      <c r="BY781">
        <v>4</v>
      </c>
      <c r="BZ781">
        <v>137597.740834553</v>
      </c>
    </row>
    <row r="782" spans="1:78" x14ac:dyDescent="0.25">
      <c r="A782">
        <v>80</v>
      </c>
      <c r="B782" t="s">
        <v>74</v>
      </c>
      <c r="C782">
        <v>85</v>
      </c>
      <c r="D782">
        <v>13825</v>
      </c>
      <c r="E782" t="s">
        <v>75</v>
      </c>
      <c r="F782" t="s">
        <v>76</v>
      </c>
      <c r="G782" t="s">
        <v>77</v>
      </c>
      <c r="H782" t="s">
        <v>104</v>
      </c>
      <c r="I782" t="s">
        <v>79</v>
      </c>
      <c r="J782" t="s">
        <v>144</v>
      </c>
      <c r="K782" t="s">
        <v>106</v>
      </c>
      <c r="L782" t="s">
        <v>82</v>
      </c>
      <c r="M782" t="s">
        <v>182</v>
      </c>
      <c r="N782">
        <v>5</v>
      </c>
      <c r="O782">
        <v>6</v>
      </c>
      <c r="P782" t="s">
        <v>84</v>
      </c>
      <c r="Q782" t="s">
        <v>85</v>
      </c>
      <c r="R782" t="s">
        <v>86</v>
      </c>
      <c r="S782" t="s">
        <v>86</v>
      </c>
      <c r="T782" t="s">
        <v>87</v>
      </c>
      <c r="U782">
        <v>0</v>
      </c>
      <c r="V782" t="s">
        <v>88</v>
      </c>
      <c r="W782" t="s">
        <v>89</v>
      </c>
      <c r="X782" t="s">
        <v>88</v>
      </c>
      <c r="Y782" t="s">
        <v>118</v>
      </c>
      <c r="Z782" t="s">
        <v>92</v>
      </c>
      <c r="AA782">
        <v>0</v>
      </c>
      <c r="AB782" t="s">
        <v>92</v>
      </c>
      <c r="AC782">
        <v>0</v>
      </c>
      <c r="AD782">
        <f t="shared" si="48"/>
        <v>1</v>
      </c>
      <c r="AE782">
        <v>533</v>
      </c>
      <c r="AF782">
        <f t="shared" si="49"/>
        <v>1200</v>
      </c>
      <c r="AG782">
        <f t="shared" si="50"/>
        <v>1</v>
      </c>
      <c r="AH782">
        <v>533</v>
      </c>
      <c r="AI782" t="s">
        <v>93</v>
      </c>
      <c r="AJ782" t="s">
        <v>88</v>
      </c>
      <c r="AK782" t="s">
        <v>95</v>
      </c>
      <c r="AL782" t="s">
        <v>96</v>
      </c>
      <c r="AM782">
        <v>1021</v>
      </c>
      <c r="AN782">
        <v>580</v>
      </c>
      <c r="AO782">
        <v>0</v>
      </c>
      <c r="AP782">
        <f t="shared" si="51"/>
        <v>0</v>
      </c>
      <c r="AQ782">
        <v>1601</v>
      </c>
      <c r="AR782">
        <v>0</v>
      </c>
      <c r="AS782">
        <v>1</v>
      </c>
      <c r="AT782">
        <v>1</v>
      </c>
      <c r="AU782">
        <v>0</v>
      </c>
      <c r="AV782">
        <v>3</v>
      </c>
      <c r="AW782">
        <v>1</v>
      </c>
      <c r="AX782" t="s">
        <v>88</v>
      </c>
      <c r="AY782">
        <v>6</v>
      </c>
      <c r="AZ782" t="s">
        <v>209</v>
      </c>
      <c r="BA782">
        <v>0</v>
      </c>
      <c r="BB782" t="s">
        <v>126</v>
      </c>
      <c r="BC782" t="s">
        <v>139</v>
      </c>
      <c r="BD782" t="s">
        <v>99</v>
      </c>
      <c r="BE782">
        <v>1</v>
      </c>
      <c r="BF782">
        <v>300</v>
      </c>
      <c r="BG782" t="s">
        <v>88</v>
      </c>
      <c r="BH782" t="s">
        <v>95</v>
      </c>
      <c r="BI782">
        <v>280</v>
      </c>
      <c r="BJ782">
        <v>34</v>
      </c>
      <c r="BK782">
        <v>0</v>
      </c>
      <c r="BL782">
        <v>0</v>
      </c>
      <c r="BM782">
        <v>0</v>
      </c>
      <c r="BN782" t="s">
        <v>100</v>
      </c>
      <c r="BO782">
        <v>0</v>
      </c>
      <c r="BP782">
        <v>12</v>
      </c>
      <c r="BQ782">
        <v>2008</v>
      </c>
      <c r="BR782" t="s">
        <v>101</v>
      </c>
      <c r="BS782" t="s">
        <v>102</v>
      </c>
      <c r="BT782">
        <v>140000</v>
      </c>
      <c r="BU782">
        <v>0</v>
      </c>
      <c r="BV782">
        <v>0</v>
      </c>
      <c r="BW782">
        <v>4</v>
      </c>
      <c r="BX782">
        <v>3</v>
      </c>
      <c r="BY782">
        <v>3</v>
      </c>
      <c r="BZ782">
        <v>140904.33261915701</v>
      </c>
    </row>
    <row r="783" spans="1:78" x14ac:dyDescent="0.25">
      <c r="A783">
        <v>20</v>
      </c>
      <c r="B783" t="s">
        <v>74</v>
      </c>
      <c r="C783">
        <v>70</v>
      </c>
      <c r="D783">
        <v>7560</v>
      </c>
      <c r="E783" t="s">
        <v>75</v>
      </c>
      <c r="F783" t="s">
        <v>76</v>
      </c>
      <c r="G783" t="s">
        <v>77</v>
      </c>
      <c r="H783" t="s">
        <v>104</v>
      </c>
      <c r="I783" t="s">
        <v>79</v>
      </c>
      <c r="J783" t="s">
        <v>147</v>
      </c>
      <c r="K783" t="s">
        <v>106</v>
      </c>
      <c r="L783" t="s">
        <v>82</v>
      </c>
      <c r="M783" t="s">
        <v>83</v>
      </c>
      <c r="N783">
        <v>5</v>
      </c>
      <c r="O783">
        <v>5</v>
      </c>
      <c r="P783" t="s">
        <v>84</v>
      </c>
      <c r="Q783" t="s">
        <v>85</v>
      </c>
      <c r="R783" t="s">
        <v>109</v>
      </c>
      <c r="S783" t="s">
        <v>115</v>
      </c>
      <c r="T783" t="s">
        <v>87</v>
      </c>
      <c r="U783">
        <v>0</v>
      </c>
      <c r="V783" t="s">
        <v>88</v>
      </c>
      <c r="W783" t="s">
        <v>89</v>
      </c>
      <c r="X783" t="s">
        <v>88</v>
      </c>
      <c r="Y783" t="s">
        <v>118</v>
      </c>
      <c r="Z783" t="s">
        <v>173</v>
      </c>
      <c r="AA783">
        <v>369</v>
      </c>
      <c r="AB783" t="s">
        <v>92</v>
      </c>
      <c r="AC783">
        <v>0</v>
      </c>
      <c r="AD783">
        <f t="shared" si="48"/>
        <v>1</v>
      </c>
      <c r="AE783">
        <v>671</v>
      </c>
      <c r="AF783">
        <f t="shared" si="49"/>
        <v>1.82</v>
      </c>
      <c r="AG783">
        <f t="shared" si="50"/>
        <v>0.65</v>
      </c>
      <c r="AH783">
        <v>1040</v>
      </c>
      <c r="AI783" t="s">
        <v>93</v>
      </c>
      <c r="AJ783" t="s">
        <v>88</v>
      </c>
      <c r="AK783" t="s">
        <v>95</v>
      </c>
      <c r="AL783" t="s">
        <v>152</v>
      </c>
      <c r="AM783">
        <v>1040</v>
      </c>
      <c r="AN783">
        <v>0</v>
      </c>
      <c r="AO783">
        <v>0</v>
      </c>
      <c r="AP783">
        <f t="shared" si="51"/>
        <v>0</v>
      </c>
      <c r="AQ783">
        <v>1040</v>
      </c>
      <c r="AR783">
        <v>0</v>
      </c>
      <c r="AS783">
        <v>0</v>
      </c>
      <c r="AT783">
        <v>1</v>
      </c>
      <c r="AU783">
        <v>0</v>
      </c>
      <c r="AV783">
        <v>3</v>
      </c>
      <c r="AW783">
        <v>1</v>
      </c>
      <c r="AX783" t="s">
        <v>88</v>
      </c>
      <c r="AY783">
        <v>6</v>
      </c>
      <c r="AZ783" t="s">
        <v>97</v>
      </c>
      <c r="BA783">
        <v>0</v>
      </c>
      <c r="BB783" t="s">
        <v>126</v>
      </c>
      <c r="BC783" t="s">
        <v>98</v>
      </c>
      <c r="BD783" t="s">
        <v>99</v>
      </c>
      <c r="BE783">
        <v>1</v>
      </c>
      <c r="BF783">
        <v>286</v>
      </c>
      <c r="BG783" t="s">
        <v>88</v>
      </c>
      <c r="BH783" t="s">
        <v>95</v>
      </c>
      <c r="BI783">
        <v>140</v>
      </c>
      <c r="BJ783">
        <v>0</v>
      </c>
      <c r="BK783">
        <v>252</v>
      </c>
      <c r="BL783">
        <v>0</v>
      </c>
      <c r="BM783">
        <v>0</v>
      </c>
      <c r="BN783" t="s">
        <v>149</v>
      </c>
      <c r="BO783">
        <v>0</v>
      </c>
      <c r="BP783">
        <v>7</v>
      </c>
      <c r="BQ783">
        <v>2006</v>
      </c>
      <c r="BR783" t="s">
        <v>101</v>
      </c>
      <c r="BS783" t="s">
        <v>102</v>
      </c>
      <c r="BT783">
        <v>133700</v>
      </c>
      <c r="BU783">
        <v>0</v>
      </c>
      <c r="BV783">
        <v>0</v>
      </c>
      <c r="BW783">
        <v>4</v>
      </c>
      <c r="BX783">
        <v>3</v>
      </c>
      <c r="BY783">
        <v>2</v>
      </c>
      <c r="BZ783">
        <v>125329.84888620699</v>
      </c>
    </row>
    <row r="784" spans="1:78" x14ac:dyDescent="0.25">
      <c r="A784">
        <v>20</v>
      </c>
      <c r="B784" t="s">
        <v>74</v>
      </c>
      <c r="C784">
        <v>69</v>
      </c>
      <c r="D784">
        <v>8926</v>
      </c>
      <c r="E784" t="s">
        <v>75</v>
      </c>
      <c r="F784" t="s">
        <v>103</v>
      </c>
      <c r="G784" t="s">
        <v>77</v>
      </c>
      <c r="H784" t="s">
        <v>113</v>
      </c>
      <c r="I784" t="s">
        <v>79</v>
      </c>
      <c r="J784" t="s">
        <v>194</v>
      </c>
      <c r="K784" t="s">
        <v>106</v>
      </c>
      <c r="L784" t="s">
        <v>82</v>
      </c>
      <c r="M784" t="s">
        <v>83</v>
      </c>
      <c r="N784">
        <v>4</v>
      </c>
      <c r="O784">
        <v>3</v>
      </c>
      <c r="P784" t="s">
        <v>84</v>
      </c>
      <c r="Q784" t="s">
        <v>85</v>
      </c>
      <c r="R784" t="s">
        <v>188</v>
      </c>
      <c r="S784" t="s">
        <v>188</v>
      </c>
      <c r="T784" t="s">
        <v>87</v>
      </c>
      <c r="U784">
        <v>0</v>
      </c>
      <c r="V784" t="s">
        <v>88</v>
      </c>
      <c r="W784" t="s">
        <v>89</v>
      </c>
      <c r="X784" t="s">
        <v>88</v>
      </c>
      <c r="Y784" t="s">
        <v>118</v>
      </c>
      <c r="Z784" t="s">
        <v>92</v>
      </c>
      <c r="AA784">
        <v>0</v>
      </c>
      <c r="AB784" t="s">
        <v>92</v>
      </c>
      <c r="AC784">
        <v>0</v>
      </c>
      <c r="AD784">
        <f t="shared" si="48"/>
        <v>1</v>
      </c>
      <c r="AE784">
        <v>672</v>
      </c>
      <c r="AF784">
        <f t="shared" si="49"/>
        <v>1200</v>
      </c>
      <c r="AG784">
        <f t="shared" si="50"/>
        <v>1</v>
      </c>
      <c r="AH784">
        <v>672</v>
      </c>
      <c r="AI784" t="s">
        <v>93</v>
      </c>
      <c r="AJ784" t="s">
        <v>94</v>
      </c>
      <c r="AK784" t="s">
        <v>95</v>
      </c>
      <c r="AL784" t="s">
        <v>152</v>
      </c>
      <c r="AM784">
        <v>960</v>
      </c>
      <c r="AN784">
        <v>0</v>
      </c>
      <c r="AO784">
        <v>0</v>
      </c>
      <c r="AP784">
        <f t="shared" si="51"/>
        <v>0</v>
      </c>
      <c r="AQ784">
        <v>960</v>
      </c>
      <c r="AR784">
        <v>0</v>
      </c>
      <c r="AS784">
        <v>0</v>
      </c>
      <c r="AT784">
        <v>1</v>
      </c>
      <c r="AU784">
        <v>0</v>
      </c>
      <c r="AV784">
        <v>3</v>
      </c>
      <c r="AW784">
        <v>1</v>
      </c>
      <c r="AX784" t="s">
        <v>88</v>
      </c>
      <c r="AY784">
        <v>5</v>
      </c>
      <c r="AZ784" t="s">
        <v>97</v>
      </c>
      <c r="BA784">
        <v>0</v>
      </c>
      <c r="BB784" t="s">
        <v>126</v>
      </c>
      <c r="BC784" t="s">
        <v>195</v>
      </c>
      <c r="BD784" t="s">
        <v>92</v>
      </c>
      <c r="BE784">
        <v>1</v>
      </c>
      <c r="BF784">
        <v>288</v>
      </c>
      <c r="BG784" t="s">
        <v>88</v>
      </c>
      <c r="BH784" t="s">
        <v>95</v>
      </c>
      <c r="BI784">
        <v>64</v>
      </c>
      <c r="BJ784">
        <v>0</v>
      </c>
      <c r="BK784">
        <v>0</v>
      </c>
      <c r="BL784">
        <v>0</v>
      </c>
      <c r="BM784">
        <v>160</v>
      </c>
      <c r="BN784" t="s">
        <v>127</v>
      </c>
      <c r="BO784">
        <v>0</v>
      </c>
      <c r="BP784">
        <v>10</v>
      </c>
      <c r="BQ784">
        <v>2009</v>
      </c>
      <c r="BR784" t="s">
        <v>196</v>
      </c>
      <c r="BS784" t="s">
        <v>120</v>
      </c>
      <c r="BT784">
        <v>112000</v>
      </c>
      <c r="BU784">
        <v>0</v>
      </c>
      <c r="BV784">
        <v>0</v>
      </c>
      <c r="BW784">
        <v>4</v>
      </c>
      <c r="BX784">
        <v>3</v>
      </c>
      <c r="BY784">
        <v>2</v>
      </c>
      <c r="BZ784">
        <v>101512.92300701</v>
      </c>
    </row>
    <row r="785" spans="1:78" x14ac:dyDescent="0.25">
      <c r="A785">
        <v>20</v>
      </c>
      <c r="B785" t="s">
        <v>74</v>
      </c>
      <c r="C785">
        <v>50</v>
      </c>
      <c r="D785">
        <v>9405</v>
      </c>
      <c r="E785" t="s">
        <v>75</v>
      </c>
      <c r="F785" t="s">
        <v>76</v>
      </c>
      <c r="G785" t="s">
        <v>77</v>
      </c>
      <c r="H785" t="s">
        <v>104</v>
      </c>
      <c r="I785" t="s">
        <v>79</v>
      </c>
      <c r="J785" t="s">
        <v>194</v>
      </c>
      <c r="K785" t="s">
        <v>106</v>
      </c>
      <c r="L785" t="s">
        <v>82</v>
      </c>
      <c r="M785" t="s">
        <v>83</v>
      </c>
      <c r="N785">
        <v>5</v>
      </c>
      <c r="O785">
        <v>9</v>
      </c>
      <c r="P785" t="s">
        <v>137</v>
      </c>
      <c r="Q785" t="s">
        <v>85</v>
      </c>
      <c r="R785" t="s">
        <v>108</v>
      </c>
      <c r="S785" t="s">
        <v>108</v>
      </c>
      <c r="T785" t="s">
        <v>87</v>
      </c>
      <c r="U785">
        <v>0</v>
      </c>
      <c r="V785" t="s">
        <v>88</v>
      </c>
      <c r="W785" t="s">
        <v>89</v>
      </c>
      <c r="X785" t="s">
        <v>88</v>
      </c>
      <c r="Y785" t="s">
        <v>118</v>
      </c>
      <c r="Z785" t="s">
        <v>92</v>
      </c>
      <c r="AA785">
        <v>0</v>
      </c>
      <c r="AB785" t="s">
        <v>92</v>
      </c>
      <c r="AC785">
        <v>0</v>
      </c>
      <c r="AD785">
        <f t="shared" si="48"/>
        <v>1</v>
      </c>
      <c r="AE785">
        <v>698</v>
      </c>
      <c r="AF785">
        <f t="shared" si="49"/>
        <v>1200</v>
      </c>
      <c r="AG785">
        <f t="shared" si="50"/>
        <v>1</v>
      </c>
      <c r="AH785">
        <v>698</v>
      </c>
      <c r="AI785" t="s">
        <v>93</v>
      </c>
      <c r="AJ785" t="s">
        <v>94</v>
      </c>
      <c r="AK785" t="s">
        <v>95</v>
      </c>
      <c r="AL785" t="s">
        <v>96</v>
      </c>
      <c r="AM785">
        <v>698</v>
      </c>
      <c r="AN785">
        <v>0</v>
      </c>
      <c r="AO785">
        <v>0</v>
      </c>
      <c r="AP785">
        <f t="shared" si="51"/>
        <v>0</v>
      </c>
      <c r="AQ785">
        <v>698</v>
      </c>
      <c r="AR785">
        <v>0</v>
      </c>
      <c r="AS785">
        <v>1</v>
      </c>
      <c r="AT785">
        <v>1</v>
      </c>
      <c r="AU785">
        <v>0</v>
      </c>
      <c r="AV785">
        <v>2</v>
      </c>
      <c r="AW785">
        <v>1</v>
      </c>
      <c r="AX785" t="s">
        <v>88</v>
      </c>
      <c r="AY785">
        <v>4</v>
      </c>
      <c r="AZ785" t="s">
        <v>97</v>
      </c>
      <c r="BA785">
        <v>0</v>
      </c>
      <c r="BB785" t="s">
        <v>126</v>
      </c>
      <c r="BC785" t="s">
        <v>176</v>
      </c>
      <c r="BD785" t="s">
        <v>176</v>
      </c>
      <c r="BE785">
        <v>0</v>
      </c>
      <c r="BF785">
        <v>0</v>
      </c>
      <c r="BG785" t="s">
        <v>176</v>
      </c>
      <c r="BH785" t="s">
        <v>95</v>
      </c>
      <c r="BI785">
        <v>0</v>
      </c>
      <c r="BJ785">
        <v>200</v>
      </c>
      <c r="BK785">
        <v>0</v>
      </c>
      <c r="BL785">
        <v>0</v>
      </c>
      <c r="BM785">
        <v>0</v>
      </c>
      <c r="BN785" t="s">
        <v>100</v>
      </c>
      <c r="BO785">
        <v>0</v>
      </c>
      <c r="BP785">
        <v>6</v>
      </c>
      <c r="BQ785">
        <v>2009</v>
      </c>
      <c r="BR785" t="s">
        <v>101</v>
      </c>
      <c r="BS785" t="s">
        <v>102</v>
      </c>
      <c r="BT785">
        <v>118000</v>
      </c>
      <c r="BU785">
        <v>0</v>
      </c>
      <c r="BV785">
        <v>0</v>
      </c>
      <c r="BW785">
        <v>3</v>
      </c>
      <c r="BX785" t="s">
        <v>176</v>
      </c>
      <c r="BY785">
        <v>4</v>
      </c>
      <c r="BZ785">
        <v>109917.90756431399</v>
      </c>
    </row>
    <row r="786" spans="1:78" x14ac:dyDescent="0.25">
      <c r="A786">
        <v>20</v>
      </c>
      <c r="B786" t="s">
        <v>74</v>
      </c>
      <c r="C786">
        <v>60</v>
      </c>
      <c r="D786">
        <v>10434</v>
      </c>
      <c r="E786" t="s">
        <v>75</v>
      </c>
      <c r="F786" t="s">
        <v>76</v>
      </c>
      <c r="G786" t="s">
        <v>77</v>
      </c>
      <c r="H786" t="s">
        <v>104</v>
      </c>
      <c r="I786" t="s">
        <v>79</v>
      </c>
      <c r="J786" t="s">
        <v>147</v>
      </c>
      <c r="K786" t="s">
        <v>106</v>
      </c>
      <c r="L786" t="s">
        <v>82</v>
      </c>
      <c r="M786" t="s">
        <v>83</v>
      </c>
      <c r="N786">
        <v>4</v>
      </c>
      <c r="O786">
        <v>5</v>
      </c>
      <c r="P786" t="s">
        <v>84</v>
      </c>
      <c r="Q786" t="s">
        <v>85</v>
      </c>
      <c r="R786" t="s">
        <v>146</v>
      </c>
      <c r="S786" t="s">
        <v>146</v>
      </c>
      <c r="T786" t="s">
        <v>87</v>
      </c>
      <c r="U786">
        <v>0</v>
      </c>
      <c r="V786" t="s">
        <v>88</v>
      </c>
      <c r="W786" t="s">
        <v>89</v>
      </c>
      <c r="X786" t="s">
        <v>88</v>
      </c>
      <c r="Y786" t="s">
        <v>118</v>
      </c>
      <c r="Z786" t="s">
        <v>92</v>
      </c>
      <c r="AA786">
        <v>0</v>
      </c>
      <c r="AB786" t="s">
        <v>92</v>
      </c>
      <c r="AC786">
        <v>0</v>
      </c>
      <c r="AD786">
        <f t="shared" si="48"/>
        <v>1</v>
      </c>
      <c r="AE786">
        <v>1005</v>
      </c>
      <c r="AF786">
        <f t="shared" si="49"/>
        <v>1200</v>
      </c>
      <c r="AG786">
        <f t="shared" si="50"/>
        <v>1</v>
      </c>
      <c r="AH786">
        <v>1005</v>
      </c>
      <c r="AI786" t="s">
        <v>93</v>
      </c>
      <c r="AJ786" t="s">
        <v>88</v>
      </c>
      <c r="AK786" t="s">
        <v>95</v>
      </c>
      <c r="AL786" t="s">
        <v>96</v>
      </c>
      <c r="AM786">
        <v>1005</v>
      </c>
      <c r="AN786">
        <v>0</v>
      </c>
      <c r="AO786">
        <v>0</v>
      </c>
      <c r="AP786">
        <f t="shared" si="51"/>
        <v>0</v>
      </c>
      <c r="AQ786">
        <v>1005</v>
      </c>
      <c r="AR786">
        <v>0</v>
      </c>
      <c r="AS786">
        <v>0</v>
      </c>
      <c r="AT786">
        <v>1</v>
      </c>
      <c r="AU786">
        <v>0</v>
      </c>
      <c r="AV786">
        <v>2</v>
      </c>
      <c r="AW786">
        <v>1</v>
      </c>
      <c r="AX786" t="s">
        <v>135</v>
      </c>
      <c r="AY786">
        <v>5</v>
      </c>
      <c r="AZ786" t="s">
        <v>97</v>
      </c>
      <c r="BA786">
        <v>1</v>
      </c>
      <c r="BB786" t="s">
        <v>88</v>
      </c>
      <c r="BC786" t="s">
        <v>119</v>
      </c>
      <c r="BD786" t="s">
        <v>92</v>
      </c>
      <c r="BE786">
        <v>2</v>
      </c>
      <c r="BF786">
        <v>672</v>
      </c>
      <c r="BG786" t="s">
        <v>135</v>
      </c>
      <c r="BH786" t="s">
        <v>95</v>
      </c>
      <c r="BI786">
        <v>0</v>
      </c>
      <c r="BJ786">
        <v>0</v>
      </c>
      <c r="BK786">
        <v>0</v>
      </c>
      <c r="BL786">
        <v>0</v>
      </c>
      <c r="BM786">
        <v>0</v>
      </c>
      <c r="BN786" t="s">
        <v>100</v>
      </c>
      <c r="BO786">
        <v>0</v>
      </c>
      <c r="BP786">
        <v>11</v>
      </c>
      <c r="BQ786">
        <v>2009</v>
      </c>
      <c r="BR786" t="s">
        <v>101</v>
      </c>
      <c r="BS786" t="s">
        <v>102</v>
      </c>
      <c r="BT786">
        <v>115000</v>
      </c>
      <c r="BU786">
        <v>0</v>
      </c>
      <c r="BV786">
        <v>0</v>
      </c>
      <c r="BW786">
        <v>4</v>
      </c>
      <c r="BX786">
        <v>4</v>
      </c>
      <c r="BY786">
        <v>2</v>
      </c>
      <c r="BZ786">
        <v>112112.804374503</v>
      </c>
    </row>
    <row r="787" spans="1:78" x14ac:dyDescent="0.25">
      <c r="A787">
        <v>120</v>
      </c>
      <c r="B787" t="s">
        <v>74</v>
      </c>
      <c r="C787">
        <v>53</v>
      </c>
      <c r="D787">
        <v>3684</v>
      </c>
      <c r="E787" t="s">
        <v>75</v>
      </c>
      <c r="F787" t="s">
        <v>76</v>
      </c>
      <c r="G787" t="s">
        <v>77</v>
      </c>
      <c r="H787" t="s">
        <v>104</v>
      </c>
      <c r="I787" t="s">
        <v>79</v>
      </c>
      <c r="J787" t="s">
        <v>214</v>
      </c>
      <c r="K787" t="s">
        <v>106</v>
      </c>
      <c r="L787" t="s">
        <v>169</v>
      </c>
      <c r="M787" t="s">
        <v>83</v>
      </c>
      <c r="N787">
        <v>7</v>
      </c>
      <c r="O787">
        <v>5</v>
      </c>
      <c r="P787" t="s">
        <v>137</v>
      </c>
      <c r="Q787" t="s">
        <v>85</v>
      </c>
      <c r="R787" t="s">
        <v>108</v>
      </c>
      <c r="S787" t="s">
        <v>108</v>
      </c>
      <c r="T787" t="s">
        <v>109</v>
      </c>
      <c r="U787">
        <v>130</v>
      </c>
      <c r="V787" t="s">
        <v>90</v>
      </c>
      <c r="W787" t="s">
        <v>110</v>
      </c>
      <c r="X787" t="s">
        <v>90</v>
      </c>
      <c r="Y787" t="s">
        <v>118</v>
      </c>
      <c r="Z787" t="s">
        <v>92</v>
      </c>
      <c r="AA787">
        <v>0</v>
      </c>
      <c r="AB787" t="s">
        <v>92</v>
      </c>
      <c r="AC787">
        <v>0</v>
      </c>
      <c r="AD787">
        <f t="shared" si="48"/>
        <v>1</v>
      </c>
      <c r="AE787">
        <v>1373</v>
      </c>
      <c r="AF787">
        <f t="shared" si="49"/>
        <v>1200</v>
      </c>
      <c r="AG787">
        <f t="shared" si="50"/>
        <v>1</v>
      </c>
      <c r="AH787">
        <v>1373</v>
      </c>
      <c r="AI787" t="s">
        <v>93</v>
      </c>
      <c r="AJ787" t="s">
        <v>94</v>
      </c>
      <c r="AK787" t="s">
        <v>95</v>
      </c>
      <c r="AL787" t="s">
        <v>96</v>
      </c>
      <c r="AM787">
        <v>1555</v>
      </c>
      <c r="AN787">
        <v>0</v>
      </c>
      <c r="AO787">
        <v>0</v>
      </c>
      <c r="AP787">
        <f t="shared" si="51"/>
        <v>0</v>
      </c>
      <c r="AQ787">
        <v>1555</v>
      </c>
      <c r="AR787">
        <v>0</v>
      </c>
      <c r="AS787">
        <v>0</v>
      </c>
      <c r="AT787">
        <v>2</v>
      </c>
      <c r="AU787">
        <v>0</v>
      </c>
      <c r="AV787">
        <v>2</v>
      </c>
      <c r="AW787">
        <v>1</v>
      </c>
      <c r="AX787" t="s">
        <v>90</v>
      </c>
      <c r="AY787">
        <v>7</v>
      </c>
      <c r="AZ787" t="s">
        <v>97</v>
      </c>
      <c r="BA787">
        <v>1</v>
      </c>
      <c r="BB787" t="s">
        <v>88</v>
      </c>
      <c r="BC787" t="s">
        <v>98</v>
      </c>
      <c r="BD787" t="s">
        <v>140</v>
      </c>
      <c r="BE787">
        <v>3</v>
      </c>
      <c r="BF787">
        <v>660</v>
      </c>
      <c r="BG787" t="s">
        <v>88</v>
      </c>
      <c r="BH787" t="s">
        <v>95</v>
      </c>
      <c r="BI787">
        <v>143</v>
      </c>
      <c r="BJ787">
        <v>20</v>
      </c>
      <c r="BK787">
        <v>0</v>
      </c>
      <c r="BL787">
        <v>0</v>
      </c>
      <c r="BM787">
        <v>0</v>
      </c>
      <c r="BN787" t="s">
        <v>100</v>
      </c>
      <c r="BO787">
        <v>0</v>
      </c>
      <c r="BP787">
        <v>6</v>
      </c>
      <c r="BQ787">
        <v>2009</v>
      </c>
      <c r="BR787" t="s">
        <v>101</v>
      </c>
      <c r="BS787" t="s">
        <v>102</v>
      </c>
      <c r="BT787">
        <v>174000</v>
      </c>
      <c r="BU787">
        <v>0</v>
      </c>
      <c r="BV787">
        <v>0</v>
      </c>
      <c r="BW787">
        <v>6</v>
      </c>
      <c r="BX787">
        <v>5</v>
      </c>
      <c r="BY787">
        <v>4</v>
      </c>
      <c r="BZ787">
        <v>196202.52027868599</v>
      </c>
    </row>
    <row r="788" spans="1:78" x14ac:dyDescent="0.25">
      <c r="A788">
        <v>60</v>
      </c>
      <c r="B788" t="s">
        <v>74</v>
      </c>
      <c r="C788">
        <v>59</v>
      </c>
      <c r="D788">
        <v>11796</v>
      </c>
      <c r="E788" t="s">
        <v>75</v>
      </c>
      <c r="F788" t="s">
        <v>103</v>
      </c>
      <c r="G788" t="s">
        <v>77</v>
      </c>
      <c r="H788" t="s">
        <v>104</v>
      </c>
      <c r="I788" t="s">
        <v>79</v>
      </c>
      <c r="J788" t="s">
        <v>177</v>
      </c>
      <c r="K788" t="s">
        <v>106</v>
      </c>
      <c r="L788" t="s">
        <v>82</v>
      </c>
      <c r="M788" t="s">
        <v>107</v>
      </c>
      <c r="N788">
        <v>7</v>
      </c>
      <c r="O788">
        <v>5</v>
      </c>
      <c r="P788" t="s">
        <v>84</v>
      </c>
      <c r="Q788" t="s">
        <v>85</v>
      </c>
      <c r="R788" t="s">
        <v>108</v>
      </c>
      <c r="S788" t="s">
        <v>108</v>
      </c>
      <c r="T788" t="s">
        <v>87</v>
      </c>
      <c r="U788">
        <v>0</v>
      </c>
      <c r="V788" t="s">
        <v>90</v>
      </c>
      <c r="W788" t="s">
        <v>110</v>
      </c>
      <c r="X788" t="s">
        <v>90</v>
      </c>
      <c r="Y788" t="s">
        <v>122</v>
      </c>
      <c r="Z788" t="s">
        <v>92</v>
      </c>
      <c r="AA788">
        <v>0</v>
      </c>
      <c r="AB788" t="s">
        <v>92</v>
      </c>
      <c r="AC788">
        <v>0</v>
      </c>
      <c r="AD788">
        <f t="shared" si="48"/>
        <v>1</v>
      </c>
      <c r="AE788">
        <v>847</v>
      </c>
      <c r="AF788">
        <f t="shared" si="49"/>
        <v>1200</v>
      </c>
      <c r="AG788">
        <f t="shared" si="50"/>
        <v>1</v>
      </c>
      <c r="AH788">
        <v>847</v>
      </c>
      <c r="AI788" t="s">
        <v>93</v>
      </c>
      <c r="AJ788" t="s">
        <v>94</v>
      </c>
      <c r="AK788" t="s">
        <v>95</v>
      </c>
      <c r="AL788" t="s">
        <v>96</v>
      </c>
      <c r="AM788">
        <v>847</v>
      </c>
      <c r="AN788">
        <v>1112</v>
      </c>
      <c r="AO788">
        <v>0</v>
      </c>
      <c r="AP788">
        <f t="shared" si="51"/>
        <v>0</v>
      </c>
      <c r="AQ788">
        <v>1959</v>
      </c>
      <c r="AR788">
        <v>0</v>
      </c>
      <c r="AS788">
        <v>0</v>
      </c>
      <c r="AT788">
        <v>2</v>
      </c>
      <c r="AU788">
        <v>1</v>
      </c>
      <c r="AV788">
        <v>4</v>
      </c>
      <c r="AW788">
        <v>1</v>
      </c>
      <c r="AX788" t="s">
        <v>90</v>
      </c>
      <c r="AY788">
        <v>8</v>
      </c>
      <c r="AZ788" t="s">
        <v>97</v>
      </c>
      <c r="BA788">
        <v>1</v>
      </c>
      <c r="BB788" t="s">
        <v>90</v>
      </c>
      <c r="BC788" t="s">
        <v>139</v>
      </c>
      <c r="BD788" t="s">
        <v>140</v>
      </c>
      <c r="BE788">
        <v>2</v>
      </c>
      <c r="BF788">
        <v>434</v>
      </c>
      <c r="BG788" t="s">
        <v>88</v>
      </c>
      <c r="BH788" t="s">
        <v>95</v>
      </c>
      <c r="BI788">
        <v>100</v>
      </c>
      <c r="BJ788">
        <v>48</v>
      </c>
      <c r="BK788">
        <v>0</v>
      </c>
      <c r="BL788">
        <v>0</v>
      </c>
      <c r="BM788">
        <v>0</v>
      </c>
      <c r="BN788" t="s">
        <v>100</v>
      </c>
      <c r="BO788">
        <v>0</v>
      </c>
      <c r="BP788">
        <v>7</v>
      </c>
      <c r="BQ788">
        <v>2007</v>
      </c>
      <c r="BR788" t="s">
        <v>101</v>
      </c>
      <c r="BS788" t="s">
        <v>102</v>
      </c>
      <c r="BT788">
        <v>215000</v>
      </c>
      <c r="BU788">
        <v>0</v>
      </c>
      <c r="BV788">
        <v>0</v>
      </c>
      <c r="BW788">
        <v>6</v>
      </c>
      <c r="BX788">
        <v>5</v>
      </c>
      <c r="BY788">
        <v>4</v>
      </c>
      <c r="BZ788">
        <v>216186.87968367699</v>
      </c>
    </row>
    <row r="789" spans="1:78" x14ac:dyDescent="0.25">
      <c r="A789">
        <v>50</v>
      </c>
      <c r="B789" t="s">
        <v>74</v>
      </c>
      <c r="C789">
        <v>65</v>
      </c>
      <c r="D789">
        <v>7804</v>
      </c>
      <c r="E789" t="s">
        <v>75</v>
      </c>
      <c r="F789" t="s">
        <v>76</v>
      </c>
      <c r="G789" t="s">
        <v>77</v>
      </c>
      <c r="H789" t="s">
        <v>104</v>
      </c>
      <c r="I789" t="s">
        <v>79</v>
      </c>
      <c r="J789" t="s">
        <v>220</v>
      </c>
      <c r="K789" t="s">
        <v>106</v>
      </c>
      <c r="L789" t="s">
        <v>82</v>
      </c>
      <c r="M789" t="s">
        <v>124</v>
      </c>
      <c r="N789">
        <v>4</v>
      </c>
      <c r="O789">
        <v>3</v>
      </c>
      <c r="P789" t="s">
        <v>84</v>
      </c>
      <c r="Q789" t="s">
        <v>85</v>
      </c>
      <c r="R789" t="s">
        <v>138</v>
      </c>
      <c r="S789" t="s">
        <v>146</v>
      </c>
      <c r="T789" t="s">
        <v>87</v>
      </c>
      <c r="U789">
        <v>0</v>
      </c>
      <c r="V789" t="s">
        <v>88</v>
      </c>
      <c r="W789" t="s">
        <v>117</v>
      </c>
      <c r="X789" t="s">
        <v>88</v>
      </c>
      <c r="Y789" t="s">
        <v>118</v>
      </c>
      <c r="Z789" t="s">
        <v>148</v>
      </c>
      <c r="AA789">
        <v>622</v>
      </c>
      <c r="AB789" t="s">
        <v>92</v>
      </c>
      <c r="AC789">
        <v>0</v>
      </c>
      <c r="AD789">
        <f t="shared" si="48"/>
        <v>1</v>
      </c>
      <c r="AE789">
        <v>500</v>
      </c>
      <c r="AF789">
        <f t="shared" si="49"/>
        <v>0.8</v>
      </c>
      <c r="AG789">
        <f t="shared" si="50"/>
        <v>0.45</v>
      </c>
      <c r="AH789">
        <v>1122</v>
      </c>
      <c r="AI789" t="s">
        <v>93</v>
      </c>
      <c r="AJ789" t="s">
        <v>88</v>
      </c>
      <c r="AK789" t="s">
        <v>95</v>
      </c>
      <c r="AL789" t="s">
        <v>96</v>
      </c>
      <c r="AM789">
        <v>1328</v>
      </c>
      <c r="AN789">
        <v>653</v>
      </c>
      <c r="AO789">
        <v>0</v>
      </c>
      <c r="AP789">
        <f t="shared" si="51"/>
        <v>0</v>
      </c>
      <c r="AQ789">
        <v>1981</v>
      </c>
      <c r="AR789">
        <v>1</v>
      </c>
      <c r="AS789">
        <v>0</v>
      </c>
      <c r="AT789">
        <v>2</v>
      </c>
      <c r="AU789">
        <v>0</v>
      </c>
      <c r="AV789">
        <v>4</v>
      </c>
      <c r="AW789">
        <v>1</v>
      </c>
      <c r="AX789" t="s">
        <v>90</v>
      </c>
      <c r="AY789">
        <v>7</v>
      </c>
      <c r="AZ789" t="s">
        <v>209</v>
      </c>
      <c r="BA789">
        <v>2</v>
      </c>
      <c r="BB789" t="s">
        <v>88</v>
      </c>
      <c r="BC789" t="s">
        <v>119</v>
      </c>
      <c r="BD789" t="s">
        <v>92</v>
      </c>
      <c r="BE789">
        <v>2</v>
      </c>
      <c r="BF789">
        <v>576</v>
      </c>
      <c r="BG789" t="s">
        <v>88</v>
      </c>
      <c r="BH789" t="s">
        <v>95</v>
      </c>
      <c r="BI789">
        <v>431</v>
      </c>
      <c r="BJ789">
        <v>44</v>
      </c>
      <c r="BK789">
        <v>0</v>
      </c>
      <c r="BL789">
        <v>0</v>
      </c>
      <c r="BM789">
        <v>0</v>
      </c>
      <c r="BN789" t="s">
        <v>127</v>
      </c>
      <c r="BO789">
        <v>0</v>
      </c>
      <c r="BP789">
        <v>12</v>
      </c>
      <c r="BQ789">
        <v>2009</v>
      </c>
      <c r="BR789" t="s">
        <v>101</v>
      </c>
      <c r="BS789" t="s">
        <v>102</v>
      </c>
      <c r="BT789">
        <v>135000</v>
      </c>
      <c r="BU789">
        <v>0</v>
      </c>
      <c r="BV789">
        <v>0</v>
      </c>
      <c r="BW789">
        <v>3</v>
      </c>
      <c r="BX789">
        <v>4</v>
      </c>
      <c r="BY789">
        <v>1</v>
      </c>
      <c r="BZ789">
        <v>137926.850877119</v>
      </c>
    </row>
    <row r="790" spans="1:78" x14ac:dyDescent="0.25">
      <c r="A790">
        <v>70</v>
      </c>
      <c r="B790" t="s">
        <v>130</v>
      </c>
      <c r="C790">
        <v>90</v>
      </c>
      <c r="D790">
        <v>9900</v>
      </c>
      <c r="E790" t="s">
        <v>75</v>
      </c>
      <c r="F790" t="s">
        <v>76</v>
      </c>
      <c r="G790" t="s">
        <v>77</v>
      </c>
      <c r="H790" t="s">
        <v>104</v>
      </c>
      <c r="I790" t="s">
        <v>79</v>
      </c>
      <c r="J790" t="s">
        <v>131</v>
      </c>
      <c r="K790" t="s">
        <v>106</v>
      </c>
      <c r="L790" t="s">
        <v>82</v>
      </c>
      <c r="M790" t="s">
        <v>107</v>
      </c>
      <c r="N790">
        <v>6</v>
      </c>
      <c r="O790">
        <v>4</v>
      </c>
      <c r="P790" t="s">
        <v>84</v>
      </c>
      <c r="Q790" t="s">
        <v>85</v>
      </c>
      <c r="R790" t="s">
        <v>115</v>
      </c>
      <c r="S790" t="s">
        <v>115</v>
      </c>
      <c r="T790" t="s">
        <v>87</v>
      </c>
      <c r="U790">
        <v>0</v>
      </c>
      <c r="V790" t="s">
        <v>88</v>
      </c>
      <c r="W790" t="s">
        <v>117</v>
      </c>
      <c r="X790" t="s">
        <v>88</v>
      </c>
      <c r="Y790" t="s">
        <v>111</v>
      </c>
      <c r="Z790" t="s">
        <v>92</v>
      </c>
      <c r="AA790">
        <v>0</v>
      </c>
      <c r="AB790" t="s">
        <v>92</v>
      </c>
      <c r="AC790">
        <v>0</v>
      </c>
      <c r="AD790">
        <f t="shared" si="48"/>
        <v>1</v>
      </c>
      <c r="AE790">
        <v>1008</v>
      </c>
      <c r="AF790">
        <f t="shared" si="49"/>
        <v>1200</v>
      </c>
      <c r="AG790">
        <f t="shared" si="50"/>
        <v>1</v>
      </c>
      <c r="AH790">
        <v>1008</v>
      </c>
      <c r="AI790" t="s">
        <v>93</v>
      </c>
      <c r="AJ790" t="s">
        <v>88</v>
      </c>
      <c r="AK790" t="s">
        <v>95</v>
      </c>
      <c r="AL790" t="s">
        <v>96</v>
      </c>
      <c r="AM790">
        <v>1178</v>
      </c>
      <c r="AN790">
        <v>1032</v>
      </c>
      <c r="AO790">
        <v>0</v>
      </c>
      <c r="AP790">
        <f t="shared" si="51"/>
        <v>0</v>
      </c>
      <c r="AQ790">
        <v>2210</v>
      </c>
      <c r="AR790">
        <v>0</v>
      </c>
      <c r="AS790">
        <v>0</v>
      </c>
      <c r="AT790">
        <v>2</v>
      </c>
      <c r="AU790">
        <v>0</v>
      </c>
      <c r="AV790">
        <v>5</v>
      </c>
      <c r="AW790">
        <v>1</v>
      </c>
      <c r="AX790" t="s">
        <v>135</v>
      </c>
      <c r="AY790">
        <v>8</v>
      </c>
      <c r="AZ790" t="s">
        <v>97</v>
      </c>
      <c r="BA790">
        <v>0</v>
      </c>
      <c r="BB790" t="s">
        <v>126</v>
      </c>
      <c r="BC790" t="s">
        <v>119</v>
      </c>
      <c r="BD790" t="s">
        <v>92</v>
      </c>
      <c r="BE790">
        <v>1</v>
      </c>
      <c r="BF790">
        <v>205</v>
      </c>
      <c r="BG790" t="s">
        <v>135</v>
      </c>
      <c r="BH790" t="s">
        <v>164</v>
      </c>
      <c r="BI790">
        <v>0</v>
      </c>
      <c r="BJ790">
        <v>48</v>
      </c>
      <c r="BK790">
        <v>0</v>
      </c>
      <c r="BL790">
        <v>0</v>
      </c>
      <c r="BM790">
        <v>0</v>
      </c>
      <c r="BN790" t="s">
        <v>100</v>
      </c>
      <c r="BO790">
        <v>0</v>
      </c>
      <c r="BP790">
        <v>5</v>
      </c>
      <c r="BQ790">
        <v>2007</v>
      </c>
      <c r="BR790" t="s">
        <v>101</v>
      </c>
      <c r="BS790" t="s">
        <v>102</v>
      </c>
      <c r="BT790">
        <v>117500</v>
      </c>
      <c r="BU790">
        <v>0</v>
      </c>
      <c r="BV790">
        <v>0</v>
      </c>
      <c r="BW790">
        <v>1</v>
      </c>
      <c r="BX790">
        <v>2</v>
      </c>
      <c r="BY790">
        <v>1</v>
      </c>
      <c r="BZ790">
        <v>122628.36668873399</v>
      </c>
    </row>
    <row r="791" spans="1:78" x14ac:dyDescent="0.25">
      <c r="A791">
        <v>60</v>
      </c>
      <c r="B791" t="s">
        <v>74</v>
      </c>
      <c r="C791">
        <v>57</v>
      </c>
      <c r="D791">
        <v>8773</v>
      </c>
      <c r="E791" t="s">
        <v>75</v>
      </c>
      <c r="F791" t="s">
        <v>103</v>
      </c>
      <c r="G791" t="s">
        <v>184</v>
      </c>
      <c r="H791" t="s">
        <v>104</v>
      </c>
      <c r="I791" t="s">
        <v>79</v>
      </c>
      <c r="J791" t="s">
        <v>177</v>
      </c>
      <c r="K791" t="s">
        <v>106</v>
      </c>
      <c r="L791" t="s">
        <v>82</v>
      </c>
      <c r="M791" t="s">
        <v>107</v>
      </c>
      <c r="N791">
        <v>6</v>
      </c>
      <c r="O791">
        <v>5</v>
      </c>
      <c r="P791" t="s">
        <v>84</v>
      </c>
      <c r="Q791" t="s">
        <v>85</v>
      </c>
      <c r="R791" t="s">
        <v>108</v>
      </c>
      <c r="S791" t="s">
        <v>108</v>
      </c>
      <c r="T791" t="s">
        <v>87</v>
      </c>
      <c r="U791">
        <v>0</v>
      </c>
      <c r="V791" t="s">
        <v>88</v>
      </c>
      <c r="W791" t="s">
        <v>110</v>
      </c>
      <c r="X791" t="s">
        <v>90</v>
      </c>
      <c r="Y791" t="s">
        <v>122</v>
      </c>
      <c r="Z791" t="s">
        <v>92</v>
      </c>
      <c r="AA791">
        <v>0</v>
      </c>
      <c r="AB791" t="s">
        <v>92</v>
      </c>
      <c r="AC791">
        <v>0</v>
      </c>
      <c r="AD791">
        <f t="shared" si="48"/>
        <v>1</v>
      </c>
      <c r="AE791">
        <v>916</v>
      </c>
      <c r="AF791">
        <f t="shared" si="49"/>
        <v>1200</v>
      </c>
      <c r="AG791">
        <f t="shared" si="50"/>
        <v>1</v>
      </c>
      <c r="AH791">
        <v>916</v>
      </c>
      <c r="AI791" t="s">
        <v>93</v>
      </c>
      <c r="AJ791" t="s">
        <v>90</v>
      </c>
      <c r="AK791" t="s">
        <v>95</v>
      </c>
      <c r="AL791" t="s">
        <v>96</v>
      </c>
      <c r="AM791">
        <v>916</v>
      </c>
      <c r="AN791">
        <v>684</v>
      </c>
      <c r="AO791">
        <v>0</v>
      </c>
      <c r="AP791">
        <f t="shared" si="51"/>
        <v>0</v>
      </c>
      <c r="AQ791">
        <v>1600</v>
      </c>
      <c r="AR791">
        <v>0</v>
      </c>
      <c r="AS791">
        <v>0</v>
      </c>
      <c r="AT791">
        <v>2</v>
      </c>
      <c r="AU791">
        <v>1</v>
      </c>
      <c r="AV791">
        <v>3</v>
      </c>
      <c r="AW791">
        <v>1</v>
      </c>
      <c r="AX791" t="s">
        <v>88</v>
      </c>
      <c r="AY791">
        <v>7</v>
      </c>
      <c r="AZ791" t="s">
        <v>97</v>
      </c>
      <c r="BA791">
        <v>1</v>
      </c>
      <c r="BB791" t="s">
        <v>88</v>
      </c>
      <c r="BC791" t="s">
        <v>98</v>
      </c>
      <c r="BD791" t="s">
        <v>140</v>
      </c>
      <c r="BE791">
        <v>2</v>
      </c>
      <c r="BF791">
        <v>460</v>
      </c>
      <c r="BG791" t="s">
        <v>88</v>
      </c>
      <c r="BH791" t="s">
        <v>95</v>
      </c>
      <c r="BI791">
        <v>100</v>
      </c>
      <c r="BJ791">
        <v>38</v>
      </c>
      <c r="BK791">
        <v>0</v>
      </c>
      <c r="BL791">
        <v>0</v>
      </c>
      <c r="BM791">
        <v>0</v>
      </c>
      <c r="BN791" t="s">
        <v>100</v>
      </c>
      <c r="BO791">
        <v>0</v>
      </c>
      <c r="BP791">
        <v>8</v>
      </c>
      <c r="BQ791">
        <v>2007</v>
      </c>
      <c r="BR791" t="s">
        <v>101</v>
      </c>
      <c r="BS791" t="s">
        <v>102</v>
      </c>
      <c r="BT791">
        <v>169000</v>
      </c>
      <c r="BU791">
        <v>0</v>
      </c>
      <c r="BV791">
        <v>0</v>
      </c>
      <c r="BW791">
        <v>5</v>
      </c>
      <c r="BX791">
        <v>4</v>
      </c>
      <c r="BY791">
        <v>3</v>
      </c>
      <c r="BZ791">
        <v>168508.93437322401</v>
      </c>
    </row>
    <row r="792" spans="1:78" x14ac:dyDescent="0.25">
      <c r="A792">
        <v>50</v>
      </c>
      <c r="B792" t="s">
        <v>74</v>
      </c>
      <c r="C792">
        <v>80</v>
      </c>
      <c r="D792">
        <v>9600</v>
      </c>
      <c r="E792" t="s">
        <v>75</v>
      </c>
      <c r="F792" t="s">
        <v>76</v>
      </c>
      <c r="G792" t="s">
        <v>77</v>
      </c>
      <c r="H792" t="s">
        <v>104</v>
      </c>
      <c r="I792" t="s">
        <v>79</v>
      </c>
      <c r="J792" t="s">
        <v>147</v>
      </c>
      <c r="K792" t="s">
        <v>106</v>
      </c>
      <c r="L792" t="s">
        <v>82</v>
      </c>
      <c r="M792" t="s">
        <v>124</v>
      </c>
      <c r="N792">
        <v>6</v>
      </c>
      <c r="O792">
        <v>5</v>
      </c>
      <c r="P792" t="s">
        <v>84</v>
      </c>
      <c r="Q792" t="s">
        <v>85</v>
      </c>
      <c r="R792" t="s">
        <v>108</v>
      </c>
      <c r="S792" t="s">
        <v>108</v>
      </c>
      <c r="T792" t="s">
        <v>87</v>
      </c>
      <c r="U792">
        <v>0</v>
      </c>
      <c r="V792" t="s">
        <v>88</v>
      </c>
      <c r="W792" t="s">
        <v>89</v>
      </c>
      <c r="X792" t="s">
        <v>88</v>
      </c>
      <c r="Y792" t="s">
        <v>118</v>
      </c>
      <c r="Z792" t="s">
        <v>148</v>
      </c>
      <c r="AA792">
        <v>280</v>
      </c>
      <c r="AB792" t="s">
        <v>92</v>
      </c>
      <c r="AC792">
        <v>0</v>
      </c>
      <c r="AD792">
        <f t="shared" si="48"/>
        <v>1</v>
      </c>
      <c r="AE792">
        <v>752</v>
      </c>
      <c r="AF792">
        <f t="shared" si="49"/>
        <v>2.69</v>
      </c>
      <c r="AG792">
        <f t="shared" si="50"/>
        <v>0.73</v>
      </c>
      <c r="AH792">
        <v>1032</v>
      </c>
      <c r="AI792" t="s">
        <v>93</v>
      </c>
      <c r="AJ792" t="s">
        <v>88</v>
      </c>
      <c r="AK792" t="s">
        <v>95</v>
      </c>
      <c r="AL792" t="s">
        <v>152</v>
      </c>
      <c r="AM792">
        <v>1032</v>
      </c>
      <c r="AN792">
        <v>220</v>
      </c>
      <c r="AO792">
        <v>0</v>
      </c>
      <c r="AP792">
        <f t="shared" si="51"/>
        <v>0</v>
      </c>
      <c r="AQ792">
        <v>1252</v>
      </c>
      <c r="AR792">
        <v>0</v>
      </c>
      <c r="AS792">
        <v>0</v>
      </c>
      <c r="AT792">
        <v>1</v>
      </c>
      <c r="AU792">
        <v>0</v>
      </c>
      <c r="AV792">
        <v>3</v>
      </c>
      <c r="AW792">
        <v>1</v>
      </c>
      <c r="AX792" t="s">
        <v>88</v>
      </c>
      <c r="AY792">
        <v>6</v>
      </c>
      <c r="AZ792" t="s">
        <v>97</v>
      </c>
      <c r="BA792">
        <v>0</v>
      </c>
      <c r="BB792" t="s">
        <v>126</v>
      </c>
      <c r="BC792" t="s">
        <v>98</v>
      </c>
      <c r="BD792" t="s">
        <v>92</v>
      </c>
      <c r="BE792">
        <v>1</v>
      </c>
      <c r="BF792">
        <v>288</v>
      </c>
      <c r="BG792" t="s">
        <v>88</v>
      </c>
      <c r="BH792" t="s">
        <v>95</v>
      </c>
      <c r="BI792">
        <v>0</v>
      </c>
      <c r="BJ792">
        <v>0</v>
      </c>
      <c r="BK792">
        <v>96</v>
      </c>
      <c r="BL792">
        <v>0</v>
      </c>
      <c r="BM792">
        <v>0</v>
      </c>
      <c r="BN792" t="s">
        <v>100</v>
      </c>
      <c r="BO792">
        <v>0</v>
      </c>
      <c r="BP792">
        <v>4</v>
      </c>
      <c r="BQ792">
        <v>2008</v>
      </c>
      <c r="BR792" t="s">
        <v>101</v>
      </c>
      <c r="BS792" t="s">
        <v>120</v>
      </c>
      <c r="BT792">
        <v>119000</v>
      </c>
      <c r="BU792">
        <v>0</v>
      </c>
      <c r="BV792">
        <v>0</v>
      </c>
      <c r="BW792">
        <v>3</v>
      </c>
      <c r="BX792">
        <v>2</v>
      </c>
      <c r="BY792">
        <v>1</v>
      </c>
      <c r="BZ792">
        <v>119715.140430432</v>
      </c>
    </row>
    <row r="793" spans="1:78" x14ac:dyDescent="0.25">
      <c r="A793">
        <v>20</v>
      </c>
      <c r="B793" t="s">
        <v>74</v>
      </c>
      <c r="C793">
        <v>69</v>
      </c>
      <c r="D793">
        <v>9819</v>
      </c>
      <c r="E793" t="s">
        <v>75</v>
      </c>
      <c r="F793" t="s">
        <v>103</v>
      </c>
      <c r="G793" t="s">
        <v>77</v>
      </c>
      <c r="H793" t="s">
        <v>104</v>
      </c>
      <c r="I793" t="s">
        <v>178</v>
      </c>
      <c r="J793" t="s">
        <v>123</v>
      </c>
      <c r="K793" t="s">
        <v>106</v>
      </c>
      <c r="L793" t="s">
        <v>82</v>
      </c>
      <c r="M793" t="s">
        <v>83</v>
      </c>
      <c r="N793">
        <v>6</v>
      </c>
      <c r="O793">
        <v>5</v>
      </c>
      <c r="P793" t="s">
        <v>84</v>
      </c>
      <c r="Q793" t="s">
        <v>85</v>
      </c>
      <c r="R793" t="s">
        <v>146</v>
      </c>
      <c r="S793" t="s">
        <v>221</v>
      </c>
      <c r="T793" t="s">
        <v>87</v>
      </c>
      <c r="U793">
        <v>0</v>
      </c>
      <c r="V793" t="s">
        <v>88</v>
      </c>
      <c r="W793" t="s">
        <v>110</v>
      </c>
      <c r="X793" t="s">
        <v>88</v>
      </c>
      <c r="Y793" t="s">
        <v>90</v>
      </c>
      <c r="Z793" t="s">
        <v>91</v>
      </c>
      <c r="AA793">
        <v>1567</v>
      </c>
      <c r="AB793" t="s">
        <v>92</v>
      </c>
      <c r="AC793">
        <v>0</v>
      </c>
      <c r="AD793">
        <f t="shared" si="48"/>
        <v>1</v>
      </c>
      <c r="AE793">
        <v>0</v>
      </c>
      <c r="AF793">
        <f t="shared" si="49"/>
        <v>0</v>
      </c>
      <c r="AG793">
        <f t="shared" si="50"/>
        <v>0</v>
      </c>
      <c r="AH793">
        <v>1567</v>
      </c>
      <c r="AI793" t="s">
        <v>93</v>
      </c>
      <c r="AJ793" t="s">
        <v>88</v>
      </c>
      <c r="AK793" t="s">
        <v>95</v>
      </c>
      <c r="AL793" t="s">
        <v>96</v>
      </c>
      <c r="AM793">
        <v>1567</v>
      </c>
      <c r="AN793">
        <v>0</v>
      </c>
      <c r="AO793">
        <v>0</v>
      </c>
      <c r="AP793">
        <f t="shared" si="51"/>
        <v>0</v>
      </c>
      <c r="AQ793">
        <v>1567</v>
      </c>
      <c r="AR793">
        <v>1</v>
      </c>
      <c r="AS793">
        <v>0</v>
      </c>
      <c r="AT793">
        <v>2</v>
      </c>
      <c r="AU793">
        <v>0</v>
      </c>
      <c r="AV793">
        <v>2</v>
      </c>
      <c r="AW793">
        <v>1</v>
      </c>
      <c r="AX793" t="s">
        <v>90</v>
      </c>
      <c r="AY793">
        <v>5</v>
      </c>
      <c r="AZ793" t="s">
        <v>97</v>
      </c>
      <c r="BA793">
        <v>2</v>
      </c>
      <c r="BB793" t="s">
        <v>88</v>
      </c>
      <c r="BC793" t="s">
        <v>98</v>
      </c>
      <c r="BD793" t="s">
        <v>99</v>
      </c>
      <c r="BE793">
        <v>2</v>
      </c>
      <c r="BF793">
        <v>714</v>
      </c>
      <c r="BG793" t="s">
        <v>88</v>
      </c>
      <c r="BH793" t="s">
        <v>95</v>
      </c>
      <c r="BI793">
        <v>264</v>
      </c>
      <c r="BJ793">
        <v>32</v>
      </c>
      <c r="BK793">
        <v>0</v>
      </c>
      <c r="BL793">
        <v>0</v>
      </c>
      <c r="BM793">
        <v>0</v>
      </c>
      <c r="BN793" t="s">
        <v>100</v>
      </c>
      <c r="BO793">
        <v>0</v>
      </c>
      <c r="BP793">
        <v>5</v>
      </c>
      <c r="BQ793">
        <v>2009</v>
      </c>
      <c r="BR793" t="s">
        <v>101</v>
      </c>
      <c r="BS793" t="s">
        <v>102</v>
      </c>
      <c r="BT793">
        <v>196000</v>
      </c>
      <c r="BU793">
        <v>0</v>
      </c>
      <c r="BV793">
        <v>0</v>
      </c>
      <c r="BW793">
        <v>5</v>
      </c>
      <c r="BX793">
        <v>4</v>
      </c>
      <c r="BY793">
        <v>3</v>
      </c>
      <c r="BZ793">
        <v>208530.75345917599</v>
      </c>
    </row>
    <row r="794" spans="1:78" x14ac:dyDescent="0.25">
      <c r="A794">
        <v>30</v>
      </c>
      <c r="B794" t="s">
        <v>74</v>
      </c>
      <c r="C794">
        <v>98</v>
      </c>
      <c r="D794">
        <v>8731</v>
      </c>
      <c r="E794" t="s">
        <v>75</v>
      </c>
      <c r="F794" t="s">
        <v>103</v>
      </c>
      <c r="G794" t="s">
        <v>77</v>
      </c>
      <c r="H794" t="s">
        <v>104</v>
      </c>
      <c r="I794" t="s">
        <v>79</v>
      </c>
      <c r="J794" t="s">
        <v>150</v>
      </c>
      <c r="K794" t="s">
        <v>106</v>
      </c>
      <c r="L794" t="s">
        <v>82</v>
      </c>
      <c r="M794" t="s">
        <v>83</v>
      </c>
      <c r="N794">
        <v>5</v>
      </c>
      <c r="O794">
        <v>5</v>
      </c>
      <c r="P794" t="s">
        <v>84</v>
      </c>
      <c r="Q794" t="s">
        <v>85</v>
      </c>
      <c r="R794" t="s">
        <v>198</v>
      </c>
      <c r="S794" t="s">
        <v>198</v>
      </c>
      <c r="T794" t="s">
        <v>87</v>
      </c>
      <c r="U794">
        <v>0</v>
      </c>
      <c r="V794" t="s">
        <v>88</v>
      </c>
      <c r="W794" t="s">
        <v>117</v>
      </c>
      <c r="X794" t="s">
        <v>88</v>
      </c>
      <c r="Y794" t="s">
        <v>118</v>
      </c>
      <c r="Z794" t="s">
        <v>148</v>
      </c>
      <c r="AA794">
        <v>645</v>
      </c>
      <c r="AB794" t="s">
        <v>92</v>
      </c>
      <c r="AC794">
        <v>0</v>
      </c>
      <c r="AD794">
        <f t="shared" si="48"/>
        <v>1</v>
      </c>
      <c r="AE794">
        <v>270</v>
      </c>
      <c r="AF794">
        <f t="shared" si="49"/>
        <v>0.42</v>
      </c>
      <c r="AG794">
        <f t="shared" si="50"/>
        <v>0.3</v>
      </c>
      <c r="AH794">
        <v>915</v>
      </c>
      <c r="AI794" t="s">
        <v>93</v>
      </c>
      <c r="AJ794" t="s">
        <v>88</v>
      </c>
      <c r="AK794" t="s">
        <v>95</v>
      </c>
      <c r="AL794" t="s">
        <v>96</v>
      </c>
      <c r="AM794">
        <v>1167</v>
      </c>
      <c r="AN794">
        <v>0</v>
      </c>
      <c r="AO794">
        <v>0</v>
      </c>
      <c r="AP794">
        <f t="shared" si="51"/>
        <v>0</v>
      </c>
      <c r="AQ794">
        <v>1167</v>
      </c>
      <c r="AR794">
        <v>0</v>
      </c>
      <c r="AS794">
        <v>0</v>
      </c>
      <c r="AT794">
        <v>1</v>
      </c>
      <c r="AU794">
        <v>0</v>
      </c>
      <c r="AV794">
        <v>3</v>
      </c>
      <c r="AW794">
        <v>1</v>
      </c>
      <c r="AX794" t="s">
        <v>88</v>
      </c>
      <c r="AY794">
        <v>6</v>
      </c>
      <c r="AZ794" t="s">
        <v>212</v>
      </c>
      <c r="BA794">
        <v>1</v>
      </c>
      <c r="BB794" t="s">
        <v>90</v>
      </c>
      <c r="BC794" t="s">
        <v>119</v>
      </c>
      <c r="BD794" t="s">
        <v>92</v>
      </c>
      <c r="BE794">
        <v>2</v>
      </c>
      <c r="BF794">
        <v>495</v>
      </c>
      <c r="BG794" t="s">
        <v>88</v>
      </c>
      <c r="BH794" t="s">
        <v>95</v>
      </c>
      <c r="BI794">
        <v>0</v>
      </c>
      <c r="BJ794">
        <v>0</v>
      </c>
      <c r="BK794">
        <v>216</v>
      </c>
      <c r="BL794">
        <v>0</v>
      </c>
      <c r="BM794">
        <v>126</v>
      </c>
      <c r="BN794" t="s">
        <v>100</v>
      </c>
      <c r="BO794">
        <v>0</v>
      </c>
      <c r="BP794">
        <v>5</v>
      </c>
      <c r="BQ794">
        <v>2007</v>
      </c>
      <c r="BR794" t="s">
        <v>101</v>
      </c>
      <c r="BS794" t="s">
        <v>102</v>
      </c>
      <c r="BT794">
        <v>144000</v>
      </c>
      <c r="BU794">
        <v>0</v>
      </c>
      <c r="BV794">
        <v>0</v>
      </c>
      <c r="BW794">
        <v>2</v>
      </c>
      <c r="BX794">
        <v>3</v>
      </c>
      <c r="BY794">
        <v>1</v>
      </c>
      <c r="BZ794">
        <v>130629.81093682699</v>
      </c>
    </row>
    <row r="795" spans="1:78" x14ac:dyDescent="0.25">
      <c r="A795">
        <v>60</v>
      </c>
      <c r="B795" t="s">
        <v>74</v>
      </c>
      <c r="C795">
        <v>69</v>
      </c>
      <c r="D795">
        <v>10304</v>
      </c>
      <c r="E795" t="s">
        <v>75</v>
      </c>
      <c r="F795" t="s">
        <v>103</v>
      </c>
      <c r="G795" t="s">
        <v>77</v>
      </c>
      <c r="H795" t="s">
        <v>154</v>
      </c>
      <c r="I795" t="s">
        <v>79</v>
      </c>
      <c r="J795" t="s">
        <v>199</v>
      </c>
      <c r="K795" t="s">
        <v>202</v>
      </c>
      <c r="L795" t="s">
        <v>82</v>
      </c>
      <c r="M795" t="s">
        <v>107</v>
      </c>
      <c r="N795">
        <v>5</v>
      </c>
      <c r="O795">
        <v>7</v>
      </c>
      <c r="P795" t="s">
        <v>84</v>
      </c>
      <c r="Q795" t="s">
        <v>85</v>
      </c>
      <c r="R795" t="s">
        <v>146</v>
      </c>
      <c r="S795" t="s">
        <v>146</v>
      </c>
      <c r="T795" t="s">
        <v>109</v>
      </c>
      <c r="U795">
        <v>44</v>
      </c>
      <c r="V795" t="s">
        <v>88</v>
      </c>
      <c r="W795" t="s">
        <v>89</v>
      </c>
      <c r="X795" t="s">
        <v>88</v>
      </c>
      <c r="Y795" t="s">
        <v>118</v>
      </c>
      <c r="Z795" t="s">
        <v>91</v>
      </c>
      <c r="AA795">
        <v>381</v>
      </c>
      <c r="AB795" t="s">
        <v>92</v>
      </c>
      <c r="AC795">
        <v>0</v>
      </c>
      <c r="AD795">
        <f t="shared" si="48"/>
        <v>1</v>
      </c>
      <c r="AE795">
        <v>399</v>
      </c>
      <c r="AF795">
        <f t="shared" si="49"/>
        <v>1.05</v>
      </c>
      <c r="AG795">
        <f t="shared" si="50"/>
        <v>0.51</v>
      </c>
      <c r="AH795">
        <v>780</v>
      </c>
      <c r="AI795" t="s">
        <v>93</v>
      </c>
      <c r="AJ795" t="s">
        <v>94</v>
      </c>
      <c r="AK795" t="s">
        <v>95</v>
      </c>
      <c r="AL795" t="s">
        <v>96</v>
      </c>
      <c r="AM795">
        <v>1088</v>
      </c>
      <c r="AN795">
        <v>780</v>
      </c>
      <c r="AO795">
        <v>0</v>
      </c>
      <c r="AP795">
        <f t="shared" si="51"/>
        <v>0</v>
      </c>
      <c r="AQ795">
        <v>1868</v>
      </c>
      <c r="AR795">
        <v>1</v>
      </c>
      <c r="AS795">
        <v>0</v>
      </c>
      <c r="AT795">
        <v>2</v>
      </c>
      <c r="AU795">
        <v>1</v>
      </c>
      <c r="AV795">
        <v>4</v>
      </c>
      <c r="AW795">
        <v>1</v>
      </c>
      <c r="AX795" t="s">
        <v>90</v>
      </c>
      <c r="AY795">
        <v>9</v>
      </c>
      <c r="AZ795" t="s">
        <v>97</v>
      </c>
      <c r="BA795">
        <v>1</v>
      </c>
      <c r="BB795" t="s">
        <v>88</v>
      </c>
      <c r="BC795" t="s">
        <v>98</v>
      </c>
      <c r="BD795" t="s">
        <v>92</v>
      </c>
      <c r="BE795">
        <v>2</v>
      </c>
      <c r="BF795">
        <v>484</v>
      </c>
      <c r="BG795" t="s">
        <v>88</v>
      </c>
      <c r="BH795" t="s">
        <v>95</v>
      </c>
      <c r="BI795">
        <v>448</v>
      </c>
      <c r="BJ795">
        <v>96</v>
      </c>
      <c r="BK795">
        <v>0</v>
      </c>
      <c r="BL795">
        <v>0</v>
      </c>
      <c r="BM795">
        <v>0</v>
      </c>
      <c r="BN795" t="s">
        <v>100</v>
      </c>
      <c r="BO795">
        <v>0</v>
      </c>
      <c r="BP795">
        <v>10</v>
      </c>
      <c r="BQ795">
        <v>2009</v>
      </c>
      <c r="BR795" t="s">
        <v>101</v>
      </c>
      <c r="BS795" t="s">
        <v>102</v>
      </c>
      <c r="BT795">
        <v>197500</v>
      </c>
      <c r="BU795">
        <v>0</v>
      </c>
      <c r="BV795">
        <v>0</v>
      </c>
      <c r="BW795">
        <v>5</v>
      </c>
      <c r="BX795">
        <v>4</v>
      </c>
      <c r="BY795">
        <v>3</v>
      </c>
      <c r="BZ795">
        <v>191095.69944012299</v>
      </c>
    </row>
    <row r="796" spans="1:78" x14ac:dyDescent="0.25">
      <c r="A796">
        <v>60</v>
      </c>
      <c r="B796" t="s">
        <v>74</v>
      </c>
      <c r="C796">
        <v>77</v>
      </c>
      <c r="D796">
        <v>9965</v>
      </c>
      <c r="E796" t="s">
        <v>75</v>
      </c>
      <c r="F796" t="s">
        <v>76</v>
      </c>
      <c r="G796" t="s">
        <v>77</v>
      </c>
      <c r="H796" t="s">
        <v>104</v>
      </c>
      <c r="I796" t="s">
        <v>79</v>
      </c>
      <c r="J796" t="s">
        <v>105</v>
      </c>
      <c r="K796" t="s">
        <v>106</v>
      </c>
      <c r="L796" t="s">
        <v>82</v>
      </c>
      <c r="M796" t="s">
        <v>107</v>
      </c>
      <c r="N796">
        <v>8</v>
      </c>
      <c r="O796">
        <v>5</v>
      </c>
      <c r="P796" t="s">
        <v>137</v>
      </c>
      <c r="Q796" t="s">
        <v>85</v>
      </c>
      <c r="R796" t="s">
        <v>108</v>
      </c>
      <c r="S796" t="s">
        <v>108</v>
      </c>
      <c r="T796" t="s">
        <v>129</v>
      </c>
      <c r="U796">
        <v>340</v>
      </c>
      <c r="V796" t="s">
        <v>90</v>
      </c>
      <c r="W796" t="s">
        <v>110</v>
      </c>
      <c r="X796" t="s">
        <v>94</v>
      </c>
      <c r="Y796" t="s">
        <v>90</v>
      </c>
      <c r="Z796" t="s">
        <v>112</v>
      </c>
      <c r="AA796">
        <v>1150</v>
      </c>
      <c r="AB796" t="s">
        <v>92</v>
      </c>
      <c r="AC796">
        <v>0</v>
      </c>
      <c r="AD796">
        <f t="shared" si="48"/>
        <v>1</v>
      </c>
      <c r="AE796">
        <v>316</v>
      </c>
      <c r="AF796">
        <f t="shared" si="49"/>
        <v>0.27</v>
      </c>
      <c r="AG796">
        <f t="shared" si="50"/>
        <v>0.22</v>
      </c>
      <c r="AH796">
        <v>1466</v>
      </c>
      <c r="AI796" t="s">
        <v>93</v>
      </c>
      <c r="AJ796" t="s">
        <v>94</v>
      </c>
      <c r="AK796" t="s">
        <v>95</v>
      </c>
      <c r="AL796" t="s">
        <v>96</v>
      </c>
      <c r="AM796">
        <v>1466</v>
      </c>
      <c r="AN796">
        <v>1362</v>
      </c>
      <c r="AO796">
        <v>0</v>
      </c>
      <c r="AP796">
        <f t="shared" si="51"/>
        <v>0</v>
      </c>
      <c r="AQ796">
        <v>2828</v>
      </c>
      <c r="AR796">
        <v>1</v>
      </c>
      <c r="AS796">
        <v>0</v>
      </c>
      <c r="AT796">
        <v>3</v>
      </c>
      <c r="AU796">
        <v>0</v>
      </c>
      <c r="AV796">
        <v>4</v>
      </c>
      <c r="AW796">
        <v>1</v>
      </c>
      <c r="AX796" t="s">
        <v>90</v>
      </c>
      <c r="AY796">
        <v>11</v>
      </c>
      <c r="AZ796" t="s">
        <v>97</v>
      </c>
      <c r="BA796">
        <v>1</v>
      </c>
      <c r="BB796" t="s">
        <v>88</v>
      </c>
      <c r="BC796" t="s">
        <v>139</v>
      </c>
      <c r="BD796" t="s">
        <v>99</v>
      </c>
      <c r="BE796">
        <v>3</v>
      </c>
      <c r="BF796">
        <v>1052</v>
      </c>
      <c r="BG796" t="s">
        <v>88</v>
      </c>
      <c r="BH796" t="s">
        <v>95</v>
      </c>
      <c r="BI796">
        <v>125</v>
      </c>
      <c r="BJ796">
        <v>144</v>
      </c>
      <c r="BK796">
        <v>0</v>
      </c>
      <c r="BL796">
        <v>0</v>
      </c>
      <c r="BM796">
        <v>0</v>
      </c>
      <c r="BN796" t="s">
        <v>100</v>
      </c>
      <c r="BO796">
        <v>0</v>
      </c>
      <c r="BP796">
        <v>4</v>
      </c>
      <c r="BQ796">
        <v>2007</v>
      </c>
      <c r="BR796" t="s">
        <v>141</v>
      </c>
      <c r="BS796" t="s">
        <v>142</v>
      </c>
      <c r="BT796">
        <v>424870</v>
      </c>
      <c r="BU796">
        <v>0</v>
      </c>
      <c r="BV796">
        <v>0</v>
      </c>
      <c r="BW796">
        <v>6</v>
      </c>
      <c r="BX796">
        <v>5</v>
      </c>
      <c r="BY796">
        <v>4</v>
      </c>
      <c r="BZ796">
        <v>406822.93877194898</v>
      </c>
    </row>
    <row r="797" spans="1:78" x14ac:dyDescent="0.25">
      <c r="A797">
        <v>50</v>
      </c>
      <c r="B797" t="s">
        <v>130</v>
      </c>
      <c r="C797">
        <v>52</v>
      </c>
      <c r="D797">
        <v>6240</v>
      </c>
      <c r="E797" t="s">
        <v>75</v>
      </c>
      <c r="F797" t="s">
        <v>76</v>
      </c>
      <c r="G797" t="s">
        <v>77</v>
      </c>
      <c r="H797" t="s">
        <v>104</v>
      </c>
      <c r="I797" t="s">
        <v>79</v>
      </c>
      <c r="J797" t="s">
        <v>150</v>
      </c>
      <c r="K797" t="s">
        <v>106</v>
      </c>
      <c r="L797" t="s">
        <v>82</v>
      </c>
      <c r="M797" t="s">
        <v>124</v>
      </c>
      <c r="N797">
        <v>5</v>
      </c>
      <c r="O797">
        <v>6</v>
      </c>
      <c r="P797" t="s">
        <v>84</v>
      </c>
      <c r="Q797" t="s">
        <v>85</v>
      </c>
      <c r="R797" t="s">
        <v>86</v>
      </c>
      <c r="S797" t="s">
        <v>86</v>
      </c>
      <c r="T797" t="s">
        <v>87</v>
      </c>
      <c r="U797">
        <v>0</v>
      </c>
      <c r="V797" t="s">
        <v>88</v>
      </c>
      <c r="W797" t="s">
        <v>117</v>
      </c>
      <c r="X797" t="s">
        <v>88</v>
      </c>
      <c r="Y797" t="s">
        <v>118</v>
      </c>
      <c r="Z797" t="s">
        <v>92</v>
      </c>
      <c r="AA797">
        <v>0</v>
      </c>
      <c r="AB797" t="s">
        <v>92</v>
      </c>
      <c r="AC797">
        <v>0</v>
      </c>
      <c r="AD797">
        <f t="shared" si="48"/>
        <v>1</v>
      </c>
      <c r="AE797">
        <v>1042</v>
      </c>
      <c r="AF797">
        <f t="shared" si="49"/>
        <v>1200</v>
      </c>
      <c r="AG797">
        <f t="shared" si="50"/>
        <v>1</v>
      </c>
      <c r="AH797">
        <v>1042</v>
      </c>
      <c r="AI797" t="s">
        <v>93</v>
      </c>
      <c r="AJ797" t="s">
        <v>94</v>
      </c>
      <c r="AK797" t="s">
        <v>95</v>
      </c>
      <c r="AL797" t="s">
        <v>96</v>
      </c>
      <c r="AM797">
        <v>1042</v>
      </c>
      <c r="AN797">
        <v>534</v>
      </c>
      <c r="AO797">
        <v>0</v>
      </c>
      <c r="AP797">
        <f t="shared" si="51"/>
        <v>0</v>
      </c>
      <c r="AQ797">
        <v>1576</v>
      </c>
      <c r="AR797">
        <v>0</v>
      </c>
      <c r="AS797">
        <v>0</v>
      </c>
      <c r="AT797">
        <v>1</v>
      </c>
      <c r="AU797">
        <v>0</v>
      </c>
      <c r="AV797">
        <v>3</v>
      </c>
      <c r="AW797">
        <v>1</v>
      </c>
      <c r="AX797" t="s">
        <v>88</v>
      </c>
      <c r="AY797">
        <v>8</v>
      </c>
      <c r="AZ797" t="s">
        <v>97</v>
      </c>
      <c r="BA797">
        <v>1</v>
      </c>
      <c r="BB797" t="s">
        <v>90</v>
      </c>
      <c r="BC797" t="s">
        <v>119</v>
      </c>
      <c r="BD797" t="s">
        <v>92</v>
      </c>
      <c r="BE797">
        <v>1</v>
      </c>
      <c r="BF797">
        <v>225</v>
      </c>
      <c r="BG797" t="s">
        <v>88</v>
      </c>
      <c r="BH797" t="s">
        <v>95</v>
      </c>
      <c r="BI797">
        <v>0</v>
      </c>
      <c r="BJ797">
        <v>0</v>
      </c>
      <c r="BK797">
        <v>0</v>
      </c>
      <c r="BL797">
        <v>0</v>
      </c>
      <c r="BM797">
        <v>0</v>
      </c>
      <c r="BN797" t="s">
        <v>100</v>
      </c>
      <c r="BO797">
        <v>0</v>
      </c>
      <c r="BP797">
        <v>8</v>
      </c>
      <c r="BQ797">
        <v>2006</v>
      </c>
      <c r="BR797" t="s">
        <v>101</v>
      </c>
      <c r="BS797" t="s">
        <v>205</v>
      </c>
      <c r="BT797">
        <v>149000</v>
      </c>
      <c r="BU797">
        <v>0</v>
      </c>
      <c r="BV797">
        <v>0</v>
      </c>
      <c r="BW797">
        <v>3</v>
      </c>
      <c r="BX797">
        <v>2</v>
      </c>
      <c r="BY797">
        <v>1</v>
      </c>
      <c r="BZ797">
        <v>140483.15145018901</v>
      </c>
    </row>
    <row r="798" spans="1:78" x14ac:dyDescent="0.25">
      <c r="A798">
        <v>70</v>
      </c>
      <c r="B798" t="s">
        <v>74</v>
      </c>
      <c r="C798">
        <v>75</v>
      </c>
      <c r="D798">
        <v>12000</v>
      </c>
      <c r="E798" t="s">
        <v>75</v>
      </c>
      <c r="F798" t="s">
        <v>76</v>
      </c>
      <c r="G798" t="s">
        <v>162</v>
      </c>
      <c r="H798" t="s">
        <v>104</v>
      </c>
      <c r="I798" t="s">
        <v>79</v>
      </c>
      <c r="J798" t="s">
        <v>114</v>
      </c>
      <c r="K798" t="s">
        <v>106</v>
      </c>
      <c r="L798" t="s">
        <v>82</v>
      </c>
      <c r="M798" t="s">
        <v>107</v>
      </c>
      <c r="N798">
        <v>7</v>
      </c>
      <c r="O798">
        <v>7</v>
      </c>
      <c r="P798" t="s">
        <v>84</v>
      </c>
      <c r="Q798" t="s">
        <v>85</v>
      </c>
      <c r="R798" t="s">
        <v>86</v>
      </c>
      <c r="S798" t="s">
        <v>86</v>
      </c>
      <c r="T798" t="s">
        <v>87</v>
      </c>
      <c r="U798">
        <v>0</v>
      </c>
      <c r="V798" t="s">
        <v>88</v>
      </c>
      <c r="W798" t="s">
        <v>89</v>
      </c>
      <c r="X798" t="s">
        <v>88</v>
      </c>
      <c r="Y798" t="s">
        <v>118</v>
      </c>
      <c r="Z798" t="s">
        <v>165</v>
      </c>
      <c r="AA798">
        <v>275</v>
      </c>
      <c r="AB798" t="s">
        <v>92</v>
      </c>
      <c r="AC798">
        <v>0</v>
      </c>
      <c r="AD798">
        <f t="shared" si="48"/>
        <v>1</v>
      </c>
      <c r="AE798">
        <v>429</v>
      </c>
      <c r="AF798">
        <f t="shared" si="49"/>
        <v>1.56</v>
      </c>
      <c r="AG798">
        <f t="shared" si="50"/>
        <v>0.61</v>
      </c>
      <c r="AH798">
        <v>704</v>
      </c>
      <c r="AI798" t="s">
        <v>93</v>
      </c>
      <c r="AJ798" t="s">
        <v>94</v>
      </c>
      <c r="AK798" t="s">
        <v>95</v>
      </c>
      <c r="AL798" t="s">
        <v>96</v>
      </c>
      <c r="AM798">
        <v>860</v>
      </c>
      <c r="AN798">
        <v>704</v>
      </c>
      <c r="AO798">
        <v>0</v>
      </c>
      <c r="AP798">
        <f t="shared" si="51"/>
        <v>0</v>
      </c>
      <c r="AQ798">
        <v>1564</v>
      </c>
      <c r="AR798">
        <v>0</v>
      </c>
      <c r="AS798">
        <v>0</v>
      </c>
      <c r="AT798">
        <v>1</v>
      </c>
      <c r="AU798">
        <v>1</v>
      </c>
      <c r="AV798">
        <v>3</v>
      </c>
      <c r="AW798">
        <v>1</v>
      </c>
      <c r="AX798" t="s">
        <v>135</v>
      </c>
      <c r="AY798">
        <v>7</v>
      </c>
      <c r="AZ798" t="s">
        <v>97</v>
      </c>
      <c r="BA798">
        <v>1</v>
      </c>
      <c r="BB798" t="s">
        <v>90</v>
      </c>
      <c r="BC798" t="s">
        <v>98</v>
      </c>
      <c r="BD798" t="s">
        <v>92</v>
      </c>
      <c r="BE798">
        <v>1</v>
      </c>
      <c r="BF798">
        <v>234</v>
      </c>
      <c r="BG798" t="s">
        <v>88</v>
      </c>
      <c r="BH798" t="s">
        <v>95</v>
      </c>
      <c r="BI798">
        <v>0</v>
      </c>
      <c r="BJ798">
        <v>0</v>
      </c>
      <c r="BK798">
        <v>0</v>
      </c>
      <c r="BL798">
        <v>0</v>
      </c>
      <c r="BM798">
        <v>0</v>
      </c>
      <c r="BN798" t="s">
        <v>100</v>
      </c>
      <c r="BO798">
        <v>0</v>
      </c>
      <c r="BP798">
        <v>7</v>
      </c>
      <c r="BQ798">
        <v>2009</v>
      </c>
      <c r="BR798" t="s">
        <v>101</v>
      </c>
      <c r="BS798" t="s">
        <v>102</v>
      </c>
      <c r="BT798">
        <v>174500</v>
      </c>
      <c r="BU798">
        <v>0</v>
      </c>
      <c r="BV798">
        <v>0</v>
      </c>
      <c r="BW798">
        <v>3</v>
      </c>
      <c r="BX798">
        <v>2</v>
      </c>
      <c r="BY798">
        <v>1</v>
      </c>
      <c r="BZ798">
        <v>180065.73331769</v>
      </c>
    </row>
    <row r="799" spans="1:78" x14ac:dyDescent="0.25">
      <c r="A799">
        <v>50</v>
      </c>
      <c r="B799" t="s">
        <v>130</v>
      </c>
      <c r="C799">
        <v>69</v>
      </c>
      <c r="D799">
        <v>5700</v>
      </c>
      <c r="E799" t="s">
        <v>75</v>
      </c>
      <c r="F799" t="s">
        <v>76</v>
      </c>
      <c r="G799" t="s">
        <v>77</v>
      </c>
      <c r="H799" t="s">
        <v>104</v>
      </c>
      <c r="I799" t="s">
        <v>79</v>
      </c>
      <c r="J799" t="s">
        <v>131</v>
      </c>
      <c r="K799" t="s">
        <v>106</v>
      </c>
      <c r="L799" t="s">
        <v>82</v>
      </c>
      <c r="M799" t="s">
        <v>124</v>
      </c>
      <c r="N799">
        <v>7</v>
      </c>
      <c r="O799">
        <v>7</v>
      </c>
      <c r="P799" t="s">
        <v>84</v>
      </c>
      <c r="Q799" t="s">
        <v>85</v>
      </c>
      <c r="R799" t="s">
        <v>115</v>
      </c>
      <c r="S799" t="s">
        <v>115</v>
      </c>
      <c r="T799" t="s">
        <v>87</v>
      </c>
      <c r="U799">
        <v>0</v>
      </c>
      <c r="V799" t="s">
        <v>88</v>
      </c>
      <c r="W799" t="s">
        <v>110</v>
      </c>
      <c r="X799" t="s">
        <v>88</v>
      </c>
      <c r="Y799" t="s">
        <v>118</v>
      </c>
      <c r="Z799" t="s">
        <v>92</v>
      </c>
      <c r="AA799">
        <v>0</v>
      </c>
      <c r="AB799" t="s">
        <v>92</v>
      </c>
      <c r="AC799">
        <v>0</v>
      </c>
      <c r="AD799">
        <f t="shared" si="48"/>
        <v>1</v>
      </c>
      <c r="AE799">
        <v>572</v>
      </c>
      <c r="AF799">
        <f t="shared" si="49"/>
        <v>1200</v>
      </c>
      <c r="AG799">
        <f t="shared" si="50"/>
        <v>1</v>
      </c>
      <c r="AH799">
        <v>572</v>
      </c>
      <c r="AI799" t="s">
        <v>93</v>
      </c>
      <c r="AJ799" t="s">
        <v>88</v>
      </c>
      <c r="AK799" t="s">
        <v>95</v>
      </c>
      <c r="AL799" t="s">
        <v>96</v>
      </c>
      <c r="AM799">
        <v>572</v>
      </c>
      <c r="AN799">
        <v>539</v>
      </c>
      <c r="AO799">
        <v>0</v>
      </c>
      <c r="AP799">
        <f t="shared" si="51"/>
        <v>0</v>
      </c>
      <c r="AQ799">
        <v>1111</v>
      </c>
      <c r="AR799">
        <v>0</v>
      </c>
      <c r="AS799">
        <v>0</v>
      </c>
      <c r="AT799">
        <v>1</v>
      </c>
      <c r="AU799">
        <v>0</v>
      </c>
      <c r="AV799">
        <v>2</v>
      </c>
      <c r="AW799">
        <v>1</v>
      </c>
      <c r="AX799" t="s">
        <v>88</v>
      </c>
      <c r="AY799">
        <v>5</v>
      </c>
      <c r="AZ799" t="s">
        <v>97</v>
      </c>
      <c r="BA799">
        <v>1</v>
      </c>
      <c r="BB799" t="s">
        <v>90</v>
      </c>
      <c r="BC799" t="s">
        <v>119</v>
      </c>
      <c r="BD799" t="s">
        <v>92</v>
      </c>
      <c r="BE799">
        <v>1</v>
      </c>
      <c r="BF799">
        <v>288</v>
      </c>
      <c r="BG799" t="s">
        <v>88</v>
      </c>
      <c r="BH799" t="s">
        <v>95</v>
      </c>
      <c r="BI799">
        <v>0</v>
      </c>
      <c r="BJ799">
        <v>0</v>
      </c>
      <c r="BK799">
        <v>176</v>
      </c>
      <c r="BL799">
        <v>0</v>
      </c>
      <c r="BM799">
        <v>0</v>
      </c>
      <c r="BN799" t="s">
        <v>100</v>
      </c>
      <c r="BO799">
        <v>0</v>
      </c>
      <c r="BP799">
        <v>8</v>
      </c>
      <c r="BQ799">
        <v>2008</v>
      </c>
      <c r="BR799" t="s">
        <v>101</v>
      </c>
      <c r="BS799" t="s">
        <v>102</v>
      </c>
      <c r="BT799">
        <v>116900</v>
      </c>
      <c r="BU799">
        <v>0</v>
      </c>
      <c r="BV799">
        <v>0</v>
      </c>
      <c r="BW799">
        <v>3</v>
      </c>
      <c r="BX799">
        <v>4</v>
      </c>
      <c r="BY799">
        <v>1</v>
      </c>
      <c r="BZ799">
        <v>114435.532847863</v>
      </c>
    </row>
    <row r="800" spans="1:78" x14ac:dyDescent="0.25">
      <c r="A800">
        <v>70</v>
      </c>
      <c r="B800" t="s">
        <v>130</v>
      </c>
      <c r="C800">
        <v>50</v>
      </c>
      <c r="D800">
        <v>9000</v>
      </c>
      <c r="E800" t="s">
        <v>75</v>
      </c>
      <c r="F800" t="s">
        <v>76</v>
      </c>
      <c r="G800" t="s">
        <v>77</v>
      </c>
      <c r="H800" t="s">
        <v>104</v>
      </c>
      <c r="I800" t="s">
        <v>79</v>
      </c>
      <c r="J800" t="s">
        <v>131</v>
      </c>
      <c r="K800" t="s">
        <v>132</v>
      </c>
      <c r="L800" t="s">
        <v>82</v>
      </c>
      <c r="M800" t="s">
        <v>107</v>
      </c>
      <c r="N800">
        <v>7</v>
      </c>
      <c r="O800">
        <v>9</v>
      </c>
      <c r="P800" t="s">
        <v>137</v>
      </c>
      <c r="Q800" t="s">
        <v>85</v>
      </c>
      <c r="R800" t="s">
        <v>108</v>
      </c>
      <c r="S800" t="s">
        <v>108</v>
      </c>
      <c r="T800" t="s">
        <v>87</v>
      </c>
      <c r="U800">
        <v>0</v>
      </c>
      <c r="V800" t="s">
        <v>88</v>
      </c>
      <c r="W800" t="s">
        <v>110</v>
      </c>
      <c r="X800" t="s">
        <v>88</v>
      </c>
      <c r="Y800" t="s">
        <v>118</v>
      </c>
      <c r="Z800" t="s">
        <v>91</v>
      </c>
      <c r="AA800">
        <v>624</v>
      </c>
      <c r="AB800" t="s">
        <v>92</v>
      </c>
      <c r="AC800">
        <v>0</v>
      </c>
      <c r="AD800">
        <f t="shared" si="48"/>
        <v>1</v>
      </c>
      <c r="AE800">
        <v>26</v>
      </c>
      <c r="AF800">
        <f t="shared" si="49"/>
        <v>0.04</v>
      </c>
      <c r="AG800">
        <f t="shared" si="50"/>
        <v>0.04</v>
      </c>
      <c r="AH800">
        <v>650</v>
      </c>
      <c r="AI800" t="s">
        <v>93</v>
      </c>
      <c r="AJ800" t="s">
        <v>94</v>
      </c>
      <c r="AK800" t="s">
        <v>95</v>
      </c>
      <c r="AL800" t="s">
        <v>96</v>
      </c>
      <c r="AM800">
        <v>832</v>
      </c>
      <c r="AN800">
        <v>650</v>
      </c>
      <c r="AO800">
        <v>0</v>
      </c>
      <c r="AP800">
        <f t="shared" si="51"/>
        <v>0</v>
      </c>
      <c r="AQ800">
        <v>1482</v>
      </c>
      <c r="AR800">
        <v>0</v>
      </c>
      <c r="AS800">
        <v>1</v>
      </c>
      <c r="AT800">
        <v>1</v>
      </c>
      <c r="AU800">
        <v>0</v>
      </c>
      <c r="AV800">
        <v>3</v>
      </c>
      <c r="AW800">
        <v>1</v>
      </c>
      <c r="AX800" t="s">
        <v>88</v>
      </c>
      <c r="AY800">
        <v>7</v>
      </c>
      <c r="AZ800" t="s">
        <v>97</v>
      </c>
      <c r="BA800">
        <v>0</v>
      </c>
      <c r="BB800" t="s">
        <v>126</v>
      </c>
      <c r="BC800" t="s">
        <v>119</v>
      </c>
      <c r="BD800" t="s">
        <v>92</v>
      </c>
      <c r="BE800">
        <v>2</v>
      </c>
      <c r="BF800">
        <v>324</v>
      </c>
      <c r="BG800" t="s">
        <v>88</v>
      </c>
      <c r="BH800" t="s">
        <v>95</v>
      </c>
      <c r="BI800">
        <v>0</v>
      </c>
      <c r="BJ800">
        <v>0</v>
      </c>
      <c r="BK800">
        <v>0</v>
      </c>
      <c r="BL800">
        <v>0</v>
      </c>
      <c r="BM800">
        <v>0</v>
      </c>
      <c r="BN800" t="s">
        <v>100</v>
      </c>
      <c r="BO800">
        <v>0</v>
      </c>
      <c r="BP800">
        <v>7</v>
      </c>
      <c r="BQ800">
        <v>2009</v>
      </c>
      <c r="BR800" t="s">
        <v>101</v>
      </c>
      <c r="BS800" t="s">
        <v>102</v>
      </c>
      <c r="BT800">
        <v>143000</v>
      </c>
      <c r="BU800">
        <v>0</v>
      </c>
      <c r="BV800">
        <v>0</v>
      </c>
      <c r="BW800">
        <v>2</v>
      </c>
      <c r="BX800">
        <v>2</v>
      </c>
      <c r="BY800">
        <v>3</v>
      </c>
      <c r="BZ800">
        <v>149058.351563751</v>
      </c>
    </row>
    <row r="801" spans="1:78" x14ac:dyDescent="0.25">
      <c r="A801">
        <v>20</v>
      </c>
      <c r="B801" t="s">
        <v>74</v>
      </c>
      <c r="C801">
        <v>90</v>
      </c>
      <c r="D801">
        <v>14115</v>
      </c>
      <c r="E801" t="s">
        <v>75</v>
      </c>
      <c r="F801" t="s">
        <v>103</v>
      </c>
      <c r="G801" t="s">
        <v>77</v>
      </c>
      <c r="H801" t="s">
        <v>104</v>
      </c>
      <c r="I801" t="s">
        <v>79</v>
      </c>
      <c r="J801" t="s">
        <v>114</v>
      </c>
      <c r="K801" t="s">
        <v>106</v>
      </c>
      <c r="L801" t="s">
        <v>82</v>
      </c>
      <c r="M801" t="s">
        <v>83</v>
      </c>
      <c r="N801">
        <v>6</v>
      </c>
      <c r="O801">
        <v>7</v>
      </c>
      <c r="P801" t="s">
        <v>84</v>
      </c>
      <c r="Q801" t="s">
        <v>85</v>
      </c>
      <c r="R801" t="s">
        <v>129</v>
      </c>
      <c r="S801" t="s">
        <v>129</v>
      </c>
      <c r="T801" t="s">
        <v>87</v>
      </c>
      <c r="U801">
        <v>0</v>
      </c>
      <c r="V801" t="s">
        <v>88</v>
      </c>
      <c r="W801" t="s">
        <v>110</v>
      </c>
      <c r="X801" t="s">
        <v>88</v>
      </c>
      <c r="Y801" t="s">
        <v>118</v>
      </c>
      <c r="Z801" t="s">
        <v>91</v>
      </c>
      <c r="AA801">
        <v>296</v>
      </c>
      <c r="AB801" t="s">
        <v>112</v>
      </c>
      <c r="AC801">
        <v>547</v>
      </c>
      <c r="AD801">
        <f t="shared" si="48"/>
        <v>2</v>
      </c>
      <c r="AE801">
        <v>230</v>
      </c>
      <c r="AF801">
        <f t="shared" si="49"/>
        <v>0.27</v>
      </c>
      <c r="AG801">
        <f t="shared" si="50"/>
        <v>0.21</v>
      </c>
      <c r="AH801">
        <v>1073</v>
      </c>
      <c r="AI801" t="s">
        <v>93</v>
      </c>
      <c r="AJ801" t="s">
        <v>94</v>
      </c>
      <c r="AK801" t="s">
        <v>95</v>
      </c>
      <c r="AL801" t="s">
        <v>96</v>
      </c>
      <c r="AM801">
        <v>1811</v>
      </c>
      <c r="AN801">
        <v>0</v>
      </c>
      <c r="AO801">
        <v>0</v>
      </c>
      <c r="AP801">
        <f t="shared" si="51"/>
        <v>0</v>
      </c>
      <c r="AQ801">
        <v>1811</v>
      </c>
      <c r="AR801">
        <v>0</v>
      </c>
      <c r="AS801">
        <v>0</v>
      </c>
      <c r="AT801">
        <v>1</v>
      </c>
      <c r="AU801">
        <v>0</v>
      </c>
      <c r="AV801">
        <v>2</v>
      </c>
      <c r="AW801">
        <v>1</v>
      </c>
      <c r="AX801" t="s">
        <v>94</v>
      </c>
      <c r="AY801">
        <v>6</v>
      </c>
      <c r="AZ801" t="s">
        <v>97</v>
      </c>
      <c r="BA801">
        <v>1</v>
      </c>
      <c r="BB801" t="s">
        <v>90</v>
      </c>
      <c r="BC801" t="s">
        <v>98</v>
      </c>
      <c r="BD801" t="s">
        <v>140</v>
      </c>
      <c r="BE801">
        <v>2</v>
      </c>
      <c r="BF801">
        <v>470</v>
      </c>
      <c r="BG801" t="s">
        <v>88</v>
      </c>
      <c r="BH801" t="s">
        <v>95</v>
      </c>
      <c r="BI801">
        <v>0</v>
      </c>
      <c r="BJ801">
        <v>0</v>
      </c>
      <c r="BK801">
        <v>280</v>
      </c>
      <c r="BL801">
        <v>0</v>
      </c>
      <c r="BM801">
        <v>0</v>
      </c>
      <c r="BN801" t="s">
        <v>100</v>
      </c>
      <c r="BO801">
        <v>0</v>
      </c>
      <c r="BP801">
        <v>7</v>
      </c>
      <c r="BQ801">
        <v>2006</v>
      </c>
      <c r="BR801" t="s">
        <v>101</v>
      </c>
      <c r="BS801" t="s">
        <v>120</v>
      </c>
      <c r="BT801">
        <v>230000</v>
      </c>
      <c r="BU801">
        <v>0</v>
      </c>
      <c r="BV801">
        <v>0</v>
      </c>
      <c r="BW801">
        <v>4</v>
      </c>
      <c r="BX801">
        <v>3</v>
      </c>
      <c r="BY801">
        <v>4</v>
      </c>
      <c r="BZ801">
        <v>224036.692709897</v>
      </c>
    </row>
    <row r="802" spans="1:78" x14ac:dyDescent="0.25">
      <c r="A802">
        <v>60</v>
      </c>
      <c r="B802" t="s">
        <v>74</v>
      </c>
      <c r="C802">
        <v>69</v>
      </c>
      <c r="D802">
        <v>13700</v>
      </c>
      <c r="E802" t="s">
        <v>75</v>
      </c>
      <c r="F802" t="s">
        <v>103</v>
      </c>
      <c r="G802" t="s">
        <v>77</v>
      </c>
      <c r="H802" t="s">
        <v>104</v>
      </c>
      <c r="I802" t="s">
        <v>79</v>
      </c>
      <c r="J802" t="s">
        <v>147</v>
      </c>
      <c r="K802" t="s">
        <v>106</v>
      </c>
      <c r="L802" t="s">
        <v>82</v>
      </c>
      <c r="M802" t="s">
        <v>107</v>
      </c>
      <c r="N802">
        <v>7</v>
      </c>
      <c r="O802">
        <v>6</v>
      </c>
      <c r="P802" t="s">
        <v>84</v>
      </c>
      <c r="Q802" t="s">
        <v>85</v>
      </c>
      <c r="R802" t="s">
        <v>108</v>
      </c>
      <c r="S802" t="s">
        <v>108</v>
      </c>
      <c r="T802" t="s">
        <v>129</v>
      </c>
      <c r="U802">
        <v>288</v>
      </c>
      <c r="V802" t="s">
        <v>88</v>
      </c>
      <c r="W802" t="s">
        <v>89</v>
      </c>
      <c r="X802" t="s">
        <v>88</v>
      </c>
      <c r="Y802" t="s">
        <v>90</v>
      </c>
      <c r="Z802" t="s">
        <v>91</v>
      </c>
      <c r="AA802">
        <v>454</v>
      </c>
      <c r="AB802" t="s">
        <v>92</v>
      </c>
      <c r="AC802">
        <v>0</v>
      </c>
      <c r="AD802">
        <f t="shared" si="48"/>
        <v>1</v>
      </c>
      <c r="AE802">
        <v>410</v>
      </c>
      <c r="AF802">
        <f t="shared" si="49"/>
        <v>0.9</v>
      </c>
      <c r="AG802">
        <f t="shared" si="50"/>
        <v>0.47</v>
      </c>
      <c r="AH802">
        <v>864</v>
      </c>
      <c r="AI802" t="s">
        <v>93</v>
      </c>
      <c r="AJ802" t="s">
        <v>88</v>
      </c>
      <c r="AK802" t="s">
        <v>95</v>
      </c>
      <c r="AL802" t="s">
        <v>96</v>
      </c>
      <c r="AM802">
        <v>902</v>
      </c>
      <c r="AN802">
        <v>918</v>
      </c>
      <c r="AO802">
        <v>0</v>
      </c>
      <c r="AP802">
        <f t="shared" si="51"/>
        <v>0</v>
      </c>
      <c r="AQ802">
        <v>1820</v>
      </c>
      <c r="AR802">
        <v>0</v>
      </c>
      <c r="AS802">
        <v>0</v>
      </c>
      <c r="AT802">
        <v>1</v>
      </c>
      <c r="AU802">
        <v>2</v>
      </c>
      <c r="AV802">
        <v>4</v>
      </c>
      <c r="AW802">
        <v>1</v>
      </c>
      <c r="AX802" t="s">
        <v>90</v>
      </c>
      <c r="AY802">
        <v>8</v>
      </c>
      <c r="AZ802" t="s">
        <v>97</v>
      </c>
      <c r="BA802">
        <v>2</v>
      </c>
      <c r="BB802" t="s">
        <v>90</v>
      </c>
      <c r="BC802" t="s">
        <v>98</v>
      </c>
      <c r="BD802" t="s">
        <v>92</v>
      </c>
      <c r="BE802">
        <v>2</v>
      </c>
      <c r="BF802">
        <v>492</v>
      </c>
      <c r="BG802" t="s">
        <v>88</v>
      </c>
      <c r="BH802" t="s">
        <v>95</v>
      </c>
      <c r="BI802">
        <v>60</v>
      </c>
      <c r="BJ802">
        <v>84</v>
      </c>
      <c r="BK802">
        <v>0</v>
      </c>
      <c r="BL802">
        <v>0</v>
      </c>
      <c r="BM802">
        <v>273</v>
      </c>
      <c r="BN802" t="s">
        <v>153</v>
      </c>
      <c r="BO802">
        <v>0</v>
      </c>
      <c r="BP802">
        <v>5</v>
      </c>
      <c r="BQ802">
        <v>2008</v>
      </c>
      <c r="BR802" t="s">
        <v>101</v>
      </c>
      <c r="BS802" t="s">
        <v>102</v>
      </c>
      <c r="BT802">
        <v>201800</v>
      </c>
      <c r="BU802">
        <v>0</v>
      </c>
      <c r="BV802">
        <v>0</v>
      </c>
      <c r="BW802">
        <v>4</v>
      </c>
      <c r="BX802">
        <v>3</v>
      </c>
      <c r="BY802">
        <v>3</v>
      </c>
      <c r="BZ802">
        <v>204795.59944742601</v>
      </c>
    </row>
    <row r="803" spans="1:78" x14ac:dyDescent="0.25">
      <c r="A803">
        <v>20</v>
      </c>
      <c r="B803" t="s">
        <v>74</v>
      </c>
      <c r="C803">
        <v>90</v>
      </c>
      <c r="D803">
        <v>10768</v>
      </c>
      <c r="E803" t="s">
        <v>75</v>
      </c>
      <c r="F803" t="s">
        <v>103</v>
      </c>
      <c r="G803" t="s">
        <v>77</v>
      </c>
      <c r="H803" t="s">
        <v>113</v>
      </c>
      <c r="I803" t="s">
        <v>79</v>
      </c>
      <c r="J803" t="s">
        <v>80</v>
      </c>
      <c r="K803" t="s">
        <v>106</v>
      </c>
      <c r="L803" t="s">
        <v>82</v>
      </c>
      <c r="M803" t="s">
        <v>83</v>
      </c>
      <c r="N803">
        <v>5</v>
      </c>
      <c r="O803">
        <v>8</v>
      </c>
      <c r="P803" t="s">
        <v>84</v>
      </c>
      <c r="Q803" t="s">
        <v>85</v>
      </c>
      <c r="R803" t="s">
        <v>146</v>
      </c>
      <c r="S803" t="s">
        <v>146</v>
      </c>
      <c r="T803" t="s">
        <v>87</v>
      </c>
      <c r="U803">
        <v>0</v>
      </c>
      <c r="V803" t="s">
        <v>90</v>
      </c>
      <c r="W803" t="s">
        <v>89</v>
      </c>
      <c r="X803" t="s">
        <v>90</v>
      </c>
      <c r="Y803" t="s">
        <v>90</v>
      </c>
      <c r="Z803" t="s">
        <v>91</v>
      </c>
      <c r="AA803">
        <v>1157</v>
      </c>
      <c r="AB803" t="s">
        <v>92</v>
      </c>
      <c r="AC803">
        <v>0</v>
      </c>
      <c r="AD803">
        <f t="shared" si="48"/>
        <v>1</v>
      </c>
      <c r="AE803">
        <v>280</v>
      </c>
      <c r="AF803">
        <f t="shared" si="49"/>
        <v>0.24</v>
      </c>
      <c r="AG803">
        <f t="shared" si="50"/>
        <v>0.19</v>
      </c>
      <c r="AH803">
        <v>1437</v>
      </c>
      <c r="AI803" t="s">
        <v>93</v>
      </c>
      <c r="AJ803" t="s">
        <v>88</v>
      </c>
      <c r="AK803" t="s">
        <v>95</v>
      </c>
      <c r="AL803" t="s">
        <v>96</v>
      </c>
      <c r="AM803">
        <v>1437</v>
      </c>
      <c r="AN803">
        <v>0</v>
      </c>
      <c r="AO803">
        <v>0</v>
      </c>
      <c r="AP803">
        <f t="shared" si="51"/>
        <v>0</v>
      </c>
      <c r="AQ803">
        <v>1437</v>
      </c>
      <c r="AR803">
        <v>1</v>
      </c>
      <c r="AS803">
        <v>0</v>
      </c>
      <c r="AT803">
        <v>2</v>
      </c>
      <c r="AU803">
        <v>0</v>
      </c>
      <c r="AV803">
        <v>3</v>
      </c>
      <c r="AW803">
        <v>1</v>
      </c>
      <c r="AX803" t="s">
        <v>90</v>
      </c>
      <c r="AY803">
        <v>6</v>
      </c>
      <c r="AZ803" t="s">
        <v>97</v>
      </c>
      <c r="BA803">
        <v>1</v>
      </c>
      <c r="BB803" t="s">
        <v>135</v>
      </c>
      <c r="BC803" t="s">
        <v>98</v>
      </c>
      <c r="BD803" t="s">
        <v>99</v>
      </c>
      <c r="BE803">
        <v>2</v>
      </c>
      <c r="BF803">
        <v>528</v>
      </c>
      <c r="BG803" t="s">
        <v>88</v>
      </c>
      <c r="BH803" t="s">
        <v>95</v>
      </c>
      <c r="BI803">
        <v>0</v>
      </c>
      <c r="BJ803">
        <v>21</v>
      </c>
      <c r="BK803">
        <v>0</v>
      </c>
      <c r="BL803">
        <v>0</v>
      </c>
      <c r="BM803">
        <v>180</v>
      </c>
      <c r="BN803" t="s">
        <v>100</v>
      </c>
      <c r="BO803">
        <v>0</v>
      </c>
      <c r="BP803">
        <v>7</v>
      </c>
      <c r="BQ803">
        <v>2007</v>
      </c>
      <c r="BR803" t="s">
        <v>101</v>
      </c>
      <c r="BS803" t="s">
        <v>102</v>
      </c>
      <c r="BT803">
        <v>218000</v>
      </c>
      <c r="BU803">
        <v>0</v>
      </c>
      <c r="BV803">
        <v>0</v>
      </c>
      <c r="BW803">
        <v>5</v>
      </c>
      <c r="BX803">
        <v>4</v>
      </c>
      <c r="BY803">
        <v>4</v>
      </c>
      <c r="BZ803">
        <v>206128.01808298699</v>
      </c>
    </row>
    <row r="804" spans="1:78" x14ac:dyDescent="0.25">
      <c r="A804">
        <v>80</v>
      </c>
      <c r="B804" t="s">
        <v>74</v>
      </c>
      <c r="C804">
        <v>85</v>
      </c>
      <c r="D804">
        <v>9350</v>
      </c>
      <c r="E804" t="s">
        <v>75</v>
      </c>
      <c r="F804" t="s">
        <v>76</v>
      </c>
      <c r="G804" t="s">
        <v>77</v>
      </c>
      <c r="H804" t="s">
        <v>104</v>
      </c>
      <c r="I804" t="s">
        <v>79</v>
      </c>
      <c r="J804" t="s">
        <v>147</v>
      </c>
      <c r="K804" t="s">
        <v>106</v>
      </c>
      <c r="L804" t="s">
        <v>82</v>
      </c>
      <c r="M804" t="s">
        <v>182</v>
      </c>
      <c r="N804">
        <v>5</v>
      </c>
      <c r="O804">
        <v>8</v>
      </c>
      <c r="P804" t="s">
        <v>84</v>
      </c>
      <c r="Q804" t="s">
        <v>85</v>
      </c>
      <c r="R804" t="s">
        <v>109</v>
      </c>
      <c r="S804" t="s">
        <v>109</v>
      </c>
      <c r="T804" t="s">
        <v>87</v>
      </c>
      <c r="U804">
        <v>0</v>
      </c>
      <c r="V804" t="s">
        <v>88</v>
      </c>
      <c r="W804" t="s">
        <v>110</v>
      </c>
      <c r="X804" t="s">
        <v>88</v>
      </c>
      <c r="Y804" t="s">
        <v>90</v>
      </c>
      <c r="Z804" t="s">
        <v>91</v>
      </c>
      <c r="AA804">
        <v>633</v>
      </c>
      <c r="AB804" t="s">
        <v>92</v>
      </c>
      <c r="AC804">
        <v>0</v>
      </c>
      <c r="AD804">
        <f t="shared" si="48"/>
        <v>1</v>
      </c>
      <c r="AE804">
        <v>586</v>
      </c>
      <c r="AF804">
        <f t="shared" si="49"/>
        <v>0.93</v>
      </c>
      <c r="AG804">
        <f t="shared" si="50"/>
        <v>0.48</v>
      </c>
      <c r="AH804">
        <v>1219</v>
      </c>
      <c r="AI804" t="s">
        <v>93</v>
      </c>
      <c r="AJ804" t="s">
        <v>90</v>
      </c>
      <c r="AK804" t="s">
        <v>95</v>
      </c>
      <c r="AL804" t="s">
        <v>96</v>
      </c>
      <c r="AM804">
        <v>1265</v>
      </c>
      <c r="AN804">
        <v>0</v>
      </c>
      <c r="AO804">
        <v>0</v>
      </c>
      <c r="AP804">
        <f t="shared" si="51"/>
        <v>0</v>
      </c>
      <c r="AQ804">
        <v>1265</v>
      </c>
      <c r="AR804">
        <v>0</v>
      </c>
      <c r="AS804">
        <v>1</v>
      </c>
      <c r="AT804">
        <v>2</v>
      </c>
      <c r="AU804">
        <v>0</v>
      </c>
      <c r="AV804">
        <v>3</v>
      </c>
      <c r="AW804">
        <v>1</v>
      </c>
      <c r="AX804" t="s">
        <v>90</v>
      </c>
      <c r="AY804">
        <v>6</v>
      </c>
      <c r="AZ804" t="s">
        <v>97</v>
      </c>
      <c r="BA804">
        <v>1</v>
      </c>
      <c r="BB804" t="s">
        <v>90</v>
      </c>
      <c r="BC804" t="s">
        <v>98</v>
      </c>
      <c r="BD804" t="s">
        <v>99</v>
      </c>
      <c r="BE804">
        <v>2</v>
      </c>
      <c r="BF804">
        <v>502</v>
      </c>
      <c r="BG804" t="s">
        <v>88</v>
      </c>
      <c r="BH804" t="s">
        <v>95</v>
      </c>
      <c r="BI804">
        <v>0</v>
      </c>
      <c r="BJ804">
        <v>92</v>
      </c>
      <c r="BK804">
        <v>0</v>
      </c>
      <c r="BL804">
        <v>96</v>
      </c>
      <c r="BM804">
        <v>0</v>
      </c>
      <c r="BN804" t="s">
        <v>127</v>
      </c>
      <c r="BO804">
        <v>0</v>
      </c>
      <c r="BP804">
        <v>10</v>
      </c>
      <c r="BQ804">
        <v>2008</v>
      </c>
      <c r="BR804" t="s">
        <v>101</v>
      </c>
      <c r="BS804" t="s">
        <v>102</v>
      </c>
      <c r="BT804">
        <v>179900</v>
      </c>
      <c r="BU804">
        <v>0</v>
      </c>
      <c r="BV804">
        <v>0</v>
      </c>
      <c r="BW804">
        <v>4</v>
      </c>
      <c r="BX804">
        <v>3</v>
      </c>
      <c r="BY804">
        <v>3</v>
      </c>
      <c r="BZ804">
        <v>174593.91675230101</v>
      </c>
    </row>
    <row r="805" spans="1:78" x14ac:dyDescent="0.25">
      <c r="A805">
        <v>120</v>
      </c>
      <c r="B805" t="s">
        <v>74</v>
      </c>
      <c r="C805">
        <v>34</v>
      </c>
      <c r="D805">
        <v>5001</v>
      </c>
      <c r="E805" t="s">
        <v>75</v>
      </c>
      <c r="F805" t="s">
        <v>103</v>
      </c>
      <c r="G805" t="s">
        <v>77</v>
      </c>
      <c r="H805" t="s">
        <v>104</v>
      </c>
      <c r="I805" t="s">
        <v>79</v>
      </c>
      <c r="J805" t="s">
        <v>136</v>
      </c>
      <c r="K805" t="s">
        <v>106</v>
      </c>
      <c r="L805" t="s">
        <v>183</v>
      </c>
      <c r="M805" t="s">
        <v>83</v>
      </c>
      <c r="N805">
        <v>7</v>
      </c>
      <c r="O805">
        <v>5</v>
      </c>
      <c r="P805" t="s">
        <v>84</v>
      </c>
      <c r="Q805" t="s">
        <v>85</v>
      </c>
      <c r="R805" t="s">
        <v>108</v>
      </c>
      <c r="S805" t="s">
        <v>108</v>
      </c>
      <c r="T805" t="s">
        <v>129</v>
      </c>
      <c r="U805">
        <v>166</v>
      </c>
      <c r="V805" t="s">
        <v>90</v>
      </c>
      <c r="W805" t="s">
        <v>110</v>
      </c>
      <c r="X805" t="s">
        <v>90</v>
      </c>
      <c r="Y805" t="s">
        <v>118</v>
      </c>
      <c r="Z805" t="s">
        <v>112</v>
      </c>
      <c r="AA805">
        <v>904</v>
      </c>
      <c r="AB805" t="s">
        <v>92</v>
      </c>
      <c r="AC805">
        <v>0</v>
      </c>
      <c r="AD805">
        <f t="shared" si="48"/>
        <v>1</v>
      </c>
      <c r="AE805">
        <v>410</v>
      </c>
      <c r="AF805">
        <f t="shared" si="49"/>
        <v>0.45</v>
      </c>
      <c r="AG805">
        <f t="shared" si="50"/>
        <v>0.31</v>
      </c>
      <c r="AH805">
        <v>1314</v>
      </c>
      <c r="AI805" t="s">
        <v>93</v>
      </c>
      <c r="AJ805" t="s">
        <v>94</v>
      </c>
      <c r="AK805" t="s">
        <v>95</v>
      </c>
      <c r="AL805" t="s">
        <v>96</v>
      </c>
      <c r="AM805">
        <v>1314</v>
      </c>
      <c r="AN805">
        <v>0</v>
      </c>
      <c r="AO805">
        <v>0</v>
      </c>
      <c r="AP805">
        <f t="shared" si="51"/>
        <v>0</v>
      </c>
      <c r="AQ805">
        <v>1314</v>
      </c>
      <c r="AR805">
        <v>1</v>
      </c>
      <c r="AS805">
        <v>0</v>
      </c>
      <c r="AT805">
        <v>2</v>
      </c>
      <c r="AU805">
        <v>0</v>
      </c>
      <c r="AV805">
        <v>2</v>
      </c>
      <c r="AW805">
        <v>1</v>
      </c>
      <c r="AX805" t="s">
        <v>90</v>
      </c>
      <c r="AY805">
        <v>6</v>
      </c>
      <c r="AZ805" t="s">
        <v>97</v>
      </c>
      <c r="BA805">
        <v>1</v>
      </c>
      <c r="BB805" t="s">
        <v>90</v>
      </c>
      <c r="BC805" t="s">
        <v>98</v>
      </c>
      <c r="BD805" t="s">
        <v>99</v>
      </c>
      <c r="BE805">
        <v>2</v>
      </c>
      <c r="BF805">
        <v>626</v>
      </c>
      <c r="BG805" t="s">
        <v>88</v>
      </c>
      <c r="BH805" t="s">
        <v>95</v>
      </c>
      <c r="BI805">
        <v>172</v>
      </c>
      <c r="BJ805">
        <v>62</v>
      </c>
      <c r="BK805">
        <v>0</v>
      </c>
      <c r="BL805">
        <v>0</v>
      </c>
      <c r="BM805">
        <v>0</v>
      </c>
      <c r="BN805" t="s">
        <v>100</v>
      </c>
      <c r="BO805">
        <v>0</v>
      </c>
      <c r="BP805">
        <v>7</v>
      </c>
      <c r="BQ805">
        <v>2009</v>
      </c>
      <c r="BR805" t="s">
        <v>101</v>
      </c>
      <c r="BS805" t="s">
        <v>102</v>
      </c>
      <c r="BT805">
        <v>230000</v>
      </c>
      <c r="BU805">
        <v>0</v>
      </c>
      <c r="BV805">
        <v>0</v>
      </c>
      <c r="BW805">
        <v>6</v>
      </c>
      <c r="BX805">
        <v>5</v>
      </c>
      <c r="BY805">
        <v>4</v>
      </c>
      <c r="BZ805">
        <v>207493.04782161699</v>
      </c>
    </row>
    <row r="806" spans="1:78" x14ac:dyDescent="0.25">
      <c r="A806">
        <v>20</v>
      </c>
      <c r="B806" t="s">
        <v>74</v>
      </c>
      <c r="C806">
        <v>92</v>
      </c>
      <c r="D806">
        <v>11932</v>
      </c>
      <c r="E806" t="s">
        <v>75</v>
      </c>
      <c r="F806" t="s">
        <v>76</v>
      </c>
      <c r="G806" t="s">
        <v>77</v>
      </c>
      <c r="H806" t="s">
        <v>78</v>
      </c>
      <c r="I806" t="s">
        <v>79</v>
      </c>
      <c r="J806" t="s">
        <v>128</v>
      </c>
      <c r="K806" t="s">
        <v>81</v>
      </c>
      <c r="L806" t="s">
        <v>82</v>
      </c>
      <c r="M806" t="s">
        <v>83</v>
      </c>
      <c r="N806">
        <v>8</v>
      </c>
      <c r="O806">
        <v>5</v>
      </c>
      <c r="P806" t="s">
        <v>84</v>
      </c>
      <c r="Q806" t="s">
        <v>85</v>
      </c>
      <c r="R806" t="s">
        <v>108</v>
      </c>
      <c r="S806" t="s">
        <v>108</v>
      </c>
      <c r="T806" t="s">
        <v>129</v>
      </c>
      <c r="U806">
        <v>186</v>
      </c>
      <c r="V806" t="s">
        <v>90</v>
      </c>
      <c r="W806" t="s">
        <v>110</v>
      </c>
      <c r="X806" t="s">
        <v>90</v>
      </c>
      <c r="Y806" t="s">
        <v>118</v>
      </c>
      <c r="Z806" t="s">
        <v>92</v>
      </c>
      <c r="AA806">
        <v>0</v>
      </c>
      <c r="AB806" t="s">
        <v>92</v>
      </c>
      <c r="AC806">
        <v>0</v>
      </c>
      <c r="AD806">
        <f t="shared" si="48"/>
        <v>1</v>
      </c>
      <c r="AE806">
        <v>1580</v>
      </c>
      <c r="AF806">
        <f t="shared" si="49"/>
        <v>1200</v>
      </c>
      <c r="AG806">
        <f t="shared" si="50"/>
        <v>1</v>
      </c>
      <c r="AH806">
        <v>1580</v>
      </c>
      <c r="AI806" t="s">
        <v>93</v>
      </c>
      <c r="AJ806" t="s">
        <v>94</v>
      </c>
      <c r="AK806" t="s">
        <v>95</v>
      </c>
      <c r="AL806" t="s">
        <v>96</v>
      </c>
      <c r="AM806">
        <v>1580</v>
      </c>
      <c r="AN806">
        <v>0</v>
      </c>
      <c r="AO806">
        <v>0</v>
      </c>
      <c r="AP806">
        <f t="shared" si="51"/>
        <v>0</v>
      </c>
      <c r="AQ806">
        <v>1580</v>
      </c>
      <c r="AR806">
        <v>0</v>
      </c>
      <c r="AS806">
        <v>0</v>
      </c>
      <c r="AT806">
        <v>2</v>
      </c>
      <c r="AU806">
        <v>0</v>
      </c>
      <c r="AV806">
        <v>3</v>
      </c>
      <c r="AW806">
        <v>1</v>
      </c>
      <c r="AX806" t="s">
        <v>90</v>
      </c>
      <c r="AY806">
        <v>7</v>
      </c>
      <c r="AZ806" t="s">
        <v>97</v>
      </c>
      <c r="BA806">
        <v>0</v>
      </c>
      <c r="BB806" t="s">
        <v>126</v>
      </c>
      <c r="BC806" t="s">
        <v>98</v>
      </c>
      <c r="BD806" t="s">
        <v>99</v>
      </c>
      <c r="BE806">
        <v>3</v>
      </c>
      <c r="BF806">
        <v>830</v>
      </c>
      <c r="BG806" t="s">
        <v>88</v>
      </c>
      <c r="BH806" t="s">
        <v>95</v>
      </c>
      <c r="BI806">
        <v>0</v>
      </c>
      <c r="BJ806">
        <v>24</v>
      </c>
      <c r="BK806">
        <v>0</v>
      </c>
      <c r="BL806">
        <v>0</v>
      </c>
      <c r="BM806">
        <v>0</v>
      </c>
      <c r="BN806" t="s">
        <v>100</v>
      </c>
      <c r="BO806">
        <v>0</v>
      </c>
      <c r="BP806">
        <v>6</v>
      </c>
      <c r="BQ806">
        <v>2008</v>
      </c>
      <c r="BR806" t="s">
        <v>192</v>
      </c>
      <c r="BS806" t="s">
        <v>142</v>
      </c>
      <c r="BT806">
        <v>235128</v>
      </c>
      <c r="BU806">
        <v>0</v>
      </c>
      <c r="BV806">
        <v>0</v>
      </c>
      <c r="BW806">
        <v>6</v>
      </c>
      <c r="BX806">
        <v>5</v>
      </c>
      <c r="BY806">
        <v>4</v>
      </c>
      <c r="BZ806">
        <v>229453.292937347</v>
      </c>
    </row>
    <row r="807" spans="1:78" x14ac:dyDescent="0.25">
      <c r="A807">
        <v>60</v>
      </c>
      <c r="B807" t="s">
        <v>74</v>
      </c>
      <c r="C807">
        <v>76</v>
      </c>
      <c r="D807">
        <v>9120</v>
      </c>
      <c r="E807" t="s">
        <v>75</v>
      </c>
      <c r="F807" t="s">
        <v>76</v>
      </c>
      <c r="G807" t="s">
        <v>77</v>
      </c>
      <c r="H807" t="s">
        <v>104</v>
      </c>
      <c r="I807" t="s">
        <v>79</v>
      </c>
      <c r="J807" t="s">
        <v>199</v>
      </c>
      <c r="K807" t="s">
        <v>106</v>
      </c>
      <c r="L807" t="s">
        <v>82</v>
      </c>
      <c r="M807" t="s">
        <v>107</v>
      </c>
      <c r="N807">
        <v>6</v>
      </c>
      <c r="O807">
        <v>6</v>
      </c>
      <c r="P807" t="s">
        <v>137</v>
      </c>
      <c r="Q807" t="s">
        <v>85</v>
      </c>
      <c r="R807" t="s">
        <v>145</v>
      </c>
      <c r="S807" t="s">
        <v>145</v>
      </c>
      <c r="T807" t="s">
        <v>109</v>
      </c>
      <c r="U807">
        <v>270</v>
      </c>
      <c r="V807" t="s">
        <v>90</v>
      </c>
      <c r="W807" t="s">
        <v>89</v>
      </c>
      <c r="X807" t="s">
        <v>88</v>
      </c>
      <c r="Y807" t="s">
        <v>118</v>
      </c>
      <c r="Z807" t="s">
        <v>91</v>
      </c>
      <c r="AA807">
        <v>442</v>
      </c>
      <c r="AB807" t="s">
        <v>92</v>
      </c>
      <c r="AC807">
        <v>0</v>
      </c>
      <c r="AD807">
        <f t="shared" si="48"/>
        <v>1</v>
      </c>
      <c r="AE807">
        <v>459</v>
      </c>
      <c r="AF807">
        <f t="shared" si="49"/>
        <v>1.04</v>
      </c>
      <c r="AG807">
        <f t="shared" si="50"/>
        <v>0.51</v>
      </c>
      <c r="AH807">
        <v>901</v>
      </c>
      <c r="AI807" t="s">
        <v>93</v>
      </c>
      <c r="AJ807" t="s">
        <v>88</v>
      </c>
      <c r="AK807" t="s">
        <v>95</v>
      </c>
      <c r="AL807" t="s">
        <v>96</v>
      </c>
      <c r="AM807">
        <v>943</v>
      </c>
      <c r="AN807">
        <v>933</v>
      </c>
      <c r="AO807">
        <v>0</v>
      </c>
      <c r="AP807">
        <f t="shared" si="51"/>
        <v>0</v>
      </c>
      <c r="AQ807">
        <v>1876</v>
      </c>
      <c r="AR807">
        <v>0</v>
      </c>
      <c r="AS807">
        <v>0</v>
      </c>
      <c r="AT807">
        <v>2</v>
      </c>
      <c r="AU807">
        <v>1</v>
      </c>
      <c r="AV807">
        <v>4</v>
      </c>
      <c r="AW807">
        <v>1</v>
      </c>
      <c r="AX807" t="s">
        <v>90</v>
      </c>
      <c r="AY807">
        <v>8</v>
      </c>
      <c r="AZ807" t="s">
        <v>97</v>
      </c>
      <c r="BA807">
        <v>1</v>
      </c>
      <c r="BB807" t="s">
        <v>88</v>
      </c>
      <c r="BC807" t="s">
        <v>98</v>
      </c>
      <c r="BD807" t="s">
        <v>99</v>
      </c>
      <c r="BE807">
        <v>2</v>
      </c>
      <c r="BF807">
        <v>540</v>
      </c>
      <c r="BG807" t="s">
        <v>90</v>
      </c>
      <c r="BH807" t="s">
        <v>95</v>
      </c>
      <c r="BI807">
        <v>0</v>
      </c>
      <c r="BJ807">
        <v>69</v>
      </c>
      <c r="BK807">
        <v>0</v>
      </c>
      <c r="BL807">
        <v>0</v>
      </c>
      <c r="BM807">
        <v>0</v>
      </c>
      <c r="BN807" t="s">
        <v>100</v>
      </c>
      <c r="BO807">
        <v>0</v>
      </c>
      <c r="BP807">
        <v>7</v>
      </c>
      <c r="BQ807">
        <v>2008</v>
      </c>
      <c r="BR807" t="s">
        <v>101</v>
      </c>
      <c r="BS807" t="s">
        <v>102</v>
      </c>
      <c r="BT807">
        <v>185000</v>
      </c>
      <c r="BU807">
        <v>0</v>
      </c>
      <c r="BV807">
        <v>0</v>
      </c>
      <c r="BW807">
        <v>4</v>
      </c>
      <c r="BX807">
        <v>3</v>
      </c>
      <c r="BY807">
        <v>2</v>
      </c>
      <c r="BZ807">
        <v>184241.16241320199</v>
      </c>
    </row>
    <row r="808" spans="1:78" x14ac:dyDescent="0.25">
      <c r="A808">
        <v>160</v>
      </c>
      <c r="B808" t="s">
        <v>74</v>
      </c>
      <c r="C808">
        <v>24</v>
      </c>
      <c r="D808">
        <v>2280</v>
      </c>
      <c r="E808" t="s">
        <v>75</v>
      </c>
      <c r="F808" t="s">
        <v>76</v>
      </c>
      <c r="G808" t="s">
        <v>77</v>
      </c>
      <c r="H808" t="s">
        <v>104</v>
      </c>
      <c r="I808" t="s">
        <v>79</v>
      </c>
      <c r="J808" t="s">
        <v>201</v>
      </c>
      <c r="K808" t="s">
        <v>106</v>
      </c>
      <c r="L808" t="s">
        <v>183</v>
      </c>
      <c r="M808" t="s">
        <v>107</v>
      </c>
      <c r="N808">
        <v>6</v>
      </c>
      <c r="O808">
        <v>5</v>
      </c>
      <c r="P808" t="s">
        <v>84</v>
      </c>
      <c r="Q808" t="s">
        <v>85</v>
      </c>
      <c r="R808" t="s">
        <v>146</v>
      </c>
      <c r="S808" t="s">
        <v>213</v>
      </c>
      <c r="T808" t="s">
        <v>87</v>
      </c>
      <c r="U808">
        <v>0</v>
      </c>
      <c r="V808" t="s">
        <v>88</v>
      </c>
      <c r="W808" t="s">
        <v>89</v>
      </c>
      <c r="X808" t="s">
        <v>90</v>
      </c>
      <c r="Y808" t="s">
        <v>118</v>
      </c>
      <c r="Z808" t="s">
        <v>91</v>
      </c>
      <c r="AA808">
        <v>311</v>
      </c>
      <c r="AB808" t="s">
        <v>92</v>
      </c>
      <c r="AC808">
        <v>0</v>
      </c>
      <c r="AD808">
        <f t="shared" si="48"/>
        <v>1</v>
      </c>
      <c r="AE808">
        <v>544</v>
      </c>
      <c r="AF808">
        <f t="shared" si="49"/>
        <v>1.75</v>
      </c>
      <c r="AG808">
        <f t="shared" si="50"/>
        <v>0.64</v>
      </c>
      <c r="AH808">
        <v>855</v>
      </c>
      <c r="AI808" t="s">
        <v>93</v>
      </c>
      <c r="AJ808" t="s">
        <v>135</v>
      </c>
      <c r="AK808" t="s">
        <v>95</v>
      </c>
      <c r="AL808" t="s">
        <v>96</v>
      </c>
      <c r="AM808">
        <v>855</v>
      </c>
      <c r="AN808">
        <v>601</v>
      </c>
      <c r="AO808">
        <v>0</v>
      </c>
      <c r="AP808">
        <f t="shared" si="51"/>
        <v>0</v>
      </c>
      <c r="AQ808">
        <v>1456</v>
      </c>
      <c r="AR808">
        <v>0</v>
      </c>
      <c r="AS808">
        <v>0</v>
      </c>
      <c r="AT808">
        <v>2</v>
      </c>
      <c r="AU808">
        <v>1</v>
      </c>
      <c r="AV808">
        <v>3</v>
      </c>
      <c r="AW808">
        <v>1</v>
      </c>
      <c r="AX808" t="s">
        <v>88</v>
      </c>
      <c r="AY808">
        <v>7</v>
      </c>
      <c r="AZ808" t="s">
        <v>97</v>
      </c>
      <c r="BA808">
        <v>1</v>
      </c>
      <c r="BB808" t="s">
        <v>88</v>
      </c>
      <c r="BC808" t="s">
        <v>98</v>
      </c>
      <c r="BD808" t="s">
        <v>92</v>
      </c>
      <c r="BE808">
        <v>2</v>
      </c>
      <c r="BF808">
        <v>440</v>
      </c>
      <c r="BG808" t="s">
        <v>88</v>
      </c>
      <c r="BH808" t="s">
        <v>95</v>
      </c>
      <c r="BI808">
        <v>26</v>
      </c>
      <c r="BJ808">
        <v>0</v>
      </c>
      <c r="BK808">
        <v>0</v>
      </c>
      <c r="BL808">
        <v>0</v>
      </c>
      <c r="BM808">
        <v>0</v>
      </c>
      <c r="BN808" t="s">
        <v>100</v>
      </c>
      <c r="BO808">
        <v>0</v>
      </c>
      <c r="BP808">
        <v>7</v>
      </c>
      <c r="BQ808">
        <v>2010</v>
      </c>
      <c r="BR808" t="s">
        <v>101</v>
      </c>
      <c r="BS808" t="s">
        <v>102</v>
      </c>
      <c r="BT808">
        <v>146000</v>
      </c>
      <c r="BU808">
        <v>0</v>
      </c>
      <c r="BV808">
        <v>0</v>
      </c>
      <c r="BW808">
        <v>5</v>
      </c>
      <c r="BX808">
        <v>4</v>
      </c>
      <c r="BY808">
        <v>3</v>
      </c>
      <c r="BZ808">
        <v>148293.824155868</v>
      </c>
    </row>
    <row r="809" spans="1:78" x14ac:dyDescent="0.25">
      <c r="A809">
        <v>20</v>
      </c>
      <c r="B809" t="s">
        <v>74</v>
      </c>
      <c r="C809">
        <v>109</v>
      </c>
      <c r="D809">
        <v>8724</v>
      </c>
      <c r="E809" t="s">
        <v>75</v>
      </c>
      <c r="F809" t="s">
        <v>76</v>
      </c>
      <c r="G809" t="s">
        <v>77</v>
      </c>
      <c r="H809" t="s">
        <v>104</v>
      </c>
      <c r="I809" t="s">
        <v>79</v>
      </c>
      <c r="J809" t="s">
        <v>144</v>
      </c>
      <c r="K809" t="s">
        <v>106</v>
      </c>
      <c r="L809" t="s">
        <v>82</v>
      </c>
      <c r="M809" t="s">
        <v>83</v>
      </c>
      <c r="N809">
        <v>5</v>
      </c>
      <c r="O809">
        <v>5</v>
      </c>
      <c r="P809" t="s">
        <v>84</v>
      </c>
      <c r="Q809" t="s">
        <v>85</v>
      </c>
      <c r="R809" t="s">
        <v>108</v>
      </c>
      <c r="S809" t="s">
        <v>108</v>
      </c>
      <c r="T809" t="s">
        <v>87</v>
      </c>
      <c r="U809">
        <v>0</v>
      </c>
      <c r="V809" t="s">
        <v>88</v>
      </c>
      <c r="W809" t="s">
        <v>89</v>
      </c>
      <c r="X809" t="s">
        <v>90</v>
      </c>
      <c r="Y809" t="s">
        <v>118</v>
      </c>
      <c r="Z809" t="s">
        <v>148</v>
      </c>
      <c r="AA809">
        <v>492</v>
      </c>
      <c r="AB809" t="s">
        <v>92</v>
      </c>
      <c r="AC809">
        <v>0</v>
      </c>
      <c r="AD809">
        <f t="shared" si="48"/>
        <v>1</v>
      </c>
      <c r="AE809">
        <v>402</v>
      </c>
      <c r="AF809">
        <f t="shared" si="49"/>
        <v>0.82</v>
      </c>
      <c r="AG809">
        <f t="shared" si="50"/>
        <v>0.45</v>
      </c>
      <c r="AH809">
        <v>894</v>
      </c>
      <c r="AI809" t="s">
        <v>93</v>
      </c>
      <c r="AJ809" t="s">
        <v>90</v>
      </c>
      <c r="AK809" t="s">
        <v>95</v>
      </c>
      <c r="AL809" t="s">
        <v>96</v>
      </c>
      <c r="AM809">
        <v>894</v>
      </c>
      <c r="AN809">
        <v>0</v>
      </c>
      <c r="AO809">
        <v>0</v>
      </c>
      <c r="AP809">
        <f t="shared" si="51"/>
        <v>0</v>
      </c>
      <c r="AQ809">
        <v>894</v>
      </c>
      <c r="AR809">
        <v>0</v>
      </c>
      <c r="AS809">
        <v>0</v>
      </c>
      <c r="AT809">
        <v>1</v>
      </c>
      <c r="AU809">
        <v>0</v>
      </c>
      <c r="AV809">
        <v>3</v>
      </c>
      <c r="AW809">
        <v>1</v>
      </c>
      <c r="AX809" t="s">
        <v>88</v>
      </c>
      <c r="AY809">
        <v>5</v>
      </c>
      <c r="AZ809" t="s">
        <v>97</v>
      </c>
      <c r="BA809">
        <v>1</v>
      </c>
      <c r="BB809" t="s">
        <v>200</v>
      </c>
      <c r="BC809" t="s">
        <v>98</v>
      </c>
      <c r="BD809" t="s">
        <v>140</v>
      </c>
      <c r="BE809">
        <v>2</v>
      </c>
      <c r="BF809">
        <v>450</v>
      </c>
      <c r="BG809" t="s">
        <v>88</v>
      </c>
      <c r="BH809" t="s">
        <v>95</v>
      </c>
      <c r="BI809">
        <v>0</v>
      </c>
      <c r="BJ809">
        <v>0</v>
      </c>
      <c r="BK809">
        <v>0</v>
      </c>
      <c r="BL809">
        <v>0</v>
      </c>
      <c r="BM809">
        <v>0</v>
      </c>
      <c r="BN809" t="s">
        <v>100</v>
      </c>
      <c r="BO809">
        <v>0</v>
      </c>
      <c r="BP809">
        <v>5</v>
      </c>
      <c r="BQ809">
        <v>2007</v>
      </c>
      <c r="BR809" t="s">
        <v>101</v>
      </c>
      <c r="BS809" t="s">
        <v>102</v>
      </c>
      <c r="BT809">
        <v>129000</v>
      </c>
      <c r="BU809">
        <v>0</v>
      </c>
      <c r="BV809">
        <v>0</v>
      </c>
      <c r="BW809">
        <v>4</v>
      </c>
      <c r="BX809">
        <v>3</v>
      </c>
      <c r="BY809">
        <v>2</v>
      </c>
      <c r="BZ809">
        <v>134163.612539981</v>
      </c>
    </row>
    <row r="810" spans="1:78" x14ac:dyDescent="0.25">
      <c r="A810">
        <v>90</v>
      </c>
      <c r="B810" t="s">
        <v>74</v>
      </c>
      <c r="C810">
        <v>60</v>
      </c>
      <c r="D810">
        <v>12900</v>
      </c>
      <c r="E810" t="s">
        <v>75</v>
      </c>
      <c r="F810" t="s">
        <v>76</v>
      </c>
      <c r="G810" t="s">
        <v>77</v>
      </c>
      <c r="H810" t="s">
        <v>104</v>
      </c>
      <c r="I810" t="s">
        <v>79</v>
      </c>
      <c r="J810" t="s">
        <v>144</v>
      </c>
      <c r="K810" t="s">
        <v>81</v>
      </c>
      <c r="L810" t="s">
        <v>155</v>
      </c>
      <c r="M810" t="s">
        <v>172</v>
      </c>
      <c r="N810">
        <v>4</v>
      </c>
      <c r="O810">
        <v>4</v>
      </c>
      <c r="P810" t="s">
        <v>84</v>
      </c>
      <c r="Q810" t="s">
        <v>85</v>
      </c>
      <c r="R810" t="s">
        <v>146</v>
      </c>
      <c r="S810" t="s">
        <v>146</v>
      </c>
      <c r="T810" t="s">
        <v>87</v>
      </c>
      <c r="U810">
        <v>0</v>
      </c>
      <c r="V810" t="s">
        <v>88</v>
      </c>
      <c r="W810" t="s">
        <v>89</v>
      </c>
      <c r="X810" t="s">
        <v>90</v>
      </c>
      <c r="Y810" t="s">
        <v>122</v>
      </c>
      <c r="Z810" t="s">
        <v>112</v>
      </c>
      <c r="AA810">
        <v>1198</v>
      </c>
      <c r="AB810" t="s">
        <v>92</v>
      </c>
      <c r="AC810">
        <v>0</v>
      </c>
      <c r="AD810">
        <f t="shared" si="48"/>
        <v>1</v>
      </c>
      <c r="AE810">
        <v>0</v>
      </c>
      <c r="AF810">
        <f t="shared" si="49"/>
        <v>0</v>
      </c>
      <c r="AG810">
        <f t="shared" si="50"/>
        <v>0</v>
      </c>
      <c r="AH810">
        <v>1198</v>
      </c>
      <c r="AI810" t="s">
        <v>93</v>
      </c>
      <c r="AJ810" t="s">
        <v>88</v>
      </c>
      <c r="AK810" t="s">
        <v>95</v>
      </c>
      <c r="AL810" t="s">
        <v>96</v>
      </c>
      <c r="AM810">
        <v>1258</v>
      </c>
      <c r="AN810">
        <v>0</v>
      </c>
      <c r="AO810">
        <v>0</v>
      </c>
      <c r="AP810">
        <f t="shared" si="51"/>
        <v>0</v>
      </c>
      <c r="AQ810">
        <v>1258</v>
      </c>
      <c r="AR810">
        <v>2</v>
      </c>
      <c r="AS810">
        <v>0</v>
      </c>
      <c r="AT810">
        <v>0</v>
      </c>
      <c r="AU810">
        <v>2</v>
      </c>
      <c r="AV810">
        <v>0</v>
      </c>
      <c r="AW810">
        <v>2</v>
      </c>
      <c r="AX810" t="s">
        <v>88</v>
      </c>
      <c r="AY810">
        <v>6</v>
      </c>
      <c r="AZ810" t="s">
        <v>97</v>
      </c>
      <c r="BA810">
        <v>0</v>
      </c>
      <c r="BB810" t="s">
        <v>126</v>
      </c>
      <c r="BC810" t="s">
        <v>158</v>
      </c>
      <c r="BD810" t="s">
        <v>92</v>
      </c>
      <c r="BE810">
        <v>2</v>
      </c>
      <c r="BF810">
        <v>400</v>
      </c>
      <c r="BG810" t="s">
        <v>135</v>
      </c>
      <c r="BH810" t="s">
        <v>95</v>
      </c>
      <c r="BI810">
        <v>120</v>
      </c>
      <c r="BJ810">
        <v>0</v>
      </c>
      <c r="BK810">
        <v>0</v>
      </c>
      <c r="BL810">
        <v>0</v>
      </c>
      <c r="BM810">
        <v>0</v>
      </c>
      <c r="BN810" t="s">
        <v>100</v>
      </c>
      <c r="BO810">
        <v>0</v>
      </c>
      <c r="BP810">
        <v>1</v>
      </c>
      <c r="BQ810">
        <v>2008</v>
      </c>
      <c r="BR810" t="s">
        <v>101</v>
      </c>
      <c r="BS810" t="s">
        <v>197</v>
      </c>
      <c r="BT810">
        <v>108959</v>
      </c>
      <c r="BU810">
        <v>0</v>
      </c>
      <c r="BV810">
        <v>0</v>
      </c>
      <c r="BW810">
        <v>4</v>
      </c>
      <c r="BX810">
        <v>3</v>
      </c>
      <c r="BY810">
        <v>2</v>
      </c>
      <c r="BZ810">
        <v>115374.213722417</v>
      </c>
    </row>
    <row r="811" spans="1:78" x14ac:dyDescent="0.25">
      <c r="A811">
        <v>80</v>
      </c>
      <c r="B811" t="s">
        <v>74</v>
      </c>
      <c r="C811">
        <v>69</v>
      </c>
      <c r="D811">
        <v>16157</v>
      </c>
      <c r="E811" t="s">
        <v>75</v>
      </c>
      <c r="F811" t="s">
        <v>103</v>
      </c>
      <c r="G811" t="s">
        <v>77</v>
      </c>
      <c r="H811" t="s">
        <v>78</v>
      </c>
      <c r="I811" t="s">
        <v>79</v>
      </c>
      <c r="J811" t="s">
        <v>80</v>
      </c>
      <c r="K811" t="s">
        <v>81</v>
      </c>
      <c r="L811" t="s">
        <v>82</v>
      </c>
      <c r="M811" t="s">
        <v>182</v>
      </c>
      <c r="N811">
        <v>5</v>
      </c>
      <c r="O811">
        <v>7</v>
      </c>
      <c r="P811" t="s">
        <v>84</v>
      </c>
      <c r="Q811" t="s">
        <v>85</v>
      </c>
      <c r="R811" t="s">
        <v>146</v>
      </c>
      <c r="S811" t="s">
        <v>146</v>
      </c>
      <c r="T811" t="s">
        <v>87</v>
      </c>
      <c r="U811">
        <v>0</v>
      </c>
      <c r="V811" t="s">
        <v>88</v>
      </c>
      <c r="W811" t="s">
        <v>110</v>
      </c>
      <c r="X811" t="s">
        <v>90</v>
      </c>
      <c r="Y811" t="s">
        <v>90</v>
      </c>
      <c r="Z811" t="s">
        <v>91</v>
      </c>
      <c r="AA811">
        <v>680</v>
      </c>
      <c r="AB811" t="s">
        <v>165</v>
      </c>
      <c r="AC811">
        <v>391</v>
      </c>
      <c r="AD811">
        <f t="shared" si="48"/>
        <v>2</v>
      </c>
      <c r="AE811">
        <v>289</v>
      </c>
      <c r="AF811">
        <f t="shared" si="49"/>
        <v>0.27</v>
      </c>
      <c r="AG811">
        <f t="shared" si="50"/>
        <v>0.21</v>
      </c>
      <c r="AH811">
        <v>1360</v>
      </c>
      <c r="AI811" t="s">
        <v>93</v>
      </c>
      <c r="AJ811" t="s">
        <v>94</v>
      </c>
      <c r="AK811" t="s">
        <v>95</v>
      </c>
      <c r="AL811" t="s">
        <v>96</v>
      </c>
      <c r="AM811">
        <v>1432</v>
      </c>
      <c r="AN811">
        <v>0</v>
      </c>
      <c r="AO811">
        <v>0</v>
      </c>
      <c r="AP811">
        <f t="shared" si="51"/>
        <v>0</v>
      </c>
      <c r="AQ811">
        <v>1432</v>
      </c>
      <c r="AR811">
        <v>1</v>
      </c>
      <c r="AS811">
        <v>0</v>
      </c>
      <c r="AT811">
        <v>1</v>
      </c>
      <c r="AU811">
        <v>1</v>
      </c>
      <c r="AV811">
        <v>2</v>
      </c>
      <c r="AW811">
        <v>1</v>
      </c>
      <c r="AX811" t="s">
        <v>90</v>
      </c>
      <c r="AY811">
        <v>5</v>
      </c>
      <c r="AZ811" t="s">
        <v>97</v>
      </c>
      <c r="BA811">
        <v>1</v>
      </c>
      <c r="BB811" t="s">
        <v>88</v>
      </c>
      <c r="BC811" t="s">
        <v>98</v>
      </c>
      <c r="BD811" t="s">
        <v>92</v>
      </c>
      <c r="BE811">
        <v>2</v>
      </c>
      <c r="BF811">
        <v>588</v>
      </c>
      <c r="BG811" t="s">
        <v>88</v>
      </c>
      <c r="BH811" t="s">
        <v>95</v>
      </c>
      <c r="BI811">
        <v>168</v>
      </c>
      <c r="BJ811">
        <v>180</v>
      </c>
      <c r="BK811">
        <v>0</v>
      </c>
      <c r="BL811">
        <v>0</v>
      </c>
      <c r="BM811">
        <v>0</v>
      </c>
      <c r="BN811" t="s">
        <v>100</v>
      </c>
      <c r="BO811">
        <v>0</v>
      </c>
      <c r="BP811">
        <v>6</v>
      </c>
      <c r="BQ811">
        <v>2007</v>
      </c>
      <c r="BR811" t="s">
        <v>101</v>
      </c>
      <c r="BS811" t="s">
        <v>102</v>
      </c>
      <c r="BT811">
        <v>194000</v>
      </c>
      <c r="BU811">
        <v>0</v>
      </c>
      <c r="BV811">
        <v>0</v>
      </c>
      <c r="BW811">
        <v>5</v>
      </c>
      <c r="BX811">
        <v>4</v>
      </c>
      <c r="BY811">
        <v>3</v>
      </c>
      <c r="BZ811">
        <v>195101.088000358</v>
      </c>
    </row>
    <row r="812" spans="1:78" x14ac:dyDescent="0.25">
      <c r="A812">
        <v>20</v>
      </c>
      <c r="B812" t="s">
        <v>74</v>
      </c>
      <c r="C812">
        <v>79</v>
      </c>
      <c r="D812">
        <v>9541</v>
      </c>
      <c r="E812" t="s">
        <v>75</v>
      </c>
      <c r="F812" t="s">
        <v>103</v>
      </c>
      <c r="G812" t="s">
        <v>77</v>
      </c>
      <c r="H812" t="s">
        <v>104</v>
      </c>
      <c r="I812" t="s">
        <v>79</v>
      </c>
      <c r="J812" t="s">
        <v>136</v>
      </c>
      <c r="K812" t="s">
        <v>106</v>
      </c>
      <c r="L812" t="s">
        <v>82</v>
      </c>
      <c r="M812" t="s">
        <v>83</v>
      </c>
      <c r="N812">
        <v>7</v>
      </c>
      <c r="O812">
        <v>5</v>
      </c>
      <c r="P812" t="s">
        <v>84</v>
      </c>
      <c r="Q812" t="s">
        <v>85</v>
      </c>
      <c r="R812" t="s">
        <v>108</v>
      </c>
      <c r="S812" t="s">
        <v>108</v>
      </c>
      <c r="T812" t="s">
        <v>129</v>
      </c>
      <c r="U812">
        <v>268</v>
      </c>
      <c r="V812" t="s">
        <v>90</v>
      </c>
      <c r="W812" t="s">
        <v>110</v>
      </c>
      <c r="X812" t="s">
        <v>90</v>
      </c>
      <c r="Y812" t="s">
        <v>118</v>
      </c>
      <c r="Z812" t="s">
        <v>92</v>
      </c>
      <c r="AA812">
        <v>0</v>
      </c>
      <c r="AB812" t="s">
        <v>92</v>
      </c>
      <c r="AC812">
        <v>0</v>
      </c>
      <c r="AD812">
        <f t="shared" si="48"/>
        <v>1</v>
      </c>
      <c r="AE812">
        <v>1502</v>
      </c>
      <c r="AF812">
        <f t="shared" si="49"/>
        <v>1200</v>
      </c>
      <c r="AG812">
        <f t="shared" si="50"/>
        <v>1</v>
      </c>
      <c r="AH812">
        <v>1502</v>
      </c>
      <c r="AI812" t="s">
        <v>93</v>
      </c>
      <c r="AJ812" t="s">
        <v>94</v>
      </c>
      <c r="AK812" t="s">
        <v>95</v>
      </c>
      <c r="AL812" t="s">
        <v>96</v>
      </c>
      <c r="AM812">
        <v>1502</v>
      </c>
      <c r="AN812">
        <v>0</v>
      </c>
      <c r="AO812">
        <v>0</v>
      </c>
      <c r="AP812">
        <f t="shared" si="51"/>
        <v>0</v>
      </c>
      <c r="AQ812">
        <v>1502</v>
      </c>
      <c r="AR812">
        <v>0</v>
      </c>
      <c r="AS812">
        <v>0</v>
      </c>
      <c r="AT812">
        <v>2</v>
      </c>
      <c r="AU812">
        <v>0</v>
      </c>
      <c r="AV812">
        <v>3</v>
      </c>
      <c r="AW812">
        <v>1</v>
      </c>
      <c r="AX812" t="s">
        <v>90</v>
      </c>
      <c r="AY812">
        <v>7</v>
      </c>
      <c r="AZ812" t="s">
        <v>97</v>
      </c>
      <c r="BA812">
        <v>0</v>
      </c>
      <c r="BB812" t="s">
        <v>126</v>
      </c>
      <c r="BC812" t="s">
        <v>98</v>
      </c>
      <c r="BD812" t="s">
        <v>99</v>
      </c>
      <c r="BE812">
        <v>2</v>
      </c>
      <c r="BF812">
        <v>644</v>
      </c>
      <c r="BG812" t="s">
        <v>88</v>
      </c>
      <c r="BH812" t="s">
        <v>95</v>
      </c>
      <c r="BI812">
        <v>0</v>
      </c>
      <c r="BJ812">
        <v>114</v>
      </c>
      <c r="BK812">
        <v>0</v>
      </c>
      <c r="BL812">
        <v>0</v>
      </c>
      <c r="BM812">
        <v>0</v>
      </c>
      <c r="BN812" t="s">
        <v>100</v>
      </c>
      <c r="BO812">
        <v>0</v>
      </c>
      <c r="BP812">
        <v>9</v>
      </c>
      <c r="BQ812">
        <v>2009</v>
      </c>
      <c r="BR812" t="s">
        <v>141</v>
      </c>
      <c r="BS812" t="s">
        <v>142</v>
      </c>
      <c r="BT812">
        <v>233170</v>
      </c>
      <c r="BU812">
        <v>0</v>
      </c>
      <c r="BV812">
        <v>0</v>
      </c>
      <c r="BW812">
        <v>6</v>
      </c>
      <c r="BX812">
        <v>5</v>
      </c>
      <c r="BY812">
        <v>4</v>
      </c>
      <c r="BZ812">
        <v>214256.698615748</v>
      </c>
    </row>
    <row r="813" spans="1:78" x14ac:dyDescent="0.25">
      <c r="A813">
        <v>20</v>
      </c>
      <c r="B813" t="s">
        <v>74</v>
      </c>
      <c r="C813">
        <v>64</v>
      </c>
      <c r="D813">
        <v>10475</v>
      </c>
      <c r="E813" t="s">
        <v>75</v>
      </c>
      <c r="F813" t="s">
        <v>103</v>
      </c>
      <c r="G813" t="s">
        <v>77</v>
      </c>
      <c r="H813" t="s">
        <v>113</v>
      </c>
      <c r="I813" t="s">
        <v>79</v>
      </c>
      <c r="J813" t="s">
        <v>105</v>
      </c>
      <c r="K813" t="s">
        <v>106</v>
      </c>
      <c r="L813" t="s">
        <v>82</v>
      </c>
      <c r="M813" t="s">
        <v>83</v>
      </c>
      <c r="N813">
        <v>8</v>
      </c>
      <c r="O813">
        <v>5</v>
      </c>
      <c r="P813" t="s">
        <v>84</v>
      </c>
      <c r="Q813" t="s">
        <v>85</v>
      </c>
      <c r="R813" t="s">
        <v>108</v>
      </c>
      <c r="S813" t="s">
        <v>108</v>
      </c>
      <c r="T813" t="s">
        <v>129</v>
      </c>
      <c r="U813">
        <v>72</v>
      </c>
      <c r="V813" t="s">
        <v>90</v>
      </c>
      <c r="W813" t="s">
        <v>110</v>
      </c>
      <c r="X813" t="s">
        <v>90</v>
      </c>
      <c r="Y813" t="s">
        <v>122</v>
      </c>
      <c r="Z813" t="s">
        <v>92</v>
      </c>
      <c r="AA813">
        <v>0</v>
      </c>
      <c r="AB813" t="s">
        <v>92</v>
      </c>
      <c r="AC813">
        <v>0</v>
      </c>
      <c r="AD813">
        <f t="shared" si="48"/>
        <v>1</v>
      </c>
      <c r="AE813">
        <v>1694</v>
      </c>
      <c r="AF813">
        <f t="shared" si="49"/>
        <v>1200</v>
      </c>
      <c r="AG813">
        <f t="shared" si="50"/>
        <v>1</v>
      </c>
      <c r="AH813">
        <v>1694</v>
      </c>
      <c r="AI813" t="s">
        <v>93</v>
      </c>
      <c r="AJ813" t="s">
        <v>94</v>
      </c>
      <c r="AK813" t="s">
        <v>95</v>
      </c>
      <c r="AL813" t="s">
        <v>96</v>
      </c>
      <c r="AM813">
        <v>1694</v>
      </c>
      <c r="AN813">
        <v>0</v>
      </c>
      <c r="AO813">
        <v>0</v>
      </c>
      <c r="AP813">
        <f t="shared" si="51"/>
        <v>0</v>
      </c>
      <c r="AQ813">
        <v>1694</v>
      </c>
      <c r="AR813">
        <v>0</v>
      </c>
      <c r="AS813">
        <v>0</v>
      </c>
      <c r="AT813">
        <v>2</v>
      </c>
      <c r="AU813">
        <v>0</v>
      </c>
      <c r="AV813">
        <v>3</v>
      </c>
      <c r="AW813">
        <v>1</v>
      </c>
      <c r="AX813" t="s">
        <v>90</v>
      </c>
      <c r="AY813">
        <v>7</v>
      </c>
      <c r="AZ813" t="s">
        <v>97</v>
      </c>
      <c r="BA813">
        <v>0</v>
      </c>
      <c r="BB813" t="s">
        <v>126</v>
      </c>
      <c r="BC813" t="s">
        <v>98</v>
      </c>
      <c r="BD813" t="s">
        <v>99</v>
      </c>
      <c r="BE813">
        <v>3</v>
      </c>
      <c r="BF813">
        <v>776</v>
      </c>
      <c r="BG813" t="s">
        <v>88</v>
      </c>
      <c r="BH813" t="s">
        <v>95</v>
      </c>
      <c r="BI813">
        <v>160</v>
      </c>
      <c r="BJ813">
        <v>33</v>
      </c>
      <c r="BK813">
        <v>0</v>
      </c>
      <c r="BL813">
        <v>0</v>
      </c>
      <c r="BM813">
        <v>0</v>
      </c>
      <c r="BN813" t="s">
        <v>100</v>
      </c>
      <c r="BO813">
        <v>0</v>
      </c>
      <c r="BP813">
        <v>2</v>
      </c>
      <c r="BQ813">
        <v>2010</v>
      </c>
      <c r="BR813" t="s">
        <v>101</v>
      </c>
      <c r="BS813" t="s">
        <v>102</v>
      </c>
      <c r="BT813">
        <v>245350</v>
      </c>
      <c r="BU813">
        <v>0</v>
      </c>
      <c r="BV813">
        <v>0</v>
      </c>
      <c r="BW813">
        <v>6</v>
      </c>
      <c r="BX813">
        <v>5</v>
      </c>
      <c r="BY813">
        <v>4</v>
      </c>
      <c r="BZ813">
        <v>241551.737143901</v>
      </c>
    </row>
    <row r="814" spans="1:78" x14ac:dyDescent="0.25">
      <c r="A814">
        <v>60</v>
      </c>
      <c r="B814" t="s">
        <v>74</v>
      </c>
      <c r="C814">
        <v>58</v>
      </c>
      <c r="D814">
        <v>10852</v>
      </c>
      <c r="E814" t="s">
        <v>75</v>
      </c>
      <c r="F814" t="s">
        <v>103</v>
      </c>
      <c r="G814" t="s">
        <v>77</v>
      </c>
      <c r="H814" t="s">
        <v>104</v>
      </c>
      <c r="I814" t="s">
        <v>79</v>
      </c>
      <c r="J814" t="s">
        <v>177</v>
      </c>
      <c r="K814" t="s">
        <v>210</v>
      </c>
      <c r="L814" t="s">
        <v>82</v>
      </c>
      <c r="M814" t="s">
        <v>107</v>
      </c>
      <c r="N814">
        <v>6</v>
      </c>
      <c r="O814">
        <v>5</v>
      </c>
      <c r="P814" t="s">
        <v>84</v>
      </c>
      <c r="Q814" t="s">
        <v>85</v>
      </c>
      <c r="R814" t="s">
        <v>108</v>
      </c>
      <c r="S814" t="s">
        <v>108</v>
      </c>
      <c r="T814" t="s">
        <v>87</v>
      </c>
      <c r="U814">
        <v>0</v>
      </c>
      <c r="V814" t="s">
        <v>88</v>
      </c>
      <c r="W814" t="s">
        <v>110</v>
      </c>
      <c r="X814" t="s">
        <v>90</v>
      </c>
      <c r="Y814" t="s">
        <v>118</v>
      </c>
      <c r="Z814" t="s">
        <v>112</v>
      </c>
      <c r="AA814">
        <v>786</v>
      </c>
      <c r="AB814" t="s">
        <v>92</v>
      </c>
      <c r="AC814">
        <v>0</v>
      </c>
      <c r="AD814">
        <f t="shared" si="48"/>
        <v>1</v>
      </c>
      <c r="AE814">
        <v>173</v>
      </c>
      <c r="AF814">
        <f t="shared" si="49"/>
        <v>0.22</v>
      </c>
      <c r="AG814">
        <f t="shared" si="50"/>
        <v>0.18</v>
      </c>
      <c r="AH814">
        <v>959</v>
      </c>
      <c r="AI814" t="s">
        <v>93</v>
      </c>
      <c r="AJ814" t="s">
        <v>94</v>
      </c>
      <c r="AK814" t="s">
        <v>95</v>
      </c>
      <c r="AL814" t="s">
        <v>96</v>
      </c>
      <c r="AM814">
        <v>959</v>
      </c>
      <c r="AN814">
        <v>712</v>
      </c>
      <c r="AO814">
        <v>0</v>
      </c>
      <c r="AP814">
        <f t="shared" si="51"/>
        <v>0</v>
      </c>
      <c r="AQ814">
        <v>1671</v>
      </c>
      <c r="AR814">
        <v>1</v>
      </c>
      <c r="AS814">
        <v>0</v>
      </c>
      <c r="AT814">
        <v>2</v>
      </c>
      <c r="AU814">
        <v>1</v>
      </c>
      <c r="AV814">
        <v>3</v>
      </c>
      <c r="AW814">
        <v>1</v>
      </c>
      <c r="AX814" t="s">
        <v>88</v>
      </c>
      <c r="AY814">
        <v>7</v>
      </c>
      <c r="AZ814" t="s">
        <v>97</v>
      </c>
      <c r="BA814">
        <v>1</v>
      </c>
      <c r="BB814" t="s">
        <v>88</v>
      </c>
      <c r="BC814" t="s">
        <v>98</v>
      </c>
      <c r="BD814" t="s">
        <v>140</v>
      </c>
      <c r="BE814">
        <v>2</v>
      </c>
      <c r="BF814">
        <v>472</v>
      </c>
      <c r="BG814" t="s">
        <v>88</v>
      </c>
      <c r="BH814" t="s">
        <v>95</v>
      </c>
      <c r="BI814">
        <v>0</v>
      </c>
      <c r="BJ814">
        <v>38</v>
      </c>
      <c r="BK814">
        <v>0</v>
      </c>
      <c r="BL814">
        <v>0</v>
      </c>
      <c r="BM814">
        <v>0</v>
      </c>
      <c r="BN814" t="s">
        <v>100</v>
      </c>
      <c r="BO814">
        <v>0</v>
      </c>
      <c r="BP814">
        <v>2</v>
      </c>
      <c r="BQ814">
        <v>2006</v>
      </c>
      <c r="BR814" t="s">
        <v>101</v>
      </c>
      <c r="BS814" t="s">
        <v>102</v>
      </c>
      <c r="BT814">
        <v>173000</v>
      </c>
      <c r="BU814">
        <v>0</v>
      </c>
      <c r="BV814">
        <v>0</v>
      </c>
      <c r="BW814">
        <v>5</v>
      </c>
      <c r="BX814">
        <v>4</v>
      </c>
      <c r="BY814">
        <v>3</v>
      </c>
      <c r="BZ814">
        <v>181580.328519331</v>
      </c>
    </row>
    <row r="815" spans="1:78" x14ac:dyDescent="0.25">
      <c r="A815">
        <v>60</v>
      </c>
      <c r="B815" t="s">
        <v>74</v>
      </c>
      <c r="C815">
        <v>118</v>
      </c>
      <c r="D815">
        <v>35760</v>
      </c>
      <c r="E815" t="s">
        <v>75</v>
      </c>
      <c r="F815" t="s">
        <v>103</v>
      </c>
      <c r="G815" t="s">
        <v>77</v>
      </c>
      <c r="H815" t="s">
        <v>154</v>
      </c>
      <c r="I815" t="s">
        <v>79</v>
      </c>
      <c r="J815" t="s">
        <v>121</v>
      </c>
      <c r="K815" t="s">
        <v>106</v>
      </c>
      <c r="L815" t="s">
        <v>82</v>
      </c>
      <c r="M815" t="s">
        <v>107</v>
      </c>
      <c r="N815">
        <v>10</v>
      </c>
      <c r="O815">
        <v>5</v>
      </c>
      <c r="P815" t="s">
        <v>137</v>
      </c>
      <c r="Q815" t="s">
        <v>85</v>
      </c>
      <c r="R815" t="s">
        <v>145</v>
      </c>
      <c r="S815" t="s">
        <v>145</v>
      </c>
      <c r="T815" t="s">
        <v>109</v>
      </c>
      <c r="U815">
        <v>1378</v>
      </c>
      <c r="V815" t="s">
        <v>90</v>
      </c>
      <c r="W815" t="s">
        <v>110</v>
      </c>
      <c r="X815" t="s">
        <v>94</v>
      </c>
      <c r="Y815" t="s">
        <v>90</v>
      </c>
      <c r="Z815" t="s">
        <v>112</v>
      </c>
      <c r="AA815">
        <v>1387</v>
      </c>
      <c r="AB815" t="s">
        <v>92</v>
      </c>
      <c r="AC815">
        <v>0</v>
      </c>
      <c r="AD815">
        <f t="shared" si="48"/>
        <v>1</v>
      </c>
      <c r="AE815">
        <v>543</v>
      </c>
      <c r="AF815">
        <f t="shared" si="49"/>
        <v>0.39</v>
      </c>
      <c r="AG815">
        <f t="shared" si="50"/>
        <v>0.28000000000000003</v>
      </c>
      <c r="AH815">
        <v>1930</v>
      </c>
      <c r="AI815" t="s">
        <v>93</v>
      </c>
      <c r="AJ815" t="s">
        <v>94</v>
      </c>
      <c r="AK815" t="s">
        <v>95</v>
      </c>
      <c r="AL815" t="s">
        <v>96</v>
      </c>
      <c r="AM815">
        <v>1831</v>
      </c>
      <c r="AN815">
        <v>1796</v>
      </c>
      <c r="AO815">
        <v>0</v>
      </c>
      <c r="AP815">
        <f t="shared" si="51"/>
        <v>0</v>
      </c>
      <c r="AQ815">
        <v>3627</v>
      </c>
      <c r="AR815">
        <v>1</v>
      </c>
      <c r="AS815">
        <v>0</v>
      </c>
      <c r="AT815">
        <v>3</v>
      </c>
      <c r="AU815">
        <v>1</v>
      </c>
      <c r="AV815">
        <v>4</v>
      </c>
      <c r="AW815">
        <v>1</v>
      </c>
      <c r="AX815" t="s">
        <v>90</v>
      </c>
      <c r="AY815">
        <v>10</v>
      </c>
      <c r="AZ815" t="s">
        <v>97</v>
      </c>
      <c r="BA815">
        <v>1</v>
      </c>
      <c r="BB815" t="s">
        <v>88</v>
      </c>
      <c r="BC815" t="s">
        <v>98</v>
      </c>
      <c r="BD815" t="s">
        <v>140</v>
      </c>
      <c r="BE815">
        <v>3</v>
      </c>
      <c r="BF815">
        <v>807</v>
      </c>
      <c r="BG815" t="s">
        <v>88</v>
      </c>
      <c r="BH815" t="s">
        <v>95</v>
      </c>
      <c r="BI815">
        <v>361</v>
      </c>
      <c r="BJ815">
        <v>76</v>
      </c>
      <c r="BK815">
        <v>0</v>
      </c>
      <c r="BL815">
        <v>0</v>
      </c>
      <c r="BM815">
        <v>0</v>
      </c>
      <c r="BN815" t="s">
        <v>100</v>
      </c>
      <c r="BO815">
        <v>0</v>
      </c>
      <c r="BP815">
        <v>7</v>
      </c>
      <c r="BQ815">
        <v>2006</v>
      </c>
      <c r="BR815" t="s">
        <v>101</v>
      </c>
      <c r="BS815" t="s">
        <v>102</v>
      </c>
      <c r="BT815">
        <v>625000</v>
      </c>
      <c r="BU815">
        <v>0</v>
      </c>
      <c r="BV815">
        <v>0</v>
      </c>
      <c r="BW815">
        <v>5</v>
      </c>
      <c r="BX815">
        <v>4</v>
      </c>
      <c r="BY815">
        <v>3</v>
      </c>
      <c r="BZ815">
        <v>576132.30933758896</v>
      </c>
    </row>
    <row r="816" spans="1:78" x14ac:dyDescent="0.25">
      <c r="A816">
        <v>80</v>
      </c>
      <c r="B816" t="s">
        <v>74</v>
      </c>
      <c r="C816">
        <v>76</v>
      </c>
      <c r="D816">
        <v>9880</v>
      </c>
      <c r="E816" t="s">
        <v>75</v>
      </c>
      <c r="F816" t="s">
        <v>76</v>
      </c>
      <c r="G816" t="s">
        <v>77</v>
      </c>
      <c r="H816" t="s">
        <v>104</v>
      </c>
      <c r="I816" t="s">
        <v>79</v>
      </c>
      <c r="J816" t="s">
        <v>123</v>
      </c>
      <c r="K816" t="s">
        <v>106</v>
      </c>
      <c r="L816" t="s">
        <v>82</v>
      </c>
      <c r="M816" t="s">
        <v>182</v>
      </c>
      <c r="N816">
        <v>6</v>
      </c>
      <c r="O816">
        <v>6</v>
      </c>
      <c r="P816" t="s">
        <v>84</v>
      </c>
      <c r="Q816" t="s">
        <v>85</v>
      </c>
      <c r="R816" t="s">
        <v>146</v>
      </c>
      <c r="S816" t="s">
        <v>146</v>
      </c>
      <c r="T816" t="s">
        <v>87</v>
      </c>
      <c r="U816">
        <v>0</v>
      </c>
      <c r="V816" t="s">
        <v>88</v>
      </c>
      <c r="W816" t="s">
        <v>89</v>
      </c>
      <c r="X816" t="s">
        <v>88</v>
      </c>
      <c r="Y816" t="s">
        <v>122</v>
      </c>
      <c r="Z816" t="s">
        <v>91</v>
      </c>
      <c r="AA816">
        <v>522</v>
      </c>
      <c r="AB816" t="s">
        <v>92</v>
      </c>
      <c r="AC816">
        <v>0</v>
      </c>
      <c r="AD816">
        <f t="shared" si="48"/>
        <v>1</v>
      </c>
      <c r="AE816">
        <v>574</v>
      </c>
      <c r="AF816">
        <f t="shared" si="49"/>
        <v>1.1000000000000001</v>
      </c>
      <c r="AG816">
        <f t="shared" si="50"/>
        <v>0.52</v>
      </c>
      <c r="AH816">
        <v>1096</v>
      </c>
      <c r="AI816" t="s">
        <v>93</v>
      </c>
      <c r="AJ816" t="s">
        <v>88</v>
      </c>
      <c r="AK816" t="s">
        <v>95</v>
      </c>
      <c r="AL816" t="s">
        <v>96</v>
      </c>
      <c r="AM816">
        <v>1118</v>
      </c>
      <c r="AN816">
        <v>0</v>
      </c>
      <c r="AO816">
        <v>0</v>
      </c>
      <c r="AP816">
        <f t="shared" si="51"/>
        <v>0</v>
      </c>
      <c r="AQ816">
        <v>1118</v>
      </c>
      <c r="AR816">
        <v>1</v>
      </c>
      <c r="AS816">
        <v>0</v>
      </c>
      <c r="AT816">
        <v>1</v>
      </c>
      <c r="AU816">
        <v>0</v>
      </c>
      <c r="AV816">
        <v>3</v>
      </c>
      <c r="AW816">
        <v>1</v>
      </c>
      <c r="AX816" t="s">
        <v>88</v>
      </c>
      <c r="AY816">
        <v>6</v>
      </c>
      <c r="AZ816" t="s">
        <v>97</v>
      </c>
      <c r="BA816">
        <v>1</v>
      </c>
      <c r="BB816" t="s">
        <v>200</v>
      </c>
      <c r="BC816" t="s">
        <v>98</v>
      </c>
      <c r="BD816" t="s">
        <v>140</v>
      </c>
      <c r="BE816">
        <v>1</v>
      </c>
      <c r="BF816">
        <v>358</v>
      </c>
      <c r="BG816" t="s">
        <v>88</v>
      </c>
      <c r="BH816" t="s">
        <v>95</v>
      </c>
      <c r="BI816">
        <v>203</v>
      </c>
      <c r="BJ816">
        <v>0</v>
      </c>
      <c r="BK816">
        <v>0</v>
      </c>
      <c r="BL816">
        <v>0</v>
      </c>
      <c r="BM816">
        <v>0</v>
      </c>
      <c r="BN816" t="s">
        <v>153</v>
      </c>
      <c r="BO816">
        <v>0</v>
      </c>
      <c r="BP816">
        <v>7</v>
      </c>
      <c r="BQ816">
        <v>2008</v>
      </c>
      <c r="BR816" t="s">
        <v>101</v>
      </c>
      <c r="BS816" t="s">
        <v>102</v>
      </c>
      <c r="BT816">
        <v>171000</v>
      </c>
      <c r="BU816">
        <v>1</v>
      </c>
      <c r="BV816">
        <v>0</v>
      </c>
      <c r="BW816">
        <v>5</v>
      </c>
      <c r="BX816">
        <v>4</v>
      </c>
      <c r="BY816">
        <v>3</v>
      </c>
      <c r="BZ816">
        <v>150035.58069893601</v>
      </c>
    </row>
    <row r="817" spans="1:78" x14ac:dyDescent="0.25">
      <c r="A817">
        <v>20</v>
      </c>
      <c r="B817" t="s">
        <v>74</v>
      </c>
      <c r="C817">
        <v>76</v>
      </c>
      <c r="D817">
        <v>9120</v>
      </c>
      <c r="E817" t="s">
        <v>75</v>
      </c>
      <c r="F817" t="s">
        <v>76</v>
      </c>
      <c r="G817" t="s">
        <v>77</v>
      </c>
      <c r="H817" t="s">
        <v>104</v>
      </c>
      <c r="I817" t="s">
        <v>79</v>
      </c>
      <c r="J817" t="s">
        <v>147</v>
      </c>
      <c r="K817" t="s">
        <v>106</v>
      </c>
      <c r="L817" t="s">
        <v>82</v>
      </c>
      <c r="M817" t="s">
        <v>83</v>
      </c>
      <c r="N817">
        <v>6</v>
      </c>
      <c r="O817">
        <v>6</v>
      </c>
      <c r="P817" t="s">
        <v>137</v>
      </c>
      <c r="Q817" t="s">
        <v>85</v>
      </c>
      <c r="R817" t="s">
        <v>86</v>
      </c>
      <c r="S817" t="s">
        <v>86</v>
      </c>
      <c r="T817" t="s">
        <v>87</v>
      </c>
      <c r="U817">
        <v>0</v>
      </c>
      <c r="V817" t="s">
        <v>88</v>
      </c>
      <c r="W817" t="s">
        <v>89</v>
      </c>
      <c r="X817" t="s">
        <v>88</v>
      </c>
      <c r="Y817" t="s">
        <v>118</v>
      </c>
      <c r="Z817" t="s">
        <v>91</v>
      </c>
      <c r="AA817">
        <v>662</v>
      </c>
      <c r="AB817" t="s">
        <v>92</v>
      </c>
      <c r="AC817">
        <v>0</v>
      </c>
      <c r="AD817">
        <f t="shared" si="48"/>
        <v>1</v>
      </c>
      <c r="AE817">
        <v>599</v>
      </c>
      <c r="AF817">
        <f t="shared" si="49"/>
        <v>0.9</v>
      </c>
      <c r="AG817">
        <f t="shared" si="50"/>
        <v>0.48</v>
      </c>
      <c r="AH817">
        <v>1261</v>
      </c>
      <c r="AI817" t="s">
        <v>93</v>
      </c>
      <c r="AJ817" t="s">
        <v>94</v>
      </c>
      <c r="AK817" t="s">
        <v>95</v>
      </c>
      <c r="AL817" t="s">
        <v>96</v>
      </c>
      <c r="AM817">
        <v>1261</v>
      </c>
      <c r="AN817">
        <v>0</v>
      </c>
      <c r="AO817">
        <v>0</v>
      </c>
      <c r="AP817">
        <f t="shared" si="51"/>
        <v>0</v>
      </c>
      <c r="AQ817">
        <v>1261</v>
      </c>
      <c r="AR817">
        <v>1</v>
      </c>
      <c r="AS817">
        <v>0</v>
      </c>
      <c r="AT817">
        <v>1</v>
      </c>
      <c r="AU817">
        <v>0</v>
      </c>
      <c r="AV817">
        <v>3</v>
      </c>
      <c r="AW817">
        <v>1</v>
      </c>
      <c r="AX817" t="s">
        <v>88</v>
      </c>
      <c r="AY817">
        <v>6</v>
      </c>
      <c r="AZ817" t="s">
        <v>97</v>
      </c>
      <c r="BA817">
        <v>1</v>
      </c>
      <c r="BB817" t="s">
        <v>88</v>
      </c>
      <c r="BC817" t="s">
        <v>98</v>
      </c>
      <c r="BD817" t="s">
        <v>99</v>
      </c>
      <c r="BE817">
        <v>2</v>
      </c>
      <c r="BF817">
        <v>433</v>
      </c>
      <c r="BG817" t="s">
        <v>88</v>
      </c>
      <c r="BH817" t="s">
        <v>95</v>
      </c>
      <c r="BI817">
        <v>0</v>
      </c>
      <c r="BJ817">
        <v>0</v>
      </c>
      <c r="BK817">
        <v>0</v>
      </c>
      <c r="BL817">
        <v>0</v>
      </c>
      <c r="BM817">
        <v>288</v>
      </c>
      <c r="BN817" t="s">
        <v>100</v>
      </c>
      <c r="BO817">
        <v>1400</v>
      </c>
      <c r="BP817">
        <v>11</v>
      </c>
      <c r="BQ817">
        <v>2008</v>
      </c>
      <c r="BR817" t="s">
        <v>101</v>
      </c>
      <c r="BS817" t="s">
        <v>102</v>
      </c>
      <c r="BT817">
        <v>163000</v>
      </c>
      <c r="BU817">
        <v>0</v>
      </c>
      <c r="BV817">
        <v>1</v>
      </c>
      <c r="BW817">
        <v>4</v>
      </c>
      <c r="BX817">
        <v>3</v>
      </c>
      <c r="BY817">
        <v>2</v>
      </c>
      <c r="BZ817">
        <v>162112.931736753</v>
      </c>
    </row>
    <row r="818" spans="1:78" x14ac:dyDescent="0.25">
      <c r="A818">
        <v>50</v>
      </c>
      <c r="B818" t="s">
        <v>74</v>
      </c>
      <c r="C818">
        <v>138</v>
      </c>
      <c r="D818">
        <v>18030</v>
      </c>
      <c r="E818" t="s">
        <v>75</v>
      </c>
      <c r="F818" t="s">
        <v>103</v>
      </c>
      <c r="G818" t="s">
        <v>162</v>
      </c>
      <c r="H818" t="s">
        <v>104</v>
      </c>
      <c r="I818" t="s">
        <v>79</v>
      </c>
      <c r="J818" t="s">
        <v>187</v>
      </c>
      <c r="K818" t="s">
        <v>106</v>
      </c>
      <c r="L818" t="s">
        <v>82</v>
      </c>
      <c r="M818" t="s">
        <v>124</v>
      </c>
      <c r="N818">
        <v>5</v>
      </c>
      <c r="O818">
        <v>6</v>
      </c>
      <c r="P818" t="s">
        <v>84</v>
      </c>
      <c r="Q818" t="s">
        <v>85</v>
      </c>
      <c r="R818" t="s">
        <v>86</v>
      </c>
      <c r="S818" t="s">
        <v>86</v>
      </c>
      <c r="T818" t="s">
        <v>87</v>
      </c>
      <c r="U818">
        <v>0</v>
      </c>
      <c r="V818" t="s">
        <v>88</v>
      </c>
      <c r="W818" t="s">
        <v>89</v>
      </c>
      <c r="X818" t="s">
        <v>88</v>
      </c>
      <c r="Y818" t="s">
        <v>118</v>
      </c>
      <c r="Z818" t="s">
        <v>165</v>
      </c>
      <c r="AA818">
        <v>152</v>
      </c>
      <c r="AB818" t="s">
        <v>148</v>
      </c>
      <c r="AC818">
        <v>469</v>
      </c>
      <c r="AD818">
        <f t="shared" si="48"/>
        <v>2</v>
      </c>
      <c r="AE818">
        <v>977</v>
      </c>
      <c r="AF818">
        <f t="shared" si="49"/>
        <v>1.57</v>
      </c>
      <c r="AG818">
        <f t="shared" si="50"/>
        <v>0.61</v>
      </c>
      <c r="AH818">
        <v>1598</v>
      </c>
      <c r="AI818" t="s">
        <v>93</v>
      </c>
      <c r="AJ818" t="s">
        <v>88</v>
      </c>
      <c r="AK818" t="s">
        <v>95</v>
      </c>
      <c r="AL818" t="s">
        <v>96</v>
      </c>
      <c r="AM818">
        <v>1636</v>
      </c>
      <c r="AN818">
        <v>971</v>
      </c>
      <c r="AO818">
        <v>479</v>
      </c>
      <c r="AP818">
        <f t="shared" si="51"/>
        <v>0.15521710952689566</v>
      </c>
      <c r="AQ818">
        <v>3086</v>
      </c>
      <c r="AR818">
        <v>0</v>
      </c>
      <c r="AS818">
        <v>0</v>
      </c>
      <c r="AT818">
        <v>3</v>
      </c>
      <c r="AU818">
        <v>0</v>
      </c>
      <c r="AV818">
        <v>3</v>
      </c>
      <c r="AW818">
        <v>1</v>
      </c>
      <c r="AX818" t="s">
        <v>94</v>
      </c>
      <c r="AY818">
        <v>12</v>
      </c>
      <c r="AZ818" t="s">
        <v>212</v>
      </c>
      <c r="BA818">
        <v>1</v>
      </c>
      <c r="BB818" t="s">
        <v>90</v>
      </c>
      <c r="BC818" t="s">
        <v>176</v>
      </c>
      <c r="BD818" t="s">
        <v>176</v>
      </c>
      <c r="BE818">
        <v>0</v>
      </c>
      <c r="BF818">
        <v>0</v>
      </c>
      <c r="BG818" t="s">
        <v>176</v>
      </c>
      <c r="BH818" t="s">
        <v>95</v>
      </c>
      <c r="BI818">
        <v>122</v>
      </c>
      <c r="BJ818">
        <v>0</v>
      </c>
      <c r="BK818">
        <v>0</v>
      </c>
      <c r="BL818">
        <v>0</v>
      </c>
      <c r="BM818">
        <v>0</v>
      </c>
      <c r="BN818" t="s">
        <v>127</v>
      </c>
      <c r="BO818">
        <v>0</v>
      </c>
      <c r="BP818">
        <v>3</v>
      </c>
      <c r="BQ818">
        <v>2007</v>
      </c>
      <c r="BR818" t="s">
        <v>101</v>
      </c>
      <c r="BS818" t="s">
        <v>102</v>
      </c>
      <c r="BT818">
        <v>200500</v>
      </c>
      <c r="BU818">
        <v>0</v>
      </c>
      <c r="BV818">
        <v>0</v>
      </c>
      <c r="BW818">
        <v>3</v>
      </c>
      <c r="BX818" t="s">
        <v>176</v>
      </c>
      <c r="BY818">
        <v>3</v>
      </c>
      <c r="BZ818">
        <v>202420.84306606901</v>
      </c>
    </row>
    <row r="819" spans="1:78" x14ac:dyDescent="0.25">
      <c r="A819">
        <v>70</v>
      </c>
      <c r="B819" t="s">
        <v>74</v>
      </c>
      <c r="C819">
        <v>80</v>
      </c>
      <c r="D819">
        <v>16560</v>
      </c>
      <c r="E819" t="s">
        <v>75</v>
      </c>
      <c r="F819" t="s">
        <v>103</v>
      </c>
      <c r="G819" t="s">
        <v>77</v>
      </c>
      <c r="H819" t="s">
        <v>104</v>
      </c>
      <c r="I819" t="s">
        <v>79</v>
      </c>
      <c r="J819" t="s">
        <v>114</v>
      </c>
      <c r="K819" t="s">
        <v>106</v>
      </c>
      <c r="L819" t="s">
        <v>82</v>
      </c>
      <c r="M819" t="s">
        <v>107</v>
      </c>
      <c r="N819">
        <v>6</v>
      </c>
      <c r="O819">
        <v>8</v>
      </c>
      <c r="P819" t="s">
        <v>84</v>
      </c>
      <c r="Q819" t="s">
        <v>85</v>
      </c>
      <c r="R819" t="s">
        <v>115</v>
      </c>
      <c r="S819" t="s">
        <v>115</v>
      </c>
      <c r="T819" t="s">
        <v>87</v>
      </c>
      <c r="U819">
        <v>0</v>
      </c>
      <c r="V819" t="s">
        <v>88</v>
      </c>
      <c r="W819" t="s">
        <v>117</v>
      </c>
      <c r="X819" t="s">
        <v>90</v>
      </c>
      <c r="Y819" t="s">
        <v>118</v>
      </c>
      <c r="Z819" t="s">
        <v>165</v>
      </c>
      <c r="AA819">
        <v>503</v>
      </c>
      <c r="AB819" t="s">
        <v>92</v>
      </c>
      <c r="AC819">
        <v>0</v>
      </c>
      <c r="AD819">
        <f t="shared" si="48"/>
        <v>1</v>
      </c>
      <c r="AE819">
        <v>449</v>
      </c>
      <c r="AF819">
        <f t="shared" si="49"/>
        <v>0.89</v>
      </c>
      <c r="AG819">
        <f t="shared" si="50"/>
        <v>0.47</v>
      </c>
      <c r="AH819">
        <v>952</v>
      </c>
      <c r="AI819" t="s">
        <v>93</v>
      </c>
      <c r="AJ819" t="s">
        <v>88</v>
      </c>
      <c r="AK819" t="s">
        <v>95</v>
      </c>
      <c r="AL819" t="s">
        <v>96</v>
      </c>
      <c r="AM819">
        <v>1170</v>
      </c>
      <c r="AN819">
        <v>1175</v>
      </c>
      <c r="AO819">
        <v>0</v>
      </c>
      <c r="AP819">
        <f t="shared" si="51"/>
        <v>0</v>
      </c>
      <c r="AQ819">
        <v>2345</v>
      </c>
      <c r="AR819">
        <v>0</v>
      </c>
      <c r="AS819">
        <v>0</v>
      </c>
      <c r="AT819">
        <v>2</v>
      </c>
      <c r="AU819">
        <v>1</v>
      </c>
      <c r="AV819">
        <v>4</v>
      </c>
      <c r="AW819">
        <v>1</v>
      </c>
      <c r="AX819" t="s">
        <v>88</v>
      </c>
      <c r="AY819">
        <v>9</v>
      </c>
      <c r="AZ819" t="s">
        <v>97</v>
      </c>
      <c r="BA819">
        <v>1</v>
      </c>
      <c r="BB819" t="s">
        <v>90</v>
      </c>
      <c r="BC819" t="s">
        <v>119</v>
      </c>
      <c r="BD819" t="s">
        <v>92</v>
      </c>
      <c r="BE819">
        <v>2</v>
      </c>
      <c r="BF819">
        <v>360</v>
      </c>
      <c r="BG819" t="s">
        <v>88</v>
      </c>
      <c r="BH819" t="s">
        <v>95</v>
      </c>
      <c r="BI819">
        <v>0</v>
      </c>
      <c r="BJ819">
        <v>0</v>
      </c>
      <c r="BK819">
        <v>0</v>
      </c>
      <c r="BL819">
        <v>0</v>
      </c>
      <c r="BM819">
        <v>0</v>
      </c>
      <c r="BN819" t="s">
        <v>100</v>
      </c>
      <c r="BO819">
        <v>0</v>
      </c>
      <c r="BP819">
        <v>7</v>
      </c>
      <c r="BQ819">
        <v>2006</v>
      </c>
      <c r="BR819" t="s">
        <v>101</v>
      </c>
      <c r="BS819" t="s">
        <v>102</v>
      </c>
      <c r="BT819">
        <v>239000</v>
      </c>
      <c r="BU819">
        <v>0</v>
      </c>
      <c r="BV819">
        <v>0</v>
      </c>
      <c r="BW819">
        <v>3</v>
      </c>
      <c r="BX819">
        <v>2</v>
      </c>
      <c r="BY819">
        <v>1</v>
      </c>
      <c r="BZ819">
        <v>233960.130294831</v>
      </c>
    </row>
    <row r="820" spans="1:78" x14ac:dyDescent="0.25">
      <c r="A820">
        <v>50</v>
      </c>
      <c r="B820" t="s">
        <v>130</v>
      </c>
      <c r="C820">
        <v>69</v>
      </c>
      <c r="D820">
        <v>3950</v>
      </c>
      <c r="E820" t="s">
        <v>161</v>
      </c>
      <c r="F820" t="s">
        <v>76</v>
      </c>
      <c r="G820" t="s">
        <v>162</v>
      </c>
      <c r="H820" t="s">
        <v>104</v>
      </c>
      <c r="I820" t="s">
        <v>79</v>
      </c>
      <c r="J820" t="s">
        <v>131</v>
      </c>
      <c r="K820" t="s">
        <v>132</v>
      </c>
      <c r="L820" t="s">
        <v>82</v>
      </c>
      <c r="M820" t="s">
        <v>124</v>
      </c>
      <c r="N820">
        <v>6</v>
      </c>
      <c r="O820">
        <v>8</v>
      </c>
      <c r="P820" t="s">
        <v>84</v>
      </c>
      <c r="Q820" t="s">
        <v>85</v>
      </c>
      <c r="R820" t="s">
        <v>86</v>
      </c>
      <c r="S820" t="s">
        <v>86</v>
      </c>
      <c r="T820" t="s">
        <v>87</v>
      </c>
      <c r="U820">
        <v>0</v>
      </c>
      <c r="V820" t="s">
        <v>88</v>
      </c>
      <c r="W820" t="s">
        <v>89</v>
      </c>
      <c r="X820" t="s">
        <v>88</v>
      </c>
      <c r="Y820" t="s">
        <v>118</v>
      </c>
      <c r="Z820" t="s">
        <v>165</v>
      </c>
      <c r="AA820">
        <v>468</v>
      </c>
      <c r="AB820" t="s">
        <v>92</v>
      </c>
      <c r="AC820">
        <v>0</v>
      </c>
      <c r="AD820">
        <f t="shared" si="48"/>
        <v>1</v>
      </c>
      <c r="AE820">
        <v>350</v>
      </c>
      <c r="AF820">
        <f t="shared" si="49"/>
        <v>0.75</v>
      </c>
      <c r="AG820">
        <f t="shared" si="50"/>
        <v>0.43</v>
      </c>
      <c r="AH820">
        <v>818</v>
      </c>
      <c r="AI820" t="s">
        <v>93</v>
      </c>
      <c r="AJ820" t="s">
        <v>88</v>
      </c>
      <c r="AK820" t="s">
        <v>95</v>
      </c>
      <c r="AL820" t="s">
        <v>96</v>
      </c>
      <c r="AM820">
        <v>818</v>
      </c>
      <c r="AN820">
        <v>406</v>
      </c>
      <c r="AO820">
        <v>0</v>
      </c>
      <c r="AP820">
        <f t="shared" si="51"/>
        <v>0</v>
      </c>
      <c r="AQ820">
        <v>1224</v>
      </c>
      <c r="AR820">
        <v>0</v>
      </c>
      <c r="AS820">
        <v>0</v>
      </c>
      <c r="AT820">
        <v>1</v>
      </c>
      <c r="AU820">
        <v>0</v>
      </c>
      <c r="AV820">
        <v>3</v>
      </c>
      <c r="AW820">
        <v>1</v>
      </c>
      <c r="AX820" t="s">
        <v>88</v>
      </c>
      <c r="AY820">
        <v>5</v>
      </c>
      <c r="AZ820" t="s">
        <v>97</v>
      </c>
      <c r="BA820">
        <v>0</v>
      </c>
      <c r="BB820" t="s">
        <v>126</v>
      </c>
      <c r="BC820" t="s">
        <v>119</v>
      </c>
      <c r="BD820" t="s">
        <v>92</v>
      </c>
      <c r="BE820">
        <v>1</v>
      </c>
      <c r="BF820">
        <v>210</v>
      </c>
      <c r="BG820" t="s">
        <v>88</v>
      </c>
      <c r="BH820" t="s">
        <v>164</v>
      </c>
      <c r="BI820">
        <v>0</v>
      </c>
      <c r="BJ820">
        <v>0</v>
      </c>
      <c r="BK820">
        <v>116</v>
      </c>
      <c r="BL820">
        <v>0</v>
      </c>
      <c r="BM820">
        <v>0</v>
      </c>
      <c r="BN820" t="s">
        <v>100</v>
      </c>
      <c r="BO820">
        <v>0</v>
      </c>
      <c r="BP820">
        <v>12</v>
      </c>
      <c r="BQ820">
        <v>2009</v>
      </c>
      <c r="BR820" t="s">
        <v>101</v>
      </c>
      <c r="BS820" t="s">
        <v>102</v>
      </c>
      <c r="BT820">
        <v>115000</v>
      </c>
      <c r="BU820">
        <v>0</v>
      </c>
      <c r="BV820">
        <v>0</v>
      </c>
      <c r="BW820">
        <v>3</v>
      </c>
      <c r="BX820">
        <v>2</v>
      </c>
      <c r="BY820">
        <v>4</v>
      </c>
      <c r="BZ820">
        <v>116092.961062451</v>
      </c>
    </row>
    <row r="821" spans="1:78" x14ac:dyDescent="0.25">
      <c r="A821">
        <v>50</v>
      </c>
      <c r="B821" t="s">
        <v>74</v>
      </c>
      <c r="C821">
        <v>54</v>
      </c>
      <c r="D821">
        <v>7681</v>
      </c>
      <c r="E821" t="s">
        <v>75</v>
      </c>
      <c r="F821" t="s">
        <v>103</v>
      </c>
      <c r="G821" t="s">
        <v>77</v>
      </c>
      <c r="H821" t="s">
        <v>78</v>
      </c>
      <c r="I821" t="s">
        <v>79</v>
      </c>
      <c r="J821" t="s">
        <v>114</v>
      </c>
      <c r="K821" t="s">
        <v>106</v>
      </c>
      <c r="L821" t="s">
        <v>82</v>
      </c>
      <c r="M821" t="s">
        <v>124</v>
      </c>
      <c r="N821">
        <v>5</v>
      </c>
      <c r="O821">
        <v>6</v>
      </c>
      <c r="P821" t="s">
        <v>84</v>
      </c>
      <c r="Q821" t="s">
        <v>85</v>
      </c>
      <c r="R821" t="s">
        <v>115</v>
      </c>
      <c r="S821" t="s">
        <v>115</v>
      </c>
      <c r="T821" t="s">
        <v>87</v>
      </c>
      <c r="U821">
        <v>0</v>
      </c>
      <c r="V821" t="s">
        <v>88</v>
      </c>
      <c r="W821" t="s">
        <v>117</v>
      </c>
      <c r="X821" t="s">
        <v>88</v>
      </c>
      <c r="Y821" t="s">
        <v>118</v>
      </c>
      <c r="Z821" t="s">
        <v>92</v>
      </c>
      <c r="AA821">
        <v>0</v>
      </c>
      <c r="AB821" t="s">
        <v>92</v>
      </c>
      <c r="AC821">
        <v>0</v>
      </c>
      <c r="AD821">
        <f t="shared" si="48"/>
        <v>1</v>
      </c>
      <c r="AE821">
        <v>731</v>
      </c>
      <c r="AF821">
        <f t="shared" si="49"/>
        <v>1200</v>
      </c>
      <c r="AG821">
        <f t="shared" si="50"/>
        <v>1</v>
      </c>
      <c r="AH821">
        <v>731</v>
      </c>
      <c r="AI821" t="s">
        <v>93</v>
      </c>
      <c r="AJ821" t="s">
        <v>94</v>
      </c>
      <c r="AK821" t="s">
        <v>95</v>
      </c>
      <c r="AL821" t="s">
        <v>96</v>
      </c>
      <c r="AM821">
        <v>820</v>
      </c>
      <c r="AN821">
        <v>523</v>
      </c>
      <c r="AO821">
        <v>0</v>
      </c>
      <c r="AP821">
        <f t="shared" si="51"/>
        <v>0</v>
      </c>
      <c r="AQ821">
        <v>1343</v>
      </c>
      <c r="AR821">
        <v>0</v>
      </c>
      <c r="AS821">
        <v>0</v>
      </c>
      <c r="AT821">
        <v>1</v>
      </c>
      <c r="AU821">
        <v>1</v>
      </c>
      <c r="AV821">
        <v>3</v>
      </c>
      <c r="AW821">
        <v>1</v>
      </c>
      <c r="AX821" t="s">
        <v>88</v>
      </c>
      <c r="AY821">
        <v>7</v>
      </c>
      <c r="AZ821" t="s">
        <v>97</v>
      </c>
      <c r="BA821">
        <v>1</v>
      </c>
      <c r="BB821" t="s">
        <v>90</v>
      </c>
      <c r="BC821" t="s">
        <v>119</v>
      </c>
      <c r="BD821" t="s">
        <v>92</v>
      </c>
      <c r="BE821">
        <v>1</v>
      </c>
      <c r="BF821">
        <v>186</v>
      </c>
      <c r="BG821" t="s">
        <v>135</v>
      </c>
      <c r="BH821" t="s">
        <v>95</v>
      </c>
      <c r="BI821">
        <v>192</v>
      </c>
      <c r="BJ821">
        <v>0</v>
      </c>
      <c r="BK821">
        <v>102</v>
      </c>
      <c r="BL821">
        <v>0</v>
      </c>
      <c r="BM821">
        <v>0</v>
      </c>
      <c r="BN821" t="s">
        <v>100</v>
      </c>
      <c r="BO821">
        <v>0</v>
      </c>
      <c r="BP821">
        <v>7</v>
      </c>
      <c r="BQ821">
        <v>2009</v>
      </c>
      <c r="BR821" t="s">
        <v>101</v>
      </c>
      <c r="BS821" t="s">
        <v>102</v>
      </c>
      <c r="BT821">
        <v>154900</v>
      </c>
      <c r="BU821">
        <v>0</v>
      </c>
      <c r="BV821">
        <v>0</v>
      </c>
      <c r="BW821">
        <v>2</v>
      </c>
      <c r="BX821">
        <v>1</v>
      </c>
      <c r="BY821">
        <v>1</v>
      </c>
      <c r="BZ821">
        <v>139430.44572991901</v>
      </c>
    </row>
    <row r="822" spans="1:78" x14ac:dyDescent="0.25">
      <c r="A822">
        <v>20</v>
      </c>
      <c r="B822" t="s">
        <v>74</v>
      </c>
      <c r="C822">
        <v>77</v>
      </c>
      <c r="D822">
        <v>8335</v>
      </c>
      <c r="E822" t="s">
        <v>75</v>
      </c>
      <c r="F822" t="s">
        <v>76</v>
      </c>
      <c r="G822" t="s">
        <v>77</v>
      </c>
      <c r="H822" t="s">
        <v>113</v>
      </c>
      <c r="I822" t="s">
        <v>79</v>
      </c>
      <c r="J822" t="s">
        <v>194</v>
      </c>
      <c r="K822" t="s">
        <v>106</v>
      </c>
      <c r="L822" t="s">
        <v>82</v>
      </c>
      <c r="M822" t="s">
        <v>83</v>
      </c>
      <c r="N822">
        <v>5</v>
      </c>
      <c r="O822">
        <v>5</v>
      </c>
      <c r="P822" t="s">
        <v>84</v>
      </c>
      <c r="Q822" t="s">
        <v>85</v>
      </c>
      <c r="R822" t="s">
        <v>115</v>
      </c>
      <c r="S822" t="s">
        <v>115</v>
      </c>
      <c r="T822" t="s">
        <v>87</v>
      </c>
      <c r="U822">
        <v>0</v>
      </c>
      <c r="V822" t="s">
        <v>88</v>
      </c>
      <c r="W822" t="s">
        <v>156</v>
      </c>
      <c r="X822" t="s">
        <v>157</v>
      </c>
      <c r="Y822" t="s">
        <v>157</v>
      </c>
      <c r="Z822" t="s">
        <v>157</v>
      </c>
      <c r="AA822">
        <v>0</v>
      </c>
      <c r="AB822" t="s">
        <v>157</v>
      </c>
      <c r="AC822">
        <v>0</v>
      </c>
      <c r="AD822">
        <f t="shared" si="48"/>
        <v>-1</v>
      </c>
      <c r="AE822">
        <v>0</v>
      </c>
      <c r="AF822">
        <f t="shared" si="49"/>
        <v>-1</v>
      </c>
      <c r="AG822">
        <f t="shared" si="50"/>
        <v>-1</v>
      </c>
      <c r="AH822">
        <v>0</v>
      </c>
      <c r="AI822" t="s">
        <v>93</v>
      </c>
      <c r="AJ822" t="s">
        <v>90</v>
      </c>
      <c r="AK822" t="s">
        <v>95</v>
      </c>
      <c r="AL822" t="s">
        <v>96</v>
      </c>
      <c r="AM822">
        <v>1124</v>
      </c>
      <c r="AN822">
        <v>0</v>
      </c>
      <c r="AO822">
        <v>0</v>
      </c>
      <c r="AP822">
        <f t="shared" si="51"/>
        <v>0</v>
      </c>
      <c r="AQ822">
        <v>1124</v>
      </c>
      <c r="AR822">
        <v>0</v>
      </c>
      <c r="AS822">
        <v>0</v>
      </c>
      <c r="AT822">
        <v>1</v>
      </c>
      <c r="AU822">
        <v>0</v>
      </c>
      <c r="AV822">
        <v>3</v>
      </c>
      <c r="AW822">
        <v>1</v>
      </c>
      <c r="AX822" t="s">
        <v>88</v>
      </c>
      <c r="AY822">
        <v>5</v>
      </c>
      <c r="AZ822" t="s">
        <v>209</v>
      </c>
      <c r="BA822">
        <v>1</v>
      </c>
      <c r="BB822" t="s">
        <v>90</v>
      </c>
      <c r="BC822" t="s">
        <v>176</v>
      </c>
      <c r="BD822" t="s">
        <v>176</v>
      </c>
      <c r="BE822">
        <v>0</v>
      </c>
      <c r="BF822">
        <v>0</v>
      </c>
      <c r="BG822" t="s">
        <v>176</v>
      </c>
      <c r="BH822" t="s">
        <v>164</v>
      </c>
      <c r="BI822">
        <v>0</v>
      </c>
      <c r="BJ822">
        <v>36</v>
      </c>
      <c r="BK822">
        <v>190</v>
      </c>
      <c r="BL822">
        <v>0</v>
      </c>
      <c r="BM822">
        <v>0</v>
      </c>
      <c r="BN822" t="s">
        <v>100</v>
      </c>
      <c r="BO822">
        <v>0</v>
      </c>
      <c r="BP822">
        <v>4</v>
      </c>
      <c r="BQ822">
        <v>2006</v>
      </c>
      <c r="BR822" t="s">
        <v>101</v>
      </c>
      <c r="BS822" t="s">
        <v>102</v>
      </c>
      <c r="BT822">
        <v>93000</v>
      </c>
      <c r="BU822">
        <v>0</v>
      </c>
      <c r="BV822">
        <v>0</v>
      </c>
      <c r="BW822">
        <v>4</v>
      </c>
      <c r="BX822" t="s">
        <v>176</v>
      </c>
      <c r="BY822">
        <v>2</v>
      </c>
      <c r="BZ822">
        <v>95016.449631340394</v>
      </c>
    </row>
    <row r="823" spans="1:78" x14ac:dyDescent="0.25">
      <c r="A823">
        <v>60</v>
      </c>
      <c r="B823" t="s">
        <v>74</v>
      </c>
      <c r="C823">
        <v>69</v>
      </c>
      <c r="D823">
        <v>11170</v>
      </c>
      <c r="E823" t="s">
        <v>75</v>
      </c>
      <c r="F823" t="s">
        <v>143</v>
      </c>
      <c r="G823" t="s">
        <v>77</v>
      </c>
      <c r="H823" t="s">
        <v>113</v>
      </c>
      <c r="I823" t="s">
        <v>79</v>
      </c>
      <c r="J823" t="s">
        <v>170</v>
      </c>
      <c r="K823" t="s">
        <v>106</v>
      </c>
      <c r="L823" t="s">
        <v>82</v>
      </c>
      <c r="M823" t="s">
        <v>107</v>
      </c>
      <c r="N823">
        <v>7</v>
      </c>
      <c r="O823">
        <v>5</v>
      </c>
      <c r="P823" t="s">
        <v>84</v>
      </c>
      <c r="Q823" t="s">
        <v>85</v>
      </c>
      <c r="R823" t="s">
        <v>86</v>
      </c>
      <c r="S823" t="s">
        <v>86</v>
      </c>
      <c r="T823" t="s">
        <v>87</v>
      </c>
      <c r="U823">
        <v>0</v>
      </c>
      <c r="V823" t="s">
        <v>88</v>
      </c>
      <c r="W823" t="s">
        <v>125</v>
      </c>
      <c r="X823" t="s">
        <v>90</v>
      </c>
      <c r="Y823" t="s">
        <v>118</v>
      </c>
      <c r="Z823" t="s">
        <v>173</v>
      </c>
      <c r="AA823">
        <v>1216</v>
      </c>
      <c r="AB823" t="s">
        <v>92</v>
      </c>
      <c r="AC823">
        <v>0</v>
      </c>
      <c r="AD823">
        <f t="shared" si="48"/>
        <v>1</v>
      </c>
      <c r="AE823">
        <v>0</v>
      </c>
      <c r="AF823">
        <f t="shared" si="49"/>
        <v>0</v>
      </c>
      <c r="AG823">
        <f t="shared" si="50"/>
        <v>0</v>
      </c>
      <c r="AH823">
        <v>1216</v>
      </c>
      <c r="AI823" t="s">
        <v>93</v>
      </c>
      <c r="AJ823" t="s">
        <v>94</v>
      </c>
      <c r="AK823" t="s">
        <v>95</v>
      </c>
      <c r="AL823" t="s">
        <v>96</v>
      </c>
      <c r="AM823">
        <v>1298</v>
      </c>
      <c r="AN823">
        <v>1216</v>
      </c>
      <c r="AO823">
        <v>0</v>
      </c>
      <c r="AP823">
        <f t="shared" si="51"/>
        <v>0</v>
      </c>
      <c r="AQ823">
        <v>2514</v>
      </c>
      <c r="AR823">
        <v>0</v>
      </c>
      <c r="AS823">
        <v>0</v>
      </c>
      <c r="AT823">
        <v>2</v>
      </c>
      <c r="AU823">
        <v>1</v>
      </c>
      <c r="AV823">
        <v>4</v>
      </c>
      <c r="AW823">
        <v>1</v>
      </c>
      <c r="AX823" t="s">
        <v>88</v>
      </c>
      <c r="AY823">
        <v>8</v>
      </c>
      <c r="AZ823" t="s">
        <v>97</v>
      </c>
      <c r="BA823">
        <v>0</v>
      </c>
      <c r="BB823" t="s">
        <v>126</v>
      </c>
      <c r="BC823" t="s">
        <v>98</v>
      </c>
      <c r="BD823" t="s">
        <v>140</v>
      </c>
      <c r="BE823">
        <v>2</v>
      </c>
      <c r="BF823">
        <v>693</v>
      </c>
      <c r="BG823" t="s">
        <v>88</v>
      </c>
      <c r="BH823" t="s">
        <v>95</v>
      </c>
      <c r="BI823">
        <v>0</v>
      </c>
      <c r="BJ823">
        <v>0</v>
      </c>
      <c r="BK823">
        <v>0</v>
      </c>
      <c r="BL823">
        <v>0</v>
      </c>
      <c r="BM823">
        <v>0</v>
      </c>
      <c r="BN823" t="s">
        <v>153</v>
      </c>
      <c r="BO823">
        <v>0</v>
      </c>
      <c r="BP823">
        <v>4</v>
      </c>
      <c r="BQ823">
        <v>2006</v>
      </c>
      <c r="BR823" t="s">
        <v>101</v>
      </c>
      <c r="BS823" t="s">
        <v>102</v>
      </c>
      <c r="BT823">
        <v>250000</v>
      </c>
      <c r="BU823">
        <v>0</v>
      </c>
      <c r="BV823">
        <v>0</v>
      </c>
      <c r="BW823">
        <v>5</v>
      </c>
      <c r="BX823">
        <v>4</v>
      </c>
      <c r="BY823">
        <v>3</v>
      </c>
      <c r="BZ823">
        <v>242829.470799434</v>
      </c>
    </row>
    <row r="824" spans="1:78" x14ac:dyDescent="0.25">
      <c r="A824">
        <v>120</v>
      </c>
      <c r="B824" t="s">
        <v>130</v>
      </c>
      <c r="C824">
        <v>64</v>
      </c>
      <c r="D824">
        <v>5587</v>
      </c>
      <c r="E824" t="s">
        <v>75</v>
      </c>
      <c r="F824" t="s">
        <v>103</v>
      </c>
      <c r="G824" t="s">
        <v>184</v>
      </c>
      <c r="H824" t="s">
        <v>104</v>
      </c>
      <c r="I824" t="s">
        <v>178</v>
      </c>
      <c r="J824" t="s">
        <v>114</v>
      </c>
      <c r="K824" t="s">
        <v>106</v>
      </c>
      <c r="L824" t="s">
        <v>169</v>
      </c>
      <c r="M824" t="s">
        <v>83</v>
      </c>
      <c r="N824">
        <v>8</v>
      </c>
      <c r="O824">
        <v>5</v>
      </c>
      <c r="P824" t="s">
        <v>137</v>
      </c>
      <c r="Q824" t="s">
        <v>85</v>
      </c>
      <c r="R824" t="s">
        <v>190</v>
      </c>
      <c r="S824" t="s">
        <v>191</v>
      </c>
      <c r="T824" t="s">
        <v>129</v>
      </c>
      <c r="U824">
        <v>186</v>
      </c>
      <c r="V824" t="s">
        <v>94</v>
      </c>
      <c r="W824" t="s">
        <v>110</v>
      </c>
      <c r="X824" t="s">
        <v>94</v>
      </c>
      <c r="Y824" t="s">
        <v>90</v>
      </c>
      <c r="Z824" t="s">
        <v>112</v>
      </c>
      <c r="AA824">
        <v>1480</v>
      </c>
      <c r="AB824" t="s">
        <v>92</v>
      </c>
      <c r="AC824">
        <v>0</v>
      </c>
      <c r="AD824">
        <f t="shared" si="48"/>
        <v>1</v>
      </c>
      <c r="AE824">
        <v>120</v>
      </c>
      <c r="AF824">
        <f t="shared" si="49"/>
        <v>0.08</v>
      </c>
      <c r="AG824">
        <f t="shared" si="50"/>
        <v>0.08</v>
      </c>
      <c r="AH824">
        <v>1600</v>
      </c>
      <c r="AI824" t="s">
        <v>93</v>
      </c>
      <c r="AJ824" t="s">
        <v>94</v>
      </c>
      <c r="AK824" t="s">
        <v>95</v>
      </c>
      <c r="AL824" t="s">
        <v>96</v>
      </c>
      <c r="AM824">
        <v>1652</v>
      </c>
      <c r="AN824">
        <v>0</v>
      </c>
      <c r="AO824">
        <v>0</v>
      </c>
      <c r="AP824">
        <f t="shared" si="51"/>
        <v>0</v>
      </c>
      <c r="AQ824">
        <v>1652</v>
      </c>
      <c r="AR824">
        <v>1</v>
      </c>
      <c r="AS824">
        <v>1</v>
      </c>
      <c r="AT824">
        <v>2</v>
      </c>
      <c r="AU824">
        <v>0</v>
      </c>
      <c r="AV824">
        <v>2</v>
      </c>
      <c r="AW824">
        <v>1</v>
      </c>
      <c r="AX824" t="s">
        <v>90</v>
      </c>
      <c r="AY824">
        <v>5</v>
      </c>
      <c r="AZ824" t="s">
        <v>97</v>
      </c>
      <c r="BA824">
        <v>1</v>
      </c>
      <c r="BB824" t="s">
        <v>90</v>
      </c>
      <c r="BC824" t="s">
        <v>98</v>
      </c>
      <c r="BD824" t="s">
        <v>140</v>
      </c>
      <c r="BE824">
        <v>2</v>
      </c>
      <c r="BF824">
        <v>482</v>
      </c>
      <c r="BG824" t="s">
        <v>88</v>
      </c>
      <c r="BH824" t="s">
        <v>95</v>
      </c>
      <c r="BI824">
        <v>162</v>
      </c>
      <c r="BJ824">
        <v>53</v>
      </c>
      <c r="BK824">
        <v>0</v>
      </c>
      <c r="BL824">
        <v>153</v>
      </c>
      <c r="BM824">
        <v>0</v>
      </c>
      <c r="BN824" t="s">
        <v>100</v>
      </c>
      <c r="BO824">
        <v>0</v>
      </c>
      <c r="BP824">
        <v>11</v>
      </c>
      <c r="BQ824">
        <v>2008</v>
      </c>
      <c r="BR824" t="s">
        <v>141</v>
      </c>
      <c r="BS824" t="s">
        <v>142</v>
      </c>
      <c r="BT824">
        <v>392500</v>
      </c>
      <c r="BU824">
        <v>0</v>
      </c>
      <c r="BV824">
        <v>0</v>
      </c>
      <c r="BW824">
        <v>6</v>
      </c>
      <c r="BX824">
        <v>5</v>
      </c>
      <c r="BY824">
        <v>4</v>
      </c>
      <c r="BZ824">
        <v>351742.17988572601</v>
      </c>
    </row>
    <row r="825" spans="1:78" x14ac:dyDescent="0.25">
      <c r="A825">
        <v>60</v>
      </c>
      <c r="B825" t="s">
        <v>74</v>
      </c>
      <c r="C825">
        <v>160</v>
      </c>
      <c r="D825">
        <v>15623</v>
      </c>
      <c r="E825" t="s">
        <v>75</v>
      </c>
      <c r="F825" t="s">
        <v>103</v>
      </c>
      <c r="G825" t="s">
        <v>77</v>
      </c>
      <c r="H825" t="s">
        <v>113</v>
      </c>
      <c r="I825" t="s">
        <v>79</v>
      </c>
      <c r="J825" t="s">
        <v>121</v>
      </c>
      <c r="K825" t="s">
        <v>106</v>
      </c>
      <c r="L825" t="s">
        <v>82</v>
      </c>
      <c r="M825" t="s">
        <v>107</v>
      </c>
      <c r="N825">
        <v>10</v>
      </c>
      <c r="O825">
        <v>5</v>
      </c>
      <c r="P825" t="s">
        <v>137</v>
      </c>
      <c r="Q825" t="s">
        <v>85</v>
      </c>
      <c r="R825" t="s">
        <v>115</v>
      </c>
      <c r="S825" t="s">
        <v>221</v>
      </c>
      <c r="T825" t="s">
        <v>87</v>
      </c>
      <c r="U825">
        <v>0</v>
      </c>
      <c r="V825" t="s">
        <v>90</v>
      </c>
      <c r="W825" t="s">
        <v>110</v>
      </c>
      <c r="X825" t="s">
        <v>94</v>
      </c>
      <c r="Y825" t="s">
        <v>122</v>
      </c>
      <c r="Z825" t="s">
        <v>112</v>
      </c>
      <c r="AA825">
        <v>2096</v>
      </c>
      <c r="AB825" t="s">
        <v>92</v>
      </c>
      <c r="AC825">
        <v>0</v>
      </c>
      <c r="AD825">
        <f t="shared" si="48"/>
        <v>1</v>
      </c>
      <c r="AE825">
        <v>300</v>
      </c>
      <c r="AF825">
        <f t="shared" si="49"/>
        <v>0.14000000000000001</v>
      </c>
      <c r="AG825">
        <f t="shared" si="50"/>
        <v>0.13</v>
      </c>
      <c r="AH825">
        <v>2396</v>
      </c>
      <c r="AI825" t="s">
        <v>93</v>
      </c>
      <c r="AJ825" t="s">
        <v>94</v>
      </c>
      <c r="AK825" t="s">
        <v>95</v>
      </c>
      <c r="AL825" t="s">
        <v>96</v>
      </c>
      <c r="AM825">
        <v>2411</v>
      </c>
      <c r="AN825">
        <v>2065</v>
      </c>
      <c r="AO825">
        <v>0</v>
      </c>
      <c r="AP825">
        <f t="shared" si="51"/>
        <v>0</v>
      </c>
      <c r="AQ825">
        <v>4476</v>
      </c>
      <c r="AR825">
        <v>1</v>
      </c>
      <c r="AS825">
        <v>0</v>
      </c>
      <c r="AT825">
        <v>3</v>
      </c>
      <c r="AU825">
        <v>1</v>
      </c>
      <c r="AV825">
        <v>4</v>
      </c>
      <c r="AW825">
        <v>1</v>
      </c>
      <c r="AX825" t="s">
        <v>94</v>
      </c>
      <c r="AY825">
        <v>10</v>
      </c>
      <c r="AZ825" t="s">
        <v>97</v>
      </c>
      <c r="BA825">
        <v>2</v>
      </c>
      <c r="BB825" t="s">
        <v>88</v>
      </c>
      <c r="BC825" t="s">
        <v>98</v>
      </c>
      <c r="BD825" t="s">
        <v>140</v>
      </c>
      <c r="BE825">
        <v>3</v>
      </c>
      <c r="BF825">
        <v>813</v>
      </c>
      <c r="BG825" t="s">
        <v>88</v>
      </c>
      <c r="BH825" t="s">
        <v>95</v>
      </c>
      <c r="BI825">
        <v>171</v>
      </c>
      <c r="BJ825">
        <v>78</v>
      </c>
      <c r="BK825">
        <v>0</v>
      </c>
      <c r="BL825">
        <v>0</v>
      </c>
      <c r="BM825">
        <v>0</v>
      </c>
      <c r="BN825" t="s">
        <v>127</v>
      </c>
      <c r="BO825">
        <v>0</v>
      </c>
      <c r="BP825">
        <v>7</v>
      </c>
      <c r="BQ825">
        <v>2007</v>
      </c>
      <c r="BR825" t="s">
        <v>101</v>
      </c>
      <c r="BS825" t="s">
        <v>120</v>
      </c>
      <c r="BT825">
        <v>745000</v>
      </c>
      <c r="BU825">
        <v>1</v>
      </c>
      <c r="BV825">
        <v>0</v>
      </c>
      <c r="BW825">
        <v>5</v>
      </c>
      <c r="BX825">
        <v>4</v>
      </c>
      <c r="BY825">
        <v>3</v>
      </c>
      <c r="BZ825">
        <v>640295.788824416</v>
      </c>
    </row>
    <row r="826" spans="1:78" x14ac:dyDescent="0.25">
      <c r="A826">
        <v>30</v>
      </c>
      <c r="B826" t="s">
        <v>74</v>
      </c>
      <c r="C826">
        <v>60</v>
      </c>
      <c r="D826">
        <v>10800</v>
      </c>
      <c r="E826" t="s">
        <v>161</v>
      </c>
      <c r="F826" t="s">
        <v>76</v>
      </c>
      <c r="G826" t="s">
        <v>77</v>
      </c>
      <c r="H826" t="s">
        <v>104</v>
      </c>
      <c r="I826" t="s">
        <v>79</v>
      </c>
      <c r="J826" t="s">
        <v>131</v>
      </c>
      <c r="K826" t="s">
        <v>106</v>
      </c>
      <c r="L826" t="s">
        <v>82</v>
      </c>
      <c r="M826" t="s">
        <v>83</v>
      </c>
      <c r="N826">
        <v>5</v>
      </c>
      <c r="O826">
        <v>6</v>
      </c>
      <c r="P826" t="s">
        <v>137</v>
      </c>
      <c r="Q826" t="s">
        <v>85</v>
      </c>
      <c r="R826" t="s">
        <v>198</v>
      </c>
      <c r="S826" t="s">
        <v>198</v>
      </c>
      <c r="T826" t="s">
        <v>87</v>
      </c>
      <c r="U826">
        <v>0</v>
      </c>
      <c r="V826" t="s">
        <v>88</v>
      </c>
      <c r="W826" t="s">
        <v>117</v>
      </c>
      <c r="X826" t="s">
        <v>88</v>
      </c>
      <c r="Y826" t="s">
        <v>118</v>
      </c>
      <c r="Z826" t="s">
        <v>165</v>
      </c>
      <c r="AA826">
        <v>821</v>
      </c>
      <c r="AB826" t="s">
        <v>92</v>
      </c>
      <c r="AC826">
        <v>0</v>
      </c>
      <c r="AD826">
        <f t="shared" si="48"/>
        <v>1</v>
      </c>
      <c r="AE826">
        <v>299</v>
      </c>
      <c r="AF826">
        <f t="shared" si="49"/>
        <v>0.36</v>
      </c>
      <c r="AG826">
        <f t="shared" si="50"/>
        <v>0.27</v>
      </c>
      <c r="AH826">
        <v>1120</v>
      </c>
      <c r="AI826" t="s">
        <v>93</v>
      </c>
      <c r="AJ826" t="s">
        <v>94</v>
      </c>
      <c r="AK826" t="s">
        <v>95</v>
      </c>
      <c r="AL826" t="s">
        <v>96</v>
      </c>
      <c r="AM826">
        <v>1130</v>
      </c>
      <c r="AN826">
        <v>0</v>
      </c>
      <c r="AO826">
        <v>0</v>
      </c>
      <c r="AP826">
        <f t="shared" si="51"/>
        <v>0</v>
      </c>
      <c r="AQ826">
        <v>1130</v>
      </c>
      <c r="AR826">
        <v>1</v>
      </c>
      <c r="AS826">
        <v>0</v>
      </c>
      <c r="AT826">
        <v>1</v>
      </c>
      <c r="AU826">
        <v>0</v>
      </c>
      <c r="AV826">
        <v>2</v>
      </c>
      <c r="AW826">
        <v>1</v>
      </c>
      <c r="AX826" t="s">
        <v>88</v>
      </c>
      <c r="AY826">
        <v>5</v>
      </c>
      <c r="AZ826" t="s">
        <v>97</v>
      </c>
      <c r="BA826">
        <v>1</v>
      </c>
      <c r="BB826" t="s">
        <v>90</v>
      </c>
      <c r="BC826" t="s">
        <v>119</v>
      </c>
      <c r="BD826" t="s">
        <v>92</v>
      </c>
      <c r="BE826">
        <v>2</v>
      </c>
      <c r="BF826">
        <v>720</v>
      </c>
      <c r="BG826" t="s">
        <v>88</v>
      </c>
      <c r="BH826" t="s">
        <v>95</v>
      </c>
      <c r="BI826">
        <v>229</v>
      </c>
      <c r="BJ826">
        <v>0</v>
      </c>
      <c r="BK826">
        <v>0</v>
      </c>
      <c r="BL826">
        <v>0</v>
      </c>
      <c r="BM826">
        <v>0</v>
      </c>
      <c r="BN826" t="s">
        <v>100</v>
      </c>
      <c r="BO826">
        <v>0</v>
      </c>
      <c r="BP826">
        <v>6</v>
      </c>
      <c r="BQ826">
        <v>2006</v>
      </c>
      <c r="BR826" t="s">
        <v>101</v>
      </c>
      <c r="BS826" t="s">
        <v>102</v>
      </c>
      <c r="BT826">
        <v>120000</v>
      </c>
      <c r="BU826">
        <v>0</v>
      </c>
      <c r="BV826">
        <v>0</v>
      </c>
      <c r="BW826">
        <v>2</v>
      </c>
      <c r="BX826">
        <v>3</v>
      </c>
      <c r="BY826">
        <v>1</v>
      </c>
      <c r="BZ826">
        <v>127527.71576455201</v>
      </c>
    </row>
    <row r="827" spans="1:78" x14ac:dyDescent="0.25">
      <c r="A827">
        <v>50</v>
      </c>
      <c r="B827" t="s">
        <v>74</v>
      </c>
      <c r="C827">
        <v>60</v>
      </c>
      <c r="D827">
        <v>9738</v>
      </c>
      <c r="E827" t="s">
        <v>75</v>
      </c>
      <c r="F827" t="s">
        <v>76</v>
      </c>
      <c r="G827" t="s">
        <v>77</v>
      </c>
      <c r="H827" t="s">
        <v>104</v>
      </c>
      <c r="I827" t="s">
        <v>79</v>
      </c>
      <c r="J827" t="s">
        <v>194</v>
      </c>
      <c r="K827" t="s">
        <v>106</v>
      </c>
      <c r="L827" t="s">
        <v>82</v>
      </c>
      <c r="M827" t="s">
        <v>124</v>
      </c>
      <c r="N827">
        <v>5</v>
      </c>
      <c r="O827">
        <v>7</v>
      </c>
      <c r="P827" t="s">
        <v>84</v>
      </c>
      <c r="Q827" t="s">
        <v>85</v>
      </c>
      <c r="R827" t="s">
        <v>188</v>
      </c>
      <c r="S827" t="s">
        <v>188</v>
      </c>
      <c r="T827" t="s">
        <v>87</v>
      </c>
      <c r="U827">
        <v>0</v>
      </c>
      <c r="V827" t="s">
        <v>88</v>
      </c>
      <c r="W827" t="s">
        <v>117</v>
      </c>
      <c r="X827" t="s">
        <v>88</v>
      </c>
      <c r="Y827" t="s">
        <v>118</v>
      </c>
      <c r="Z827" t="s">
        <v>148</v>
      </c>
      <c r="AA827">
        <v>392</v>
      </c>
      <c r="AB827" t="s">
        <v>92</v>
      </c>
      <c r="AC827">
        <v>0</v>
      </c>
      <c r="AD827">
        <f t="shared" si="48"/>
        <v>1</v>
      </c>
      <c r="AE827">
        <v>392</v>
      </c>
      <c r="AF827">
        <f t="shared" si="49"/>
        <v>1</v>
      </c>
      <c r="AG827">
        <f t="shared" si="50"/>
        <v>0.5</v>
      </c>
      <c r="AH827">
        <v>784</v>
      </c>
      <c r="AI827" t="s">
        <v>93</v>
      </c>
      <c r="AJ827" t="s">
        <v>90</v>
      </c>
      <c r="AK827" t="s">
        <v>95</v>
      </c>
      <c r="AL827" t="s">
        <v>96</v>
      </c>
      <c r="AM827">
        <v>949</v>
      </c>
      <c r="AN827">
        <v>272</v>
      </c>
      <c r="AO827">
        <v>0</v>
      </c>
      <c r="AP827">
        <f t="shared" si="51"/>
        <v>0</v>
      </c>
      <c r="AQ827">
        <v>1221</v>
      </c>
      <c r="AR827">
        <v>1</v>
      </c>
      <c r="AS827">
        <v>0</v>
      </c>
      <c r="AT827">
        <v>1</v>
      </c>
      <c r="AU827">
        <v>0</v>
      </c>
      <c r="AV827">
        <v>4</v>
      </c>
      <c r="AW827">
        <v>1</v>
      </c>
      <c r="AX827" t="s">
        <v>88</v>
      </c>
      <c r="AY827">
        <v>7</v>
      </c>
      <c r="AZ827" t="s">
        <v>97</v>
      </c>
      <c r="BA827">
        <v>0</v>
      </c>
      <c r="BB827" t="s">
        <v>126</v>
      </c>
      <c r="BC827" t="s">
        <v>98</v>
      </c>
      <c r="BD827" t="s">
        <v>92</v>
      </c>
      <c r="BE827">
        <v>1</v>
      </c>
      <c r="BF827">
        <v>392</v>
      </c>
      <c r="BG827" t="s">
        <v>88</v>
      </c>
      <c r="BH827" t="s">
        <v>95</v>
      </c>
      <c r="BI827">
        <v>0</v>
      </c>
      <c r="BJ827">
        <v>0</v>
      </c>
      <c r="BK827">
        <v>236</v>
      </c>
      <c r="BL827">
        <v>0</v>
      </c>
      <c r="BM827">
        <v>0</v>
      </c>
      <c r="BN827" t="s">
        <v>100</v>
      </c>
      <c r="BO827">
        <v>0</v>
      </c>
      <c r="BP827">
        <v>3</v>
      </c>
      <c r="BQ827">
        <v>2006</v>
      </c>
      <c r="BR827" t="s">
        <v>101</v>
      </c>
      <c r="BS827" t="s">
        <v>102</v>
      </c>
      <c r="BT827">
        <v>104900</v>
      </c>
      <c r="BU827">
        <v>0</v>
      </c>
      <c r="BV827">
        <v>0</v>
      </c>
      <c r="BW827">
        <v>2</v>
      </c>
      <c r="BX827">
        <v>3</v>
      </c>
      <c r="BY827">
        <v>1</v>
      </c>
      <c r="BZ827">
        <v>113675.106538889</v>
      </c>
    </row>
    <row r="828" spans="1:78" x14ac:dyDescent="0.25">
      <c r="A828">
        <v>20</v>
      </c>
      <c r="B828" t="s">
        <v>74</v>
      </c>
      <c r="C828">
        <v>89</v>
      </c>
      <c r="D828">
        <v>12461</v>
      </c>
      <c r="E828" t="s">
        <v>75</v>
      </c>
      <c r="F828" t="s">
        <v>76</v>
      </c>
      <c r="G828" t="s">
        <v>77</v>
      </c>
      <c r="H828" t="s">
        <v>113</v>
      </c>
      <c r="I828" t="s">
        <v>79</v>
      </c>
      <c r="J828" t="s">
        <v>121</v>
      </c>
      <c r="K828" t="s">
        <v>106</v>
      </c>
      <c r="L828" t="s">
        <v>82</v>
      </c>
      <c r="M828" t="s">
        <v>83</v>
      </c>
      <c r="N828">
        <v>8</v>
      </c>
      <c r="O828">
        <v>5</v>
      </c>
      <c r="P828" t="s">
        <v>84</v>
      </c>
      <c r="Q828" t="s">
        <v>85</v>
      </c>
      <c r="R828" t="s">
        <v>221</v>
      </c>
      <c r="S828" t="s">
        <v>221</v>
      </c>
      <c r="T828" t="s">
        <v>87</v>
      </c>
      <c r="U828">
        <v>0</v>
      </c>
      <c r="V828" t="s">
        <v>90</v>
      </c>
      <c r="W828" t="s">
        <v>110</v>
      </c>
      <c r="X828" t="s">
        <v>90</v>
      </c>
      <c r="Y828" t="s">
        <v>118</v>
      </c>
      <c r="Z828" t="s">
        <v>112</v>
      </c>
      <c r="AA828">
        <v>1456</v>
      </c>
      <c r="AB828" t="s">
        <v>92</v>
      </c>
      <c r="AC828">
        <v>0</v>
      </c>
      <c r="AD828">
        <f t="shared" si="48"/>
        <v>1</v>
      </c>
      <c r="AE828">
        <v>168</v>
      </c>
      <c r="AF828">
        <f t="shared" si="49"/>
        <v>0.12</v>
      </c>
      <c r="AG828">
        <f t="shared" si="50"/>
        <v>0.1</v>
      </c>
      <c r="AH828">
        <v>1624</v>
      </c>
      <c r="AI828" t="s">
        <v>93</v>
      </c>
      <c r="AJ828" t="s">
        <v>94</v>
      </c>
      <c r="AK828" t="s">
        <v>95</v>
      </c>
      <c r="AL828" t="s">
        <v>96</v>
      </c>
      <c r="AM828">
        <v>1624</v>
      </c>
      <c r="AN828">
        <v>0</v>
      </c>
      <c r="AO828">
        <v>0</v>
      </c>
      <c r="AP828">
        <f t="shared" si="51"/>
        <v>0</v>
      </c>
      <c r="AQ828">
        <v>1624</v>
      </c>
      <c r="AR828">
        <v>1</v>
      </c>
      <c r="AS828">
        <v>0</v>
      </c>
      <c r="AT828">
        <v>2</v>
      </c>
      <c r="AU828">
        <v>0</v>
      </c>
      <c r="AV828">
        <v>2</v>
      </c>
      <c r="AW828">
        <v>1</v>
      </c>
      <c r="AX828" t="s">
        <v>90</v>
      </c>
      <c r="AY828">
        <v>5</v>
      </c>
      <c r="AZ828" t="s">
        <v>97</v>
      </c>
      <c r="BA828">
        <v>1</v>
      </c>
      <c r="BB828" t="s">
        <v>135</v>
      </c>
      <c r="BC828" t="s">
        <v>98</v>
      </c>
      <c r="BD828" t="s">
        <v>99</v>
      </c>
      <c r="BE828">
        <v>3</v>
      </c>
      <c r="BF828">
        <v>757</v>
      </c>
      <c r="BG828" t="s">
        <v>88</v>
      </c>
      <c r="BH828" t="s">
        <v>95</v>
      </c>
      <c r="BI828">
        <v>0</v>
      </c>
      <c r="BJ828">
        <v>114</v>
      </c>
      <c r="BK828">
        <v>192</v>
      </c>
      <c r="BL828">
        <v>0</v>
      </c>
      <c r="BM828">
        <v>0</v>
      </c>
      <c r="BN828" t="s">
        <v>153</v>
      </c>
      <c r="BO828">
        <v>0</v>
      </c>
      <c r="BP828">
        <v>7</v>
      </c>
      <c r="BQ828">
        <v>2006</v>
      </c>
      <c r="BR828" t="s">
        <v>101</v>
      </c>
      <c r="BS828" t="s">
        <v>102</v>
      </c>
      <c r="BT828">
        <v>262000</v>
      </c>
      <c r="BU828">
        <v>0</v>
      </c>
      <c r="BV828">
        <v>0</v>
      </c>
      <c r="BW828">
        <v>5</v>
      </c>
      <c r="BX828">
        <v>4</v>
      </c>
      <c r="BY828">
        <v>3</v>
      </c>
      <c r="BZ828">
        <v>271648.02398447797</v>
      </c>
    </row>
    <row r="829" spans="1:78" x14ac:dyDescent="0.25">
      <c r="A829">
        <v>60</v>
      </c>
      <c r="B829" t="s">
        <v>74</v>
      </c>
      <c r="C829">
        <v>68</v>
      </c>
      <c r="D829">
        <v>8935</v>
      </c>
      <c r="E829" t="s">
        <v>75</v>
      </c>
      <c r="F829" t="s">
        <v>103</v>
      </c>
      <c r="G829" t="s">
        <v>77</v>
      </c>
      <c r="H829" t="s">
        <v>104</v>
      </c>
      <c r="I829" t="s">
        <v>79</v>
      </c>
      <c r="J829" t="s">
        <v>105</v>
      </c>
      <c r="K829" t="s">
        <v>106</v>
      </c>
      <c r="L829" t="s">
        <v>82</v>
      </c>
      <c r="M829" t="s">
        <v>107</v>
      </c>
      <c r="N829">
        <v>7</v>
      </c>
      <c r="O829">
        <v>5</v>
      </c>
      <c r="P829" t="s">
        <v>84</v>
      </c>
      <c r="Q829" t="s">
        <v>85</v>
      </c>
      <c r="R829" t="s">
        <v>108</v>
      </c>
      <c r="S829" t="s">
        <v>108</v>
      </c>
      <c r="T829" t="s">
        <v>109</v>
      </c>
      <c r="U829">
        <v>95</v>
      </c>
      <c r="V829" t="s">
        <v>90</v>
      </c>
      <c r="W829" t="s">
        <v>110</v>
      </c>
      <c r="X829" t="s">
        <v>90</v>
      </c>
      <c r="Y829" t="s">
        <v>118</v>
      </c>
      <c r="Z829" t="s">
        <v>92</v>
      </c>
      <c r="AA829">
        <v>0</v>
      </c>
      <c r="AB829" t="s">
        <v>92</v>
      </c>
      <c r="AC829">
        <v>0</v>
      </c>
      <c r="AD829">
        <f t="shared" si="48"/>
        <v>1</v>
      </c>
      <c r="AE829">
        <v>831</v>
      </c>
      <c r="AF829">
        <f t="shared" si="49"/>
        <v>1200</v>
      </c>
      <c r="AG829">
        <f t="shared" si="50"/>
        <v>1</v>
      </c>
      <c r="AH829">
        <v>831</v>
      </c>
      <c r="AI829" t="s">
        <v>93</v>
      </c>
      <c r="AJ829" t="s">
        <v>94</v>
      </c>
      <c r="AK829" t="s">
        <v>95</v>
      </c>
      <c r="AL829" t="s">
        <v>96</v>
      </c>
      <c r="AM829">
        <v>831</v>
      </c>
      <c r="AN829">
        <v>829</v>
      </c>
      <c r="AO829">
        <v>0</v>
      </c>
      <c r="AP829">
        <f t="shared" si="51"/>
        <v>0</v>
      </c>
      <c r="AQ829">
        <v>1660</v>
      </c>
      <c r="AR829">
        <v>0</v>
      </c>
      <c r="AS829">
        <v>0</v>
      </c>
      <c r="AT829">
        <v>2</v>
      </c>
      <c r="AU829">
        <v>1</v>
      </c>
      <c r="AV829">
        <v>3</v>
      </c>
      <c r="AW829">
        <v>1</v>
      </c>
      <c r="AX829" t="s">
        <v>90</v>
      </c>
      <c r="AY829">
        <v>7</v>
      </c>
      <c r="AZ829" t="s">
        <v>97</v>
      </c>
      <c r="BA829">
        <v>0</v>
      </c>
      <c r="BB829" t="s">
        <v>126</v>
      </c>
      <c r="BC829" t="s">
        <v>98</v>
      </c>
      <c r="BD829" t="s">
        <v>99</v>
      </c>
      <c r="BE829">
        <v>2</v>
      </c>
      <c r="BF829">
        <v>493</v>
      </c>
      <c r="BG829" t="s">
        <v>88</v>
      </c>
      <c r="BH829" t="s">
        <v>95</v>
      </c>
      <c r="BI829">
        <v>144</v>
      </c>
      <c r="BJ829">
        <v>68</v>
      </c>
      <c r="BK829">
        <v>0</v>
      </c>
      <c r="BL829">
        <v>0</v>
      </c>
      <c r="BM829">
        <v>0</v>
      </c>
      <c r="BN829" t="s">
        <v>100</v>
      </c>
      <c r="BO829">
        <v>0</v>
      </c>
      <c r="BP829">
        <v>7</v>
      </c>
      <c r="BQ829">
        <v>2009</v>
      </c>
      <c r="BR829" t="s">
        <v>101</v>
      </c>
      <c r="BS829" t="s">
        <v>102</v>
      </c>
      <c r="BT829">
        <v>195000</v>
      </c>
      <c r="BU829">
        <v>0</v>
      </c>
      <c r="BV829">
        <v>0</v>
      </c>
      <c r="BW829">
        <v>6</v>
      </c>
      <c r="BX829">
        <v>5</v>
      </c>
      <c r="BY829">
        <v>4</v>
      </c>
      <c r="BZ829">
        <v>192524.15537408699</v>
      </c>
    </row>
    <row r="830" spans="1:78" x14ac:dyDescent="0.25">
      <c r="A830">
        <v>60</v>
      </c>
      <c r="B830" t="s">
        <v>74</v>
      </c>
      <c r="C830">
        <v>60</v>
      </c>
      <c r="D830">
        <v>7500</v>
      </c>
      <c r="E830" t="s">
        <v>75</v>
      </c>
      <c r="F830" t="s">
        <v>76</v>
      </c>
      <c r="G830" t="s">
        <v>77</v>
      </c>
      <c r="H830" t="s">
        <v>104</v>
      </c>
      <c r="I830" t="s">
        <v>79</v>
      </c>
      <c r="J830" t="s">
        <v>177</v>
      </c>
      <c r="K830" t="s">
        <v>106</v>
      </c>
      <c r="L830" t="s">
        <v>82</v>
      </c>
      <c r="M830" t="s">
        <v>107</v>
      </c>
      <c r="N830">
        <v>7</v>
      </c>
      <c r="O830">
        <v>5</v>
      </c>
      <c r="P830" t="s">
        <v>84</v>
      </c>
      <c r="Q830" t="s">
        <v>85</v>
      </c>
      <c r="R830" t="s">
        <v>108</v>
      </c>
      <c r="S830" t="s">
        <v>108</v>
      </c>
      <c r="T830" t="s">
        <v>87</v>
      </c>
      <c r="U830">
        <v>0</v>
      </c>
      <c r="V830" t="s">
        <v>88</v>
      </c>
      <c r="W830" t="s">
        <v>110</v>
      </c>
      <c r="X830" t="s">
        <v>88</v>
      </c>
      <c r="Y830" t="s">
        <v>118</v>
      </c>
      <c r="Z830" t="s">
        <v>92</v>
      </c>
      <c r="AA830">
        <v>0</v>
      </c>
      <c r="AB830" t="s">
        <v>92</v>
      </c>
      <c r="AC830">
        <v>0</v>
      </c>
      <c r="AD830">
        <f t="shared" si="48"/>
        <v>1</v>
      </c>
      <c r="AE830">
        <v>994</v>
      </c>
      <c r="AF830">
        <f t="shared" si="49"/>
        <v>1200</v>
      </c>
      <c r="AG830">
        <f t="shared" si="50"/>
        <v>1</v>
      </c>
      <c r="AH830">
        <v>994</v>
      </c>
      <c r="AI830" t="s">
        <v>93</v>
      </c>
      <c r="AJ830" t="s">
        <v>90</v>
      </c>
      <c r="AK830" t="s">
        <v>95</v>
      </c>
      <c r="AL830" t="s">
        <v>96</v>
      </c>
      <c r="AM830">
        <v>1028</v>
      </c>
      <c r="AN830">
        <v>776</v>
      </c>
      <c r="AO830">
        <v>0</v>
      </c>
      <c r="AP830">
        <f t="shared" si="51"/>
        <v>0</v>
      </c>
      <c r="AQ830">
        <v>1804</v>
      </c>
      <c r="AR830">
        <v>0</v>
      </c>
      <c r="AS830">
        <v>0</v>
      </c>
      <c r="AT830">
        <v>2</v>
      </c>
      <c r="AU830">
        <v>1</v>
      </c>
      <c r="AV830">
        <v>3</v>
      </c>
      <c r="AW830">
        <v>1</v>
      </c>
      <c r="AX830" t="s">
        <v>90</v>
      </c>
      <c r="AY830">
        <v>7</v>
      </c>
      <c r="AZ830" t="s">
        <v>97</v>
      </c>
      <c r="BA830">
        <v>1</v>
      </c>
      <c r="BB830" t="s">
        <v>88</v>
      </c>
      <c r="BC830" t="s">
        <v>98</v>
      </c>
      <c r="BD830" t="s">
        <v>140</v>
      </c>
      <c r="BE830">
        <v>2</v>
      </c>
      <c r="BF830">
        <v>442</v>
      </c>
      <c r="BG830" t="s">
        <v>88</v>
      </c>
      <c r="BH830" t="s">
        <v>95</v>
      </c>
      <c r="BI830">
        <v>140</v>
      </c>
      <c r="BJ830">
        <v>60</v>
      </c>
      <c r="BK830">
        <v>0</v>
      </c>
      <c r="BL830">
        <v>0</v>
      </c>
      <c r="BM830">
        <v>0</v>
      </c>
      <c r="BN830" t="s">
        <v>100</v>
      </c>
      <c r="BO830">
        <v>0</v>
      </c>
      <c r="BP830">
        <v>6</v>
      </c>
      <c r="BQ830">
        <v>2010</v>
      </c>
      <c r="BR830" t="s">
        <v>101</v>
      </c>
      <c r="BS830" t="s">
        <v>102</v>
      </c>
      <c r="BT830">
        <v>189000</v>
      </c>
      <c r="BU830">
        <v>0</v>
      </c>
      <c r="BV830">
        <v>0</v>
      </c>
      <c r="BW830">
        <v>5</v>
      </c>
      <c r="BX830">
        <v>4</v>
      </c>
      <c r="BY830">
        <v>3</v>
      </c>
      <c r="BZ830">
        <v>195619.40490712199</v>
      </c>
    </row>
    <row r="831" spans="1:78" x14ac:dyDescent="0.25">
      <c r="A831">
        <v>160</v>
      </c>
      <c r="B831" t="s">
        <v>174</v>
      </c>
      <c r="C831">
        <v>24</v>
      </c>
      <c r="D831">
        <v>2645</v>
      </c>
      <c r="E831" t="s">
        <v>167</v>
      </c>
      <c r="F831" t="s">
        <v>76</v>
      </c>
      <c r="G831" t="s">
        <v>77</v>
      </c>
      <c r="H831" t="s">
        <v>104</v>
      </c>
      <c r="I831" t="s">
        <v>79</v>
      </c>
      <c r="J831" t="s">
        <v>128</v>
      </c>
      <c r="K831" t="s">
        <v>106</v>
      </c>
      <c r="L831" t="s">
        <v>183</v>
      </c>
      <c r="M831" t="s">
        <v>107</v>
      </c>
      <c r="N831">
        <v>8</v>
      </c>
      <c r="O831">
        <v>5</v>
      </c>
      <c r="P831" t="s">
        <v>84</v>
      </c>
      <c r="Q831" t="s">
        <v>85</v>
      </c>
      <c r="R831" t="s">
        <v>86</v>
      </c>
      <c r="S831" t="s">
        <v>86</v>
      </c>
      <c r="T831" t="s">
        <v>109</v>
      </c>
      <c r="U831">
        <v>456</v>
      </c>
      <c r="V831" t="s">
        <v>90</v>
      </c>
      <c r="W831" t="s">
        <v>110</v>
      </c>
      <c r="X831" t="s">
        <v>90</v>
      </c>
      <c r="Y831" t="s">
        <v>118</v>
      </c>
      <c r="Z831" t="s">
        <v>92</v>
      </c>
      <c r="AA831">
        <v>0</v>
      </c>
      <c r="AB831" t="s">
        <v>92</v>
      </c>
      <c r="AC831">
        <v>0</v>
      </c>
      <c r="AD831">
        <f t="shared" si="48"/>
        <v>1</v>
      </c>
      <c r="AE831">
        <v>776</v>
      </c>
      <c r="AF831">
        <f t="shared" si="49"/>
        <v>1200</v>
      </c>
      <c r="AG831">
        <f t="shared" si="50"/>
        <v>1</v>
      </c>
      <c r="AH831">
        <v>776</v>
      </c>
      <c r="AI831" t="s">
        <v>93</v>
      </c>
      <c r="AJ831" t="s">
        <v>94</v>
      </c>
      <c r="AK831" t="s">
        <v>95</v>
      </c>
      <c r="AL831" t="s">
        <v>96</v>
      </c>
      <c r="AM831">
        <v>764</v>
      </c>
      <c r="AN831">
        <v>677</v>
      </c>
      <c r="AO831">
        <v>0</v>
      </c>
      <c r="AP831">
        <f t="shared" si="51"/>
        <v>0</v>
      </c>
      <c r="AQ831">
        <v>1441</v>
      </c>
      <c r="AR831">
        <v>0</v>
      </c>
      <c r="AS831">
        <v>0</v>
      </c>
      <c r="AT831">
        <v>2</v>
      </c>
      <c r="AU831">
        <v>1</v>
      </c>
      <c r="AV831">
        <v>2</v>
      </c>
      <c r="AW831">
        <v>1</v>
      </c>
      <c r="AX831" t="s">
        <v>90</v>
      </c>
      <c r="AY831">
        <v>5</v>
      </c>
      <c r="AZ831" t="s">
        <v>97</v>
      </c>
      <c r="BA831">
        <v>0</v>
      </c>
      <c r="BB831" t="s">
        <v>126</v>
      </c>
      <c r="BC831" t="s">
        <v>119</v>
      </c>
      <c r="BD831" t="s">
        <v>92</v>
      </c>
      <c r="BE831">
        <v>2</v>
      </c>
      <c r="BF831">
        <v>492</v>
      </c>
      <c r="BG831" t="s">
        <v>88</v>
      </c>
      <c r="BH831" t="s">
        <v>95</v>
      </c>
      <c r="BI831">
        <v>206</v>
      </c>
      <c r="BJ831">
        <v>0</v>
      </c>
      <c r="BK831">
        <v>0</v>
      </c>
      <c r="BL831">
        <v>0</v>
      </c>
      <c r="BM831">
        <v>0</v>
      </c>
      <c r="BN831" t="s">
        <v>100</v>
      </c>
      <c r="BO831">
        <v>0</v>
      </c>
      <c r="BP831">
        <v>11</v>
      </c>
      <c r="BQ831">
        <v>2007</v>
      </c>
      <c r="BR831" t="s">
        <v>101</v>
      </c>
      <c r="BS831" t="s">
        <v>102</v>
      </c>
      <c r="BT831">
        <v>174000</v>
      </c>
      <c r="BU831">
        <v>0</v>
      </c>
      <c r="BV831">
        <v>0</v>
      </c>
      <c r="BW831">
        <v>5</v>
      </c>
      <c r="BX831">
        <v>4</v>
      </c>
      <c r="BY831">
        <v>3</v>
      </c>
      <c r="BZ831">
        <v>177257.65905404699</v>
      </c>
    </row>
    <row r="832" spans="1:78" x14ac:dyDescent="0.25">
      <c r="A832">
        <v>50</v>
      </c>
      <c r="B832" t="s">
        <v>130</v>
      </c>
      <c r="C832">
        <v>60</v>
      </c>
      <c r="D832">
        <v>9600</v>
      </c>
      <c r="E832" t="s">
        <v>161</v>
      </c>
      <c r="F832" t="s">
        <v>76</v>
      </c>
      <c r="G832" t="s">
        <v>77</v>
      </c>
      <c r="H832" t="s">
        <v>104</v>
      </c>
      <c r="I832" t="s">
        <v>79</v>
      </c>
      <c r="J832" t="s">
        <v>131</v>
      </c>
      <c r="K832" t="s">
        <v>106</v>
      </c>
      <c r="L832" t="s">
        <v>82</v>
      </c>
      <c r="M832" t="s">
        <v>124</v>
      </c>
      <c r="N832">
        <v>5</v>
      </c>
      <c r="O832">
        <v>8</v>
      </c>
      <c r="P832" t="s">
        <v>168</v>
      </c>
      <c r="Q832" t="s">
        <v>85</v>
      </c>
      <c r="R832" t="s">
        <v>108</v>
      </c>
      <c r="S832" t="s">
        <v>108</v>
      </c>
      <c r="T832" t="s">
        <v>87</v>
      </c>
      <c r="U832">
        <v>0</v>
      </c>
      <c r="V832" t="s">
        <v>88</v>
      </c>
      <c r="W832" t="s">
        <v>110</v>
      </c>
      <c r="X832" t="s">
        <v>88</v>
      </c>
      <c r="Y832" t="s">
        <v>111</v>
      </c>
      <c r="Z832" t="s">
        <v>92</v>
      </c>
      <c r="AA832">
        <v>0</v>
      </c>
      <c r="AB832" t="s">
        <v>92</v>
      </c>
      <c r="AC832">
        <v>0</v>
      </c>
      <c r="AD832">
        <f t="shared" si="48"/>
        <v>1</v>
      </c>
      <c r="AE832">
        <v>702</v>
      </c>
      <c r="AF832">
        <f t="shared" si="49"/>
        <v>1200</v>
      </c>
      <c r="AG832">
        <f t="shared" si="50"/>
        <v>1</v>
      </c>
      <c r="AH832">
        <v>702</v>
      </c>
      <c r="AI832" t="s">
        <v>93</v>
      </c>
      <c r="AJ832" t="s">
        <v>90</v>
      </c>
      <c r="AK832" t="s">
        <v>95</v>
      </c>
      <c r="AL832" t="s">
        <v>96</v>
      </c>
      <c r="AM832">
        <v>842</v>
      </c>
      <c r="AN832">
        <v>630</v>
      </c>
      <c r="AO832">
        <v>0</v>
      </c>
      <c r="AP832">
        <f t="shared" si="51"/>
        <v>0</v>
      </c>
      <c r="AQ832">
        <v>1472</v>
      </c>
      <c r="AR832">
        <v>0</v>
      </c>
      <c r="AS832">
        <v>0</v>
      </c>
      <c r="AT832">
        <v>1</v>
      </c>
      <c r="AU832">
        <v>0</v>
      </c>
      <c r="AV832">
        <v>3</v>
      </c>
      <c r="AW832">
        <v>1</v>
      </c>
      <c r="AX832" t="s">
        <v>90</v>
      </c>
      <c r="AY832">
        <v>6</v>
      </c>
      <c r="AZ832" t="s">
        <v>97</v>
      </c>
      <c r="BA832">
        <v>0</v>
      </c>
      <c r="BB832" t="s">
        <v>126</v>
      </c>
      <c r="BC832" t="s">
        <v>119</v>
      </c>
      <c r="BD832" t="s">
        <v>92</v>
      </c>
      <c r="BE832">
        <v>1</v>
      </c>
      <c r="BF832">
        <v>250</v>
      </c>
      <c r="BG832" t="s">
        <v>88</v>
      </c>
      <c r="BH832" t="s">
        <v>171</v>
      </c>
      <c r="BI832">
        <v>0</v>
      </c>
      <c r="BJ832">
        <v>0</v>
      </c>
      <c r="BK832">
        <v>84</v>
      </c>
      <c r="BL832">
        <v>0</v>
      </c>
      <c r="BM832">
        <v>0</v>
      </c>
      <c r="BN832" t="s">
        <v>149</v>
      </c>
      <c r="BO832">
        <v>0</v>
      </c>
      <c r="BP832">
        <v>7</v>
      </c>
      <c r="BQ832">
        <v>2007</v>
      </c>
      <c r="BR832" t="s">
        <v>101</v>
      </c>
      <c r="BS832" t="s">
        <v>102</v>
      </c>
      <c r="BT832">
        <v>125000</v>
      </c>
      <c r="BU832">
        <v>0</v>
      </c>
      <c r="BV832">
        <v>0</v>
      </c>
      <c r="BW832">
        <v>2</v>
      </c>
      <c r="BX832">
        <v>1</v>
      </c>
      <c r="BY832">
        <v>3</v>
      </c>
      <c r="BZ832">
        <v>127010.783041492</v>
      </c>
    </row>
    <row r="833" spans="1:78" x14ac:dyDescent="0.25">
      <c r="A833">
        <v>60</v>
      </c>
      <c r="B833" t="s">
        <v>74</v>
      </c>
      <c r="C833">
        <v>80</v>
      </c>
      <c r="D833">
        <v>9364</v>
      </c>
      <c r="E833" t="s">
        <v>75</v>
      </c>
      <c r="F833" t="s">
        <v>76</v>
      </c>
      <c r="G833" t="s">
        <v>77</v>
      </c>
      <c r="H833" t="s">
        <v>113</v>
      </c>
      <c r="I833" t="s">
        <v>79</v>
      </c>
      <c r="J833" t="s">
        <v>144</v>
      </c>
      <c r="K833" t="s">
        <v>106</v>
      </c>
      <c r="L833" t="s">
        <v>82</v>
      </c>
      <c r="M833" t="s">
        <v>107</v>
      </c>
      <c r="N833">
        <v>6</v>
      </c>
      <c r="O833">
        <v>7</v>
      </c>
      <c r="P833" t="s">
        <v>84</v>
      </c>
      <c r="Q833" t="s">
        <v>85</v>
      </c>
      <c r="R833" t="s">
        <v>145</v>
      </c>
      <c r="S833" t="s">
        <v>145</v>
      </c>
      <c r="T833" t="s">
        <v>129</v>
      </c>
      <c r="U833">
        <v>143</v>
      </c>
      <c r="V833" t="s">
        <v>88</v>
      </c>
      <c r="W833" t="s">
        <v>89</v>
      </c>
      <c r="X833" t="s">
        <v>88</v>
      </c>
      <c r="Y833" t="s">
        <v>118</v>
      </c>
      <c r="Z833" t="s">
        <v>91</v>
      </c>
      <c r="AA833">
        <v>371</v>
      </c>
      <c r="AB833" t="s">
        <v>92</v>
      </c>
      <c r="AC833">
        <v>0</v>
      </c>
      <c r="AD833">
        <f t="shared" si="48"/>
        <v>1</v>
      </c>
      <c r="AE833">
        <v>292</v>
      </c>
      <c r="AF833">
        <f t="shared" si="49"/>
        <v>0.79</v>
      </c>
      <c r="AG833">
        <f t="shared" si="50"/>
        <v>0.44</v>
      </c>
      <c r="AH833">
        <v>663</v>
      </c>
      <c r="AI833" t="s">
        <v>93</v>
      </c>
      <c r="AJ833" t="s">
        <v>88</v>
      </c>
      <c r="AK833" t="s">
        <v>95</v>
      </c>
      <c r="AL833" t="s">
        <v>96</v>
      </c>
      <c r="AM833">
        <v>663</v>
      </c>
      <c r="AN833">
        <v>689</v>
      </c>
      <c r="AO833">
        <v>0</v>
      </c>
      <c r="AP833">
        <f t="shared" si="51"/>
        <v>0</v>
      </c>
      <c r="AQ833">
        <v>1352</v>
      </c>
      <c r="AR833">
        <v>0</v>
      </c>
      <c r="AS833">
        <v>0</v>
      </c>
      <c r="AT833">
        <v>1</v>
      </c>
      <c r="AU833">
        <v>1</v>
      </c>
      <c r="AV833">
        <v>4</v>
      </c>
      <c r="AW833">
        <v>1</v>
      </c>
      <c r="AX833" t="s">
        <v>88</v>
      </c>
      <c r="AY833">
        <v>7</v>
      </c>
      <c r="AZ833" t="s">
        <v>97</v>
      </c>
      <c r="BA833">
        <v>0</v>
      </c>
      <c r="BB833" t="s">
        <v>126</v>
      </c>
      <c r="BC833" t="s">
        <v>98</v>
      </c>
      <c r="BD833" t="s">
        <v>140</v>
      </c>
      <c r="BE833">
        <v>1</v>
      </c>
      <c r="BF833">
        <v>299</v>
      </c>
      <c r="BG833" t="s">
        <v>88</v>
      </c>
      <c r="BH833" t="s">
        <v>95</v>
      </c>
      <c r="BI833">
        <v>379</v>
      </c>
      <c r="BJ833">
        <v>36</v>
      </c>
      <c r="BK833">
        <v>0</v>
      </c>
      <c r="BL833">
        <v>0</v>
      </c>
      <c r="BM833">
        <v>0</v>
      </c>
      <c r="BN833" t="s">
        <v>127</v>
      </c>
      <c r="BO833">
        <v>0</v>
      </c>
      <c r="BP833">
        <v>3</v>
      </c>
      <c r="BQ833">
        <v>2010</v>
      </c>
      <c r="BR833" t="s">
        <v>101</v>
      </c>
      <c r="BS833" t="s">
        <v>102</v>
      </c>
      <c r="BT833">
        <v>158000</v>
      </c>
      <c r="BU833">
        <v>0</v>
      </c>
      <c r="BV833">
        <v>0</v>
      </c>
      <c r="BW833">
        <v>4</v>
      </c>
      <c r="BX833">
        <v>3</v>
      </c>
      <c r="BY833">
        <v>2</v>
      </c>
      <c r="BZ833">
        <v>151307.10670811401</v>
      </c>
    </row>
    <row r="834" spans="1:78" x14ac:dyDescent="0.25">
      <c r="A834">
        <v>60</v>
      </c>
      <c r="B834" t="s">
        <v>74</v>
      </c>
      <c r="C834">
        <v>51</v>
      </c>
      <c r="D834">
        <v>8029</v>
      </c>
      <c r="E834" t="s">
        <v>75</v>
      </c>
      <c r="F834" t="s">
        <v>103</v>
      </c>
      <c r="G834" t="s">
        <v>77</v>
      </c>
      <c r="H834" t="s">
        <v>104</v>
      </c>
      <c r="I834" t="s">
        <v>79</v>
      </c>
      <c r="J834" t="s">
        <v>177</v>
      </c>
      <c r="K834" t="s">
        <v>106</v>
      </c>
      <c r="L834" t="s">
        <v>82</v>
      </c>
      <c r="M834" t="s">
        <v>107</v>
      </c>
      <c r="N834">
        <v>6</v>
      </c>
      <c r="O834">
        <v>5</v>
      </c>
      <c r="P834" t="s">
        <v>84</v>
      </c>
      <c r="Q834" t="s">
        <v>85</v>
      </c>
      <c r="R834" t="s">
        <v>108</v>
      </c>
      <c r="S834" t="s">
        <v>108</v>
      </c>
      <c r="T834" t="s">
        <v>87</v>
      </c>
      <c r="U834">
        <v>0</v>
      </c>
      <c r="V834" t="s">
        <v>88</v>
      </c>
      <c r="W834" t="s">
        <v>110</v>
      </c>
      <c r="X834" t="s">
        <v>90</v>
      </c>
      <c r="Y834" t="s">
        <v>118</v>
      </c>
      <c r="Z834" t="s">
        <v>92</v>
      </c>
      <c r="AA834">
        <v>0</v>
      </c>
      <c r="AB834" t="s">
        <v>92</v>
      </c>
      <c r="AC834">
        <v>0</v>
      </c>
      <c r="AD834">
        <f t="shared" si="48"/>
        <v>1</v>
      </c>
      <c r="AE834">
        <v>728</v>
      </c>
      <c r="AF834">
        <f t="shared" si="49"/>
        <v>1200</v>
      </c>
      <c r="AG834">
        <f t="shared" si="50"/>
        <v>1</v>
      </c>
      <c r="AH834">
        <v>728</v>
      </c>
      <c r="AI834" t="s">
        <v>93</v>
      </c>
      <c r="AJ834" t="s">
        <v>94</v>
      </c>
      <c r="AK834" t="s">
        <v>95</v>
      </c>
      <c r="AL834" t="s">
        <v>96</v>
      </c>
      <c r="AM834">
        <v>728</v>
      </c>
      <c r="AN834">
        <v>728</v>
      </c>
      <c r="AO834">
        <v>0</v>
      </c>
      <c r="AP834">
        <f t="shared" si="51"/>
        <v>0</v>
      </c>
      <c r="AQ834">
        <v>1456</v>
      </c>
      <c r="AR834">
        <v>0</v>
      </c>
      <c r="AS834">
        <v>0</v>
      </c>
      <c r="AT834">
        <v>2</v>
      </c>
      <c r="AU834">
        <v>1</v>
      </c>
      <c r="AV834">
        <v>3</v>
      </c>
      <c r="AW834">
        <v>1</v>
      </c>
      <c r="AX834" t="s">
        <v>90</v>
      </c>
      <c r="AY834">
        <v>8</v>
      </c>
      <c r="AZ834" t="s">
        <v>97</v>
      </c>
      <c r="BA834">
        <v>0</v>
      </c>
      <c r="BB834" t="s">
        <v>126</v>
      </c>
      <c r="BC834" t="s">
        <v>98</v>
      </c>
      <c r="BD834" t="s">
        <v>140</v>
      </c>
      <c r="BE834">
        <v>2</v>
      </c>
      <c r="BF834">
        <v>400</v>
      </c>
      <c r="BG834" t="s">
        <v>88</v>
      </c>
      <c r="BH834" t="s">
        <v>95</v>
      </c>
      <c r="BI834">
        <v>100</v>
      </c>
      <c r="BJ834">
        <v>24</v>
      </c>
      <c r="BK834">
        <v>0</v>
      </c>
      <c r="BL834">
        <v>0</v>
      </c>
      <c r="BM834">
        <v>0</v>
      </c>
      <c r="BN834" t="s">
        <v>100</v>
      </c>
      <c r="BO834">
        <v>0</v>
      </c>
      <c r="BP834">
        <v>7</v>
      </c>
      <c r="BQ834">
        <v>2008</v>
      </c>
      <c r="BR834" t="s">
        <v>101</v>
      </c>
      <c r="BS834" t="s">
        <v>102</v>
      </c>
      <c r="BT834">
        <v>176000</v>
      </c>
      <c r="BU834">
        <v>0</v>
      </c>
      <c r="BV834">
        <v>0</v>
      </c>
      <c r="BW834">
        <v>6</v>
      </c>
      <c r="BX834">
        <v>5</v>
      </c>
      <c r="BY834">
        <v>4</v>
      </c>
      <c r="BZ834">
        <v>162868.53578080499</v>
      </c>
    </row>
    <row r="835" spans="1:78" x14ac:dyDescent="0.25">
      <c r="A835">
        <v>60</v>
      </c>
      <c r="B835" t="s">
        <v>74</v>
      </c>
      <c r="C835">
        <v>58</v>
      </c>
      <c r="D835">
        <v>14054</v>
      </c>
      <c r="E835" t="s">
        <v>75</v>
      </c>
      <c r="F835" t="s">
        <v>103</v>
      </c>
      <c r="G835" t="s">
        <v>77</v>
      </c>
      <c r="H835" t="s">
        <v>104</v>
      </c>
      <c r="I835" t="s">
        <v>79</v>
      </c>
      <c r="J835" t="s">
        <v>177</v>
      </c>
      <c r="K835" t="s">
        <v>106</v>
      </c>
      <c r="L835" t="s">
        <v>82</v>
      </c>
      <c r="M835" t="s">
        <v>107</v>
      </c>
      <c r="N835">
        <v>7</v>
      </c>
      <c r="O835">
        <v>5</v>
      </c>
      <c r="P835" t="s">
        <v>84</v>
      </c>
      <c r="Q835" t="s">
        <v>85</v>
      </c>
      <c r="R835" t="s">
        <v>108</v>
      </c>
      <c r="S835" t="s">
        <v>108</v>
      </c>
      <c r="T835" t="s">
        <v>87</v>
      </c>
      <c r="U835">
        <v>0</v>
      </c>
      <c r="V835" t="s">
        <v>90</v>
      </c>
      <c r="W835" t="s">
        <v>110</v>
      </c>
      <c r="X835" t="s">
        <v>90</v>
      </c>
      <c r="Y835" t="s">
        <v>122</v>
      </c>
      <c r="Z835" t="s">
        <v>92</v>
      </c>
      <c r="AA835">
        <v>0</v>
      </c>
      <c r="AB835" t="s">
        <v>92</v>
      </c>
      <c r="AC835">
        <v>0</v>
      </c>
      <c r="AD835">
        <f t="shared" ref="AD835:AD898" si="52">IF(AND(AC835=0,AA835=0,AE835=0),-1,IF(AC835=0,1,2))</f>
        <v>1</v>
      </c>
      <c r="AE835">
        <v>879</v>
      </c>
      <c r="AF835">
        <f t="shared" ref="AF835:AF898" si="53">IF(AA835=0,IF(AE835=0,-1,1200),ROUND(AE835/(AA835+AC835),2))</f>
        <v>1200</v>
      </c>
      <c r="AG835">
        <f t="shared" ref="AG835:AG898" si="54">IF(AH835=0,-1,ROUND(AE835/AH835,2))</f>
        <v>1</v>
      </c>
      <c r="AH835">
        <v>879</v>
      </c>
      <c r="AI835" t="s">
        <v>93</v>
      </c>
      <c r="AJ835" t="s">
        <v>94</v>
      </c>
      <c r="AK835" t="s">
        <v>95</v>
      </c>
      <c r="AL835" t="s">
        <v>96</v>
      </c>
      <c r="AM835">
        <v>879</v>
      </c>
      <c r="AN835">
        <v>984</v>
      </c>
      <c r="AO835">
        <v>0</v>
      </c>
      <c r="AP835">
        <f t="shared" ref="AP835:AP898" si="55">AO835/AQ835</f>
        <v>0</v>
      </c>
      <c r="AQ835">
        <v>1863</v>
      </c>
      <c r="AR835">
        <v>0</v>
      </c>
      <c r="AS835">
        <v>0</v>
      </c>
      <c r="AT835">
        <v>2</v>
      </c>
      <c r="AU835">
        <v>1</v>
      </c>
      <c r="AV835">
        <v>4</v>
      </c>
      <c r="AW835">
        <v>1</v>
      </c>
      <c r="AX835" t="s">
        <v>90</v>
      </c>
      <c r="AY835">
        <v>9</v>
      </c>
      <c r="AZ835" t="s">
        <v>97</v>
      </c>
      <c r="BA835">
        <v>1</v>
      </c>
      <c r="BB835" t="s">
        <v>90</v>
      </c>
      <c r="BC835" t="s">
        <v>139</v>
      </c>
      <c r="BD835" t="s">
        <v>140</v>
      </c>
      <c r="BE835">
        <v>3</v>
      </c>
      <c r="BF835">
        <v>660</v>
      </c>
      <c r="BG835" t="s">
        <v>88</v>
      </c>
      <c r="BH835" t="s">
        <v>95</v>
      </c>
      <c r="BI835">
        <v>100</v>
      </c>
      <c r="BJ835">
        <v>17</v>
      </c>
      <c r="BK835">
        <v>0</v>
      </c>
      <c r="BL835">
        <v>0</v>
      </c>
      <c r="BM835">
        <v>0</v>
      </c>
      <c r="BN835" t="s">
        <v>100</v>
      </c>
      <c r="BO835">
        <v>0</v>
      </c>
      <c r="BP835">
        <v>11</v>
      </c>
      <c r="BQ835">
        <v>2006</v>
      </c>
      <c r="BR835" t="s">
        <v>141</v>
      </c>
      <c r="BS835" t="s">
        <v>142</v>
      </c>
      <c r="BT835">
        <v>219210</v>
      </c>
      <c r="BU835">
        <v>0</v>
      </c>
      <c r="BV835">
        <v>0</v>
      </c>
      <c r="BW835">
        <v>6</v>
      </c>
      <c r="BX835">
        <v>5</v>
      </c>
      <c r="BY835">
        <v>4</v>
      </c>
      <c r="BZ835">
        <v>219469.91364406</v>
      </c>
    </row>
    <row r="836" spans="1:78" x14ac:dyDescent="0.25">
      <c r="A836">
        <v>75</v>
      </c>
      <c r="B836" t="s">
        <v>130</v>
      </c>
      <c r="C836">
        <v>65</v>
      </c>
      <c r="D836">
        <v>8850</v>
      </c>
      <c r="E836" t="s">
        <v>75</v>
      </c>
      <c r="F836" t="s">
        <v>103</v>
      </c>
      <c r="G836" t="s">
        <v>162</v>
      </c>
      <c r="H836" t="s">
        <v>113</v>
      </c>
      <c r="I836" t="s">
        <v>79</v>
      </c>
      <c r="J836" t="s">
        <v>131</v>
      </c>
      <c r="K836" t="s">
        <v>106</v>
      </c>
      <c r="L836" t="s">
        <v>82</v>
      </c>
      <c r="M836" t="s">
        <v>186</v>
      </c>
      <c r="N836">
        <v>7</v>
      </c>
      <c r="O836">
        <v>6</v>
      </c>
      <c r="P836" t="s">
        <v>84</v>
      </c>
      <c r="Q836" t="s">
        <v>85</v>
      </c>
      <c r="R836" t="s">
        <v>86</v>
      </c>
      <c r="S836" t="s">
        <v>86</v>
      </c>
      <c r="T836" t="s">
        <v>87</v>
      </c>
      <c r="U836">
        <v>0</v>
      </c>
      <c r="V836" t="s">
        <v>88</v>
      </c>
      <c r="W836" t="s">
        <v>117</v>
      </c>
      <c r="X836" t="s">
        <v>88</v>
      </c>
      <c r="Y836" t="s">
        <v>118</v>
      </c>
      <c r="Z836" t="s">
        <v>92</v>
      </c>
      <c r="AA836">
        <v>0</v>
      </c>
      <c r="AB836" t="s">
        <v>92</v>
      </c>
      <c r="AC836">
        <v>0</v>
      </c>
      <c r="AD836">
        <f t="shared" si="52"/>
        <v>1</v>
      </c>
      <c r="AE836">
        <v>815</v>
      </c>
      <c r="AF836">
        <f t="shared" si="53"/>
        <v>1200</v>
      </c>
      <c r="AG836">
        <f t="shared" si="54"/>
        <v>1</v>
      </c>
      <c r="AH836">
        <v>815</v>
      </c>
      <c r="AI836" t="s">
        <v>93</v>
      </c>
      <c r="AJ836" t="s">
        <v>94</v>
      </c>
      <c r="AK836" t="s">
        <v>95</v>
      </c>
      <c r="AL836" t="s">
        <v>96</v>
      </c>
      <c r="AM836">
        <v>815</v>
      </c>
      <c r="AN836">
        <v>875</v>
      </c>
      <c r="AO836">
        <v>0</v>
      </c>
      <c r="AP836">
        <f t="shared" si="55"/>
        <v>0</v>
      </c>
      <c r="AQ836">
        <v>1690</v>
      </c>
      <c r="AR836">
        <v>0</v>
      </c>
      <c r="AS836">
        <v>0</v>
      </c>
      <c r="AT836">
        <v>1</v>
      </c>
      <c r="AU836">
        <v>0</v>
      </c>
      <c r="AV836">
        <v>3</v>
      </c>
      <c r="AW836">
        <v>1</v>
      </c>
      <c r="AX836" t="s">
        <v>88</v>
      </c>
      <c r="AY836">
        <v>7</v>
      </c>
      <c r="AZ836" t="s">
        <v>97</v>
      </c>
      <c r="BA836">
        <v>1</v>
      </c>
      <c r="BB836" t="s">
        <v>90</v>
      </c>
      <c r="BC836" t="s">
        <v>119</v>
      </c>
      <c r="BD836" t="s">
        <v>92</v>
      </c>
      <c r="BE836">
        <v>1</v>
      </c>
      <c r="BF836">
        <v>225</v>
      </c>
      <c r="BG836" t="s">
        <v>88</v>
      </c>
      <c r="BH836" t="s">
        <v>95</v>
      </c>
      <c r="BI836">
        <v>0</v>
      </c>
      <c r="BJ836">
        <v>0</v>
      </c>
      <c r="BK836">
        <v>330</v>
      </c>
      <c r="BL836">
        <v>0</v>
      </c>
      <c r="BM836">
        <v>0</v>
      </c>
      <c r="BN836" t="s">
        <v>100</v>
      </c>
      <c r="BO836">
        <v>0</v>
      </c>
      <c r="BP836">
        <v>7</v>
      </c>
      <c r="BQ836">
        <v>2006</v>
      </c>
      <c r="BR836" t="s">
        <v>225</v>
      </c>
      <c r="BS836" t="s">
        <v>102</v>
      </c>
      <c r="BT836">
        <v>144000</v>
      </c>
      <c r="BU836">
        <v>0</v>
      </c>
      <c r="BV836">
        <v>0</v>
      </c>
      <c r="BW836">
        <v>2</v>
      </c>
      <c r="BX836">
        <v>1</v>
      </c>
      <c r="BY836">
        <v>1</v>
      </c>
      <c r="BZ836">
        <v>151857.01566306999</v>
      </c>
    </row>
    <row r="837" spans="1:78" x14ac:dyDescent="0.25">
      <c r="A837">
        <v>20</v>
      </c>
      <c r="B837" t="s">
        <v>74</v>
      </c>
      <c r="C837">
        <v>70</v>
      </c>
      <c r="D837">
        <v>9100</v>
      </c>
      <c r="E837" t="s">
        <v>75</v>
      </c>
      <c r="F837" t="s">
        <v>76</v>
      </c>
      <c r="G837" t="s">
        <v>77</v>
      </c>
      <c r="H837" t="s">
        <v>104</v>
      </c>
      <c r="I837" t="s">
        <v>79</v>
      </c>
      <c r="J837" t="s">
        <v>105</v>
      </c>
      <c r="K837" t="s">
        <v>106</v>
      </c>
      <c r="L837" t="s">
        <v>82</v>
      </c>
      <c r="M837" t="s">
        <v>83</v>
      </c>
      <c r="N837">
        <v>7</v>
      </c>
      <c r="O837">
        <v>5</v>
      </c>
      <c r="P837" t="s">
        <v>84</v>
      </c>
      <c r="Q837" t="s">
        <v>85</v>
      </c>
      <c r="R837" t="s">
        <v>108</v>
      </c>
      <c r="S837" t="s">
        <v>108</v>
      </c>
      <c r="T837" t="s">
        <v>87</v>
      </c>
      <c r="U837">
        <v>0</v>
      </c>
      <c r="V837" t="s">
        <v>90</v>
      </c>
      <c r="W837" t="s">
        <v>110</v>
      </c>
      <c r="X837" t="s">
        <v>90</v>
      </c>
      <c r="Y837" t="s">
        <v>118</v>
      </c>
      <c r="Z837" t="s">
        <v>92</v>
      </c>
      <c r="AA837">
        <v>0</v>
      </c>
      <c r="AB837" t="s">
        <v>92</v>
      </c>
      <c r="AC837">
        <v>0</v>
      </c>
      <c r="AD837">
        <f t="shared" si="52"/>
        <v>1</v>
      </c>
      <c r="AE837">
        <v>1212</v>
      </c>
      <c r="AF837">
        <f t="shared" si="53"/>
        <v>1200</v>
      </c>
      <c r="AG837">
        <f t="shared" si="54"/>
        <v>1</v>
      </c>
      <c r="AH837">
        <v>1212</v>
      </c>
      <c r="AI837" t="s">
        <v>93</v>
      </c>
      <c r="AJ837" t="s">
        <v>94</v>
      </c>
      <c r="AK837" t="s">
        <v>95</v>
      </c>
      <c r="AL837" t="s">
        <v>96</v>
      </c>
      <c r="AM837">
        <v>1212</v>
      </c>
      <c r="AN837">
        <v>0</v>
      </c>
      <c r="AO837">
        <v>0</v>
      </c>
      <c r="AP837">
        <f t="shared" si="55"/>
        <v>0</v>
      </c>
      <c r="AQ837">
        <v>1212</v>
      </c>
      <c r="AR837">
        <v>0</v>
      </c>
      <c r="AS837">
        <v>0</v>
      </c>
      <c r="AT837">
        <v>2</v>
      </c>
      <c r="AU837">
        <v>0</v>
      </c>
      <c r="AV837">
        <v>3</v>
      </c>
      <c r="AW837">
        <v>1</v>
      </c>
      <c r="AX837" t="s">
        <v>90</v>
      </c>
      <c r="AY837">
        <v>6</v>
      </c>
      <c r="AZ837" t="s">
        <v>97</v>
      </c>
      <c r="BA837">
        <v>0</v>
      </c>
      <c r="BB837" t="s">
        <v>126</v>
      </c>
      <c r="BC837" t="s">
        <v>98</v>
      </c>
      <c r="BD837" t="s">
        <v>99</v>
      </c>
      <c r="BE837">
        <v>2</v>
      </c>
      <c r="BF837">
        <v>573</v>
      </c>
      <c r="BG837" t="s">
        <v>88</v>
      </c>
      <c r="BH837" t="s">
        <v>95</v>
      </c>
      <c r="BI837">
        <v>356</v>
      </c>
      <c r="BJ837">
        <v>0</v>
      </c>
      <c r="BK837">
        <v>0</v>
      </c>
      <c r="BL837">
        <v>0</v>
      </c>
      <c r="BM837">
        <v>0</v>
      </c>
      <c r="BN837" t="s">
        <v>100</v>
      </c>
      <c r="BO837">
        <v>0</v>
      </c>
      <c r="BP837">
        <v>6</v>
      </c>
      <c r="BQ837">
        <v>2009</v>
      </c>
      <c r="BR837" t="s">
        <v>101</v>
      </c>
      <c r="BS837" t="s">
        <v>102</v>
      </c>
      <c r="BT837">
        <v>178000</v>
      </c>
      <c r="BU837">
        <v>0</v>
      </c>
      <c r="BV837">
        <v>0</v>
      </c>
      <c r="BW837">
        <v>6</v>
      </c>
      <c r="BX837">
        <v>5</v>
      </c>
      <c r="BY837">
        <v>4</v>
      </c>
      <c r="BZ837">
        <v>176604.65281870699</v>
      </c>
    </row>
    <row r="838" spans="1:78" x14ac:dyDescent="0.25">
      <c r="A838">
        <v>20</v>
      </c>
      <c r="B838" t="s">
        <v>74</v>
      </c>
      <c r="C838">
        <v>75</v>
      </c>
      <c r="D838">
        <v>11235</v>
      </c>
      <c r="E838" t="s">
        <v>75</v>
      </c>
      <c r="F838" t="s">
        <v>76</v>
      </c>
      <c r="G838" t="s">
        <v>77</v>
      </c>
      <c r="H838" t="s">
        <v>104</v>
      </c>
      <c r="I838" t="s">
        <v>79</v>
      </c>
      <c r="J838" t="s">
        <v>144</v>
      </c>
      <c r="K838" t="s">
        <v>106</v>
      </c>
      <c r="L838" t="s">
        <v>82</v>
      </c>
      <c r="M838" t="s">
        <v>83</v>
      </c>
      <c r="N838">
        <v>4</v>
      </c>
      <c r="O838">
        <v>5</v>
      </c>
      <c r="P838" t="s">
        <v>84</v>
      </c>
      <c r="Q838" t="s">
        <v>85</v>
      </c>
      <c r="R838" t="s">
        <v>145</v>
      </c>
      <c r="S838" t="s">
        <v>145</v>
      </c>
      <c r="T838" t="s">
        <v>109</v>
      </c>
      <c r="U838">
        <v>51</v>
      </c>
      <c r="V838" t="s">
        <v>88</v>
      </c>
      <c r="W838" t="s">
        <v>89</v>
      </c>
      <c r="X838" t="s">
        <v>88</v>
      </c>
      <c r="Y838" t="s">
        <v>118</v>
      </c>
      <c r="Z838" t="s">
        <v>165</v>
      </c>
      <c r="AA838">
        <v>547</v>
      </c>
      <c r="AB838" t="s">
        <v>92</v>
      </c>
      <c r="AC838">
        <v>0</v>
      </c>
      <c r="AD838">
        <f t="shared" si="52"/>
        <v>1</v>
      </c>
      <c r="AE838">
        <v>504</v>
      </c>
      <c r="AF838">
        <f t="shared" si="53"/>
        <v>0.92</v>
      </c>
      <c r="AG838">
        <f t="shared" si="54"/>
        <v>0.48</v>
      </c>
      <c r="AH838">
        <v>1051</v>
      </c>
      <c r="AI838" t="s">
        <v>93</v>
      </c>
      <c r="AJ838" t="s">
        <v>90</v>
      </c>
      <c r="AK838" t="s">
        <v>95</v>
      </c>
      <c r="AL838" t="s">
        <v>96</v>
      </c>
      <c r="AM838">
        <v>1382</v>
      </c>
      <c r="AN838">
        <v>0</v>
      </c>
      <c r="AO838">
        <v>0</v>
      </c>
      <c r="AP838">
        <f t="shared" si="55"/>
        <v>0</v>
      </c>
      <c r="AQ838">
        <v>1382</v>
      </c>
      <c r="AR838">
        <v>0</v>
      </c>
      <c r="AS838">
        <v>0</v>
      </c>
      <c r="AT838">
        <v>1</v>
      </c>
      <c r="AU838">
        <v>1</v>
      </c>
      <c r="AV838">
        <v>3</v>
      </c>
      <c r="AW838">
        <v>1</v>
      </c>
      <c r="AX838" t="s">
        <v>88</v>
      </c>
      <c r="AY838">
        <v>6</v>
      </c>
      <c r="AZ838" t="s">
        <v>97</v>
      </c>
      <c r="BA838">
        <v>1</v>
      </c>
      <c r="BB838" t="s">
        <v>200</v>
      </c>
      <c r="BC838" t="s">
        <v>98</v>
      </c>
      <c r="BD838" t="s">
        <v>92</v>
      </c>
      <c r="BE838">
        <v>2</v>
      </c>
      <c r="BF838">
        <v>459</v>
      </c>
      <c r="BG838" t="s">
        <v>88</v>
      </c>
      <c r="BH838" t="s">
        <v>95</v>
      </c>
      <c r="BI838">
        <v>0</v>
      </c>
      <c r="BJ838">
        <v>82</v>
      </c>
      <c r="BK838">
        <v>0</v>
      </c>
      <c r="BL838">
        <v>0</v>
      </c>
      <c r="BM838">
        <v>0</v>
      </c>
      <c r="BN838" t="s">
        <v>100</v>
      </c>
      <c r="BO838">
        <v>0</v>
      </c>
      <c r="BP838">
        <v>10</v>
      </c>
      <c r="BQ838">
        <v>2006</v>
      </c>
      <c r="BR838" t="s">
        <v>101</v>
      </c>
      <c r="BS838" t="s">
        <v>102</v>
      </c>
      <c r="BT838">
        <v>148000</v>
      </c>
      <c r="BU838">
        <v>0</v>
      </c>
      <c r="BV838">
        <v>0</v>
      </c>
      <c r="BW838">
        <v>4</v>
      </c>
      <c r="BX838">
        <v>3</v>
      </c>
      <c r="BY838">
        <v>3</v>
      </c>
      <c r="BZ838">
        <v>138449.91549716401</v>
      </c>
    </row>
    <row r="839" spans="1:78" x14ac:dyDescent="0.25">
      <c r="A839">
        <v>20</v>
      </c>
      <c r="B839" t="s">
        <v>74</v>
      </c>
      <c r="C839">
        <v>71</v>
      </c>
      <c r="D839">
        <v>9353</v>
      </c>
      <c r="E839" t="s">
        <v>75</v>
      </c>
      <c r="F839" t="s">
        <v>76</v>
      </c>
      <c r="G839" t="s">
        <v>77</v>
      </c>
      <c r="H839" t="s">
        <v>104</v>
      </c>
      <c r="I839" t="s">
        <v>79</v>
      </c>
      <c r="J839" t="s">
        <v>147</v>
      </c>
      <c r="K839" t="s">
        <v>106</v>
      </c>
      <c r="L839" t="s">
        <v>82</v>
      </c>
      <c r="M839" t="s">
        <v>83</v>
      </c>
      <c r="N839">
        <v>4</v>
      </c>
      <c r="O839">
        <v>5</v>
      </c>
      <c r="P839" t="s">
        <v>84</v>
      </c>
      <c r="Q839" t="s">
        <v>85</v>
      </c>
      <c r="R839" t="s">
        <v>86</v>
      </c>
      <c r="S839" t="s">
        <v>86</v>
      </c>
      <c r="T839" t="s">
        <v>87</v>
      </c>
      <c r="U839">
        <v>0</v>
      </c>
      <c r="V839" t="s">
        <v>88</v>
      </c>
      <c r="W839" t="s">
        <v>89</v>
      </c>
      <c r="X839" t="s">
        <v>88</v>
      </c>
      <c r="Y839" t="s">
        <v>118</v>
      </c>
      <c r="Z839" t="s">
        <v>92</v>
      </c>
      <c r="AA839">
        <v>0</v>
      </c>
      <c r="AB839" t="s">
        <v>92</v>
      </c>
      <c r="AC839">
        <v>0</v>
      </c>
      <c r="AD839">
        <f t="shared" si="52"/>
        <v>1</v>
      </c>
      <c r="AE839">
        <v>864</v>
      </c>
      <c r="AF839">
        <f t="shared" si="53"/>
        <v>1200</v>
      </c>
      <c r="AG839">
        <f t="shared" si="54"/>
        <v>1</v>
      </c>
      <c r="AH839">
        <v>864</v>
      </c>
      <c r="AI839" t="s">
        <v>93</v>
      </c>
      <c r="AJ839" t="s">
        <v>90</v>
      </c>
      <c r="AK839" t="s">
        <v>95</v>
      </c>
      <c r="AL839" t="s">
        <v>96</v>
      </c>
      <c r="AM839">
        <v>864</v>
      </c>
      <c r="AN839">
        <v>0</v>
      </c>
      <c r="AO839">
        <v>0</v>
      </c>
      <c r="AP839">
        <f t="shared" si="55"/>
        <v>0</v>
      </c>
      <c r="AQ839">
        <v>864</v>
      </c>
      <c r="AR839">
        <v>0</v>
      </c>
      <c r="AS839">
        <v>0</v>
      </c>
      <c r="AT839">
        <v>1</v>
      </c>
      <c r="AU839">
        <v>0</v>
      </c>
      <c r="AV839">
        <v>3</v>
      </c>
      <c r="AW839">
        <v>1</v>
      </c>
      <c r="AX839" t="s">
        <v>88</v>
      </c>
      <c r="AY839">
        <v>5</v>
      </c>
      <c r="AZ839" t="s">
        <v>97</v>
      </c>
      <c r="BA839">
        <v>0</v>
      </c>
      <c r="BB839" t="s">
        <v>126</v>
      </c>
      <c r="BC839" t="s">
        <v>98</v>
      </c>
      <c r="BD839" t="s">
        <v>92</v>
      </c>
      <c r="BE839">
        <v>1</v>
      </c>
      <c r="BF839">
        <v>280</v>
      </c>
      <c r="BG839" t="s">
        <v>88</v>
      </c>
      <c r="BH839" t="s">
        <v>95</v>
      </c>
      <c r="BI839">
        <v>0</v>
      </c>
      <c r="BJ839">
        <v>0</v>
      </c>
      <c r="BK839">
        <v>0</v>
      </c>
      <c r="BL839">
        <v>0</v>
      </c>
      <c r="BM839">
        <v>0</v>
      </c>
      <c r="BN839" t="s">
        <v>100</v>
      </c>
      <c r="BO839">
        <v>0</v>
      </c>
      <c r="BP839">
        <v>7</v>
      </c>
      <c r="BQ839">
        <v>2006</v>
      </c>
      <c r="BR839" t="s">
        <v>235</v>
      </c>
      <c r="BS839" t="s">
        <v>120</v>
      </c>
      <c r="BT839">
        <v>116050</v>
      </c>
      <c r="BU839">
        <v>0</v>
      </c>
      <c r="BV839">
        <v>1</v>
      </c>
      <c r="BW839">
        <v>4</v>
      </c>
      <c r="BX839">
        <v>3</v>
      </c>
      <c r="BY839">
        <v>2</v>
      </c>
      <c r="BZ839">
        <v>105198.908161816</v>
      </c>
    </row>
    <row r="840" spans="1:78" x14ac:dyDescent="0.25">
      <c r="A840">
        <v>50</v>
      </c>
      <c r="B840" t="s">
        <v>130</v>
      </c>
      <c r="C840">
        <v>50</v>
      </c>
      <c r="D840">
        <v>6000</v>
      </c>
      <c r="E840" t="s">
        <v>75</v>
      </c>
      <c r="F840" t="s">
        <v>76</v>
      </c>
      <c r="G840" t="s">
        <v>77</v>
      </c>
      <c r="H840" t="s">
        <v>113</v>
      </c>
      <c r="I840" t="s">
        <v>79</v>
      </c>
      <c r="J840" t="s">
        <v>150</v>
      </c>
      <c r="K840" t="s">
        <v>106</v>
      </c>
      <c r="L840" t="s">
        <v>82</v>
      </c>
      <c r="M840" t="s">
        <v>124</v>
      </c>
      <c r="N840">
        <v>5</v>
      </c>
      <c r="O840">
        <v>8</v>
      </c>
      <c r="P840" t="s">
        <v>84</v>
      </c>
      <c r="Q840" t="s">
        <v>85</v>
      </c>
      <c r="R840" t="s">
        <v>115</v>
      </c>
      <c r="S840" t="s">
        <v>115</v>
      </c>
      <c r="T840" t="s">
        <v>87</v>
      </c>
      <c r="U840">
        <v>0</v>
      </c>
      <c r="V840" t="s">
        <v>88</v>
      </c>
      <c r="W840" t="s">
        <v>117</v>
      </c>
      <c r="X840" t="s">
        <v>88</v>
      </c>
      <c r="Y840" t="s">
        <v>118</v>
      </c>
      <c r="Z840" t="s">
        <v>92</v>
      </c>
      <c r="AA840">
        <v>0</v>
      </c>
      <c r="AB840" t="s">
        <v>92</v>
      </c>
      <c r="AC840">
        <v>0</v>
      </c>
      <c r="AD840">
        <f t="shared" si="52"/>
        <v>1</v>
      </c>
      <c r="AE840">
        <v>884</v>
      </c>
      <c r="AF840">
        <f t="shared" si="53"/>
        <v>1200</v>
      </c>
      <c r="AG840">
        <f t="shared" si="54"/>
        <v>1</v>
      </c>
      <c r="AH840">
        <v>884</v>
      </c>
      <c r="AI840" t="s">
        <v>93</v>
      </c>
      <c r="AJ840" t="s">
        <v>94</v>
      </c>
      <c r="AK840" t="s">
        <v>95</v>
      </c>
      <c r="AL840" t="s">
        <v>96</v>
      </c>
      <c r="AM840">
        <v>884</v>
      </c>
      <c r="AN840">
        <v>464</v>
      </c>
      <c r="AO840">
        <v>0</v>
      </c>
      <c r="AP840">
        <f t="shared" si="55"/>
        <v>0</v>
      </c>
      <c r="AQ840">
        <v>1348</v>
      </c>
      <c r="AR840">
        <v>1</v>
      </c>
      <c r="AS840">
        <v>0</v>
      </c>
      <c r="AT840">
        <v>1</v>
      </c>
      <c r="AU840">
        <v>0</v>
      </c>
      <c r="AV840">
        <v>3</v>
      </c>
      <c r="AW840">
        <v>1</v>
      </c>
      <c r="AX840" t="s">
        <v>88</v>
      </c>
      <c r="AY840">
        <v>5</v>
      </c>
      <c r="AZ840" t="s">
        <v>97</v>
      </c>
      <c r="BA840">
        <v>1</v>
      </c>
      <c r="BB840" t="s">
        <v>135</v>
      </c>
      <c r="BC840" t="s">
        <v>119</v>
      </c>
      <c r="BD840" t="s">
        <v>92</v>
      </c>
      <c r="BE840">
        <v>1</v>
      </c>
      <c r="BF840">
        <v>216</v>
      </c>
      <c r="BG840" t="s">
        <v>88</v>
      </c>
      <c r="BH840" t="s">
        <v>164</v>
      </c>
      <c r="BI840">
        <v>0</v>
      </c>
      <c r="BJ840">
        <v>0</v>
      </c>
      <c r="BK840">
        <v>208</v>
      </c>
      <c r="BL840">
        <v>0</v>
      </c>
      <c r="BM840">
        <v>0</v>
      </c>
      <c r="BN840" t="s">
        <v>100</v>
      </c>
      <c r="BO840">
        <v>0</v>
      </c>
      <c r="BP840">
        <v>5</v>
      </c>
      <c r="BQ840">
        <v>2009</v>
      </c>
      <c r="BR840" t="s">
        <v>101</v>
      </c>
      <c r="BS840" t="s">
        <v>102</v>
      </c>
      <c r="BT840">
        <v>117000</v>
      </c>
      <c r="BU840">
        <v>0</v>
      </c>
      <c r="BV840">
        <v>0</v>
      </c>
      <c r="BW840">
        <v>2</v>
      </c>
      <c r="BX840">
        <v>3</v>
      </c>
      <c r="BY840">
        <v>3</v>
      </c>
      <c r="BZ840">
        <v>122868.46275170401</v>
      </c>
    </row>
    <row r="841" spans="1:78" x14ac:dyDescent="0.25">
      <c r="A841">
        <v>20</v>
      </c>
      <c r="B841" t="s">
        <v>74</v>
      </c>
      <c r="C841">
        <v>75</v>
      </c>
      <c r="D841">
        <v>9750</v>
      </c>
      <c r="E841" t="s">
        <v>75</v>
      </c>
      <c r="F841" t="s">
        <v>76</v>
      </c>
      <c r="G841" t="s">
        <v>77</v>
      </c>
      <c r="H841" t="s">
        <v>104</v>
      </c>
      <c r="I841" t="s">
        <v>79</v>
      </c>
      <c r="J841" t="s">
        <v>105</v>
      </c>
      <c r="K841" t="s">
        <v>106</v>
      </c>
      <c r="L841" t="s">
        <v>82</v>
      </c>
      <c r="M841" t="s">
        <v>83</v>
      </c>
      <c r="N841">
        <v>7</v>
      </c>
      <c r="O841">
        <v>5</v>
      </c>
      <c r="P841" t="s">
        <v>84</v>
      </c>
      <c r="Q841" t="s">
        <v>85</v>
      </c>
      <c r="R841" t="s">
        <v>108</v>
      </c>
      <c r="S841" t="s">
        <v>108</v>
      </c>
      <c r="T841" t="s">
        <v>109</v>
      </c>
      <c r="U841">
        <v>171</v>
      </c>
      <c r="V841" t="s">
        <v>90</v>
      </c>
      <c r="W841" t="s">
        <v>110</v>
      </c>
      <c r="X841" t="s">
        <v>90</v>
      </c>
      <c r="Y841" t="s">
        <v>118</v>
      </c>
      <c r="Z841" t="s">
        <v>92</v>
      </c>
      <c r="AA841">
        <v>0</v>
      </c>
      <c r="AB841" t="s">
        <v>92</v>
      </c>
      <c r="AC841">
        <v>0</v>
      </c>
      <c r="AD841">
        <f t="shared" si="52"/>
        <v>1</v>
      </c>
      <c r="AE841">
        <v>1630</v>
      </c>
      <c r="AF841">
        <f t="shared" si="53"/>
        <v>1200</v>
      </c>
      <c r="AG841">
        <f t="shared" si="54"/>
        <v>1</v>
      </c>
      <c r="AH841">
        <v>1630</v>
      </c>
      <c r="AI841" t="s">
        <v>93</v>
      </c>
      <c r="AJ841" t="s">
        <v>94</v>
      </c>
      <c r="AK841" t="s">
        <v>95</v>
      </c>
      <c r="AL841" t="s">
        <v>96</v>
      </c>
      <c r="AM841">
        <v>1630</v>
      </c>
      <c r="AN841">
        <v>0</v>
      </c>
      <c r="AO841">
        <v>0</v>
      </c>
      <c r="AP841">
        <f t="shared" si="55"/>
        <v>0</v>
      </c>
      <c r="AQ841">
        <v>1630</v>
      </c>
      <c r="AR841">
        <v>0</v>
      </c>
      <c r="AS841">
        <v>0</v>
      </c>
      <c r="AT841">
        <v>2</v>
      </c>
      <c r="AU841">
        <v>0</v>
      </c>
      <c r="AV841">
        <v>3</v>
      </c>
      <c r="AW841">
        <v>1</v>
      </c>
      <c r="AX841" t="s">
        <v>90</v>
      </c>
      <c r="AY841">
        <v>6</v>
      </c>
      <c r="AZ841" t="s">
        <v>97</v>
      </c>
      <c r="BA841">
        <v>1</v>
      </c>
      <c r="BB841" t="s">
        <v>88</v>
      </c>
      <c r="BC841" t="s">
        <v>98</v>
      </c>
      <c r="BD841" t="s">
        <v>92</v>
      </c>
      <c r="BE841">
        <v>2</v>
      </c>
      <c r="BF841">
        <v>451</v>
      </c>
      <c r="BG841" t="s">
        <v>88</v>
      </c>
      <c r="BH841" t="s">
        <v>95</v>
      </c>
      <c r="BI841">
        <v>74</v>
      </c>
      <c r="BJ841">
        <v>234</v>
      </c>
      <c r="BK841">
        <v>0</v>
      </c>
      <c r="BL841">
        <v>0</v>
      </c>
      <c r="BM841">
        <v>0</v>
      </c>
      <c r="BN841" t="s">
        <v>100</v>
      </c>
      <c r="BO841">
        <v>0</v>
      </c>
      <c r="BP841">
        <v>10</v>
      </c>
      <c r="BQ841">
        <v>2009</v>
      </c>
      <c r="BR841" t="s">
        <v>101</v>
      </c>
      <c r="BS841" t="s">
        <v>102</v>
      </c>
      <c r="BT841">
        <v>213000</v>
      </c>
      <c r="BU841">
        <v>0</v>
      </c>
      <c r="BV841">
        <v>0</v>
      </c>
      <c r="BW841">
        <v>5</v>
      </c>
      <c r="BX841">
        <v>4</v>
      </c>
      <c r="BY841">
        <v>4</v>
      </c>
      <c r="BZ841">
        <v>206665.57765649501</v>
      </c>
    </row>
    <row r="842" spans="1:78" x14ac:dyDescent="0.25">
      <c r="A842">
        <v>20</v>
      </c>
      <c r="B842" t="s">
        <v>74</v>
      </c>
      <c r="C842">
        <v>78</v>
      </c>
      <c r="D842">
        <v>10140</v>
      </c>
      <c r="E842" t="s">
        <v>75</v>
      </c>
      <c r="F842" t="s">
        <v>76</v>
      </c>
      <c r="G842" t="s">
        <v>77</v>
      </c>
      <c r="H842" t="s">
        <v>104</v>
      </c>
      <c r="I842" t="s">
        <v>79</v>
      </c>
      <c r="J842" t="s">
        <v>199</v>
      </c>
      <c r="K842" t="s">
        <v>106</v>
      </c>
      <c r="L842" t="s">
        <v>82</v>
      </c>
      <c r="M842" t="s">
        <v>83</v>
      </c>
      <c r="N842">
        <v>5</v>
      </c>
      <c r="O842">
        <v>6</v>
      </c>
      <c r="P842" t="s">
        <v>84</v>
      </c>
      <c r="Q842" t="s">
        <v>85</v>
      </c>
      <c r="R842" t="s">
        <v>145</v>
      </c>
      <c r="S842" t="s">
        <v>145</v>
      </c>
      <c r="T842" t="s">
        <v>87</v>
      </c>
      <c r="U842">
        <v>0</v>
      </c>
      <c r="V842" t="s">
        <v>88</v>
      </c>
      <c r="W842" t="s">
        <v>89</v>
      </c>
      <c r="X842" t="s">
        <v>90</v>
      </c>
      <c r="Y842" t="s">
        <v>118</v>
      </c>
      <c r="Z842" t="s">
        <v>91</v>
      </c>
      <c r="AA842">
        <v>788</v>
      </c>
      <c r="AB842" t="s">
        <v>92</v>
      </c>
      <c r="AC842">
        <v>0</v>
      </c>
      <c r="AD842">
        <f t="shared" si="52"/>
        <v>1</v>
      </c>
      <c r="AE842">
        <v>268</v>
      </c>
      <c r="AF842">
        <f t="shared" si="53"/>
        <v>0.34</v>
      </c>
      <c r="AG842">
        <f t="shared" si="54"/>
        <v>0.25</v>
      </c>
      <c r="AH842">
        <v>1056</v>
      </c>
      <c r="AI842" t="s">
        <v>93</v>
      </c>
      <c r="AJ842" t="s">
        <v>94</v>
      </c>
      <c r="AK842" t="s">
        <v>95</v>
      </c>
      <c r="AL842" t="s">
        <v>96</v>
      </c>
      <c r="AM842">
        <v>1074</v>
      </c>
      <c r="AN842">
        <v>0</v>
      </c>
      <c r="AO842">
        <v>0</v>
      </c>
      <c r="AP842">
        <f t="shared" si="55"/>
        <v>0</v>
      </c>
      <c r="AQ842">
        <v>1074</v>
      </c>
      <c r="AR842">
        <v>1</v>
      </c>
      <c r="AS842">
        <v>0</v>
      </c>
      <c r="AT842">
        <v>1</v>
      </c>
      <c r="AU842">
        <v>1</v>
      </c>
      <c r="AV842">
        <v>3</v>
      </c>
      <c r="AW842">
        <v>1</v>
      </c>
      <c r="AX842" t="s">
        <v>88</v>
      </c>
      <c r="AY842">
        <v>6</v>
      </c>
      <c r="AZ842" t="s">
        <v>97</v>
      </c>
      <c r="BA842">
        <v>0</v>
      </c>
      <c r="BB842" t="s">
        <v>126</v>
      </c>
      <c r="BC842" t="s">
        <v>98</v>
      </c>
      <c r="BD842" t="s">
        <v>99</v>
      </c>
      <c r="BE842">
        <v>2</v>
      </c>
      <c r="BF842">
        <v>495</v>
      </c>
      <c r="BG842" t="s">
        <v>88</v>
      </c>
      <c r="BH842" t="s">
        <v>95</v>
      </c>
      <c r="BI842">
        <v>0</v>
      </c>
      <c r="BJ842">
        <v>88</v>
      </c>
      <c r="BK842">
        <v>0</v>
      </c>
      <c r="BL842">
        <v>0</v>
      </c>
      <c r="BM842">
        <v>0</v>
      </c>
      <c r="BN842" t="s">
        <v>127</v>
      </c>
      <c r="BO842">
        <v>0</v>
      </c>
      <c r="BP842">
        <v>7</v>
      </c>
      <c r="BQ842">
        <v>2006</v>
      </c>
      <c r="BR842" t="s">
        <v>101</v>
      </c>
      <c r="BS842" t="s">
        <v>102</v>
      </c>
      <c r="BT842">
        <v>153500</v>
      </c>
      <c r="BU842">
        <v>0</v>
      </c>
      <c r="BV842">
        <v>0</v>
      </c>
      <c r="BW842">
        <v>4</v>
      </c>
      <c r="BX842">
        <v>3</v>
      </c>
      <c r="BY842">
        <v>2</v>
      </c>
      <c r="BZ842">
        <v>148564.90042003701</v>
      </c>
    </row>
    <row r="843" spans="1:78" x14ac:dyDescent="0.25">
      <c r="A843">
        <v>20</v>
      </c>
      <c r="B843" t="s">
        <v>74</v>
      </c>
      <c r="C843">
        <v>90</v>
      </c>
      <c r="D843">
        <v>14684</v>
      </c>
      <c r="E843" t="s">
        <v>75</v>
      </c>
      <c r="F843" t="s">
        <v>103</v>
      </c>
      <c r="G843" t="s">
        <v>77</v>
      </c>
      <c r="H843" t="s">
        <v>154</v>
      </c>
      <c r="I843" t="s">
        <v>79</v>
      </c>
      <c r="J843" t="s">
        <v>159</v>
      </c>
      <c r="K843" t="s">
        <v>106</v>
      </c>
      <c r="L843" t="s">
        <v>82</v>
      </c>
      <c r="M843" t="s">
        <v>83</v>
      </c>
      <c r="N843">
        <v>7</v>
      </c>
      <c r="O843">
        <v>7</v>
      </c>
      <c r="P843" t="s">
        <v>137</v>
      </c>
      <c r="Q843" t="s">
        <v>85</v>
      </c>
      <c r="R843" t="s">
        <v>145</v>
      </c>
      <c r="S843" t="s">
        <v>145</v>
      </c>
      <c r="T843" t="s">
        <v>109</v>
      </c>
      <c r="U843">
        <v>234</v>
      </c>
      <c r="V843" t="s">
        <v>90</v>
      </c>
      <c r="W843" t="s">
        <v>89</v>
      </c>
      <c r="X843" t="s">
        <v>90</v>
      </c>
      <c r="Y843" t="s">
        <v>111</v>
      </c>
      <c r="Z843" t="s">
        <v>91</v>
      </c>
      <c r="AA843">
        <v>485</v>
      </c>
      <c r="AB843" t="s">
        <v>148</v>
      </c>
      <c r="AC843">
        <v>177</v>
      </c>
      <c r="AD843">
        <f t="shared" si="52"/>
        <v>2</v>
      </c>
      <c r="AE843">
        <v>1496</v>
      </c>
      <c r="AF843">
        <f t="shared" si="53"/>
        <v>2.2599999999999998</v>
      </c>
      <c r="AG843">
        <f t="shared" si="54"/>
        <v>0.69</v>
      </c>
      <c r="AH843">
        <v>2158</v>
      </c>
      <c r="AI843" t="s">
        <v>93</v>
      </c>
      <c r="AJ843" t="s">
        <v>90</v>
      </c>
      <c r="AK843" t="s">
        <v>95</v>
      </c>
      <c r="AL843" t="s">
        <v>96</v>
      </c>
      <c r="AM843">
        <v>2196</v>
      </c>
      <c r="AN843">
        <v>0</v>
      </c>
      <c r="AO843">
        <v>0</v>
      </c>
      <c r="AP843">
        <f t="shared" si="55"/>
        <v>0</v>
      </c>
      <c r="AQ843">
        <v>2196</v>
      </c>
      <c r="AR843">
        <v>0</v>
      </c>
      <c r="AS843">
        <v>0</v>
      </c>
      <c r="AT843">
        <v>2</v>
      </c>
      <c r="AU843">
        <v>0</v>
      </c>
      <c r="AV843">
        <v>3</v>
      </c>
      <c r="AW843">
        <v>1</v>
      </c>
      <c r="AX843" t="s">
        <v>90</v>
      </c>
      <c r="AY843">
        <v>7</v>
      </c>
      <c r="AZ843" t="s">
        <v>97</v>
      </c>
      <c r="BA843">
        <v>1</v>
      </c>
      <c r="BB843" t="s">
        <v>88</v>
      </c>
      <c r="BC843" t="s">
        <v>98</v>
      </c>
      <c r="BD843" t="s">
        <v>99</v>
      </c>
      <c r="BE843">
        <v>3</v>
      </c>
      <c r="BF843">
        <v>701</v>
      </c>
      <c r="BG843" t="s">
        <v>88</v>
      </c>
      <c r="BH843" t="s">
        <v>95</v>
      </c>
      <c r="BI843">
        <v>84</v>
      </c>
      <c r="BJ843">
        <v>70</v>
      </c>
      <c r="BK843">
        <v>0</v>
      </c>
      <c r="BL843">
        <v>0</v>
      </c>
      <c r="BM843">
        <v>0</v>
      </c>
      <c r="BN843" t="s">
        <v>100</v>
      </c>
      <c r="BO843">
        <v>0</v>
      </c>
      <c r="BP843">
        <v>6</v>
      </c>
      <c r="BQ843">
        <v>2009</v>
      </c>
      <c r="BR843" t="s">
        <v>101</v>
      </c>
      <c r="BS843" t="s">
        <v>102</v>
      </c>
      <c r="BT843">
        <v>271900</v>
      </c>
      <c r="BU843">
        <v>0</v>
      </c>
      <c r="BV843">
        <v>0</v>
      </c>
      <c r="BW843">
        <v>5</v>
      </c>
      <c r="BX843">
        <v>4</v>
      </c>
      <c r="BY843">
        <v>3</v>
      </c>
      <c r="BZ843">
        <v>272702.38567255798</v>
      </c>
    </row>
    <row r="844" spans="1:78" x14ac:dyDescent="0.25">
      <c r="A844">
        <v>20</v>
      </c>
      <c r="B844" t="s">
        <v>74</v>
      </c>
      <c r="C844">
        <v>70</v>
      </c>
      <c r="D844">
        <v>9135</v>
      </c>
      <c r="E844" t="s">
        <v>75</v>
      </c>
      <c r="F844" t="s">
        <v>76</v>
      </c>
      <c r="G844" t="s">
        <v>77</v>
      </c>
      <c r="H844" t="s">
        <v>104</v>
      </c>
      <c r="I844" t="s">
        <v>79</v>
      </c>
      <c r="J844" t="s">
        <v>105</v>
      </c>
      <c r="K844" t="s">
        <v>106</v>
      </c>
      <c r="L844" t="s">
        <v>82</v>
      </c>
      <c r="M844" t="s">
        <v>83</v>
      </c>
      <c r="N844">
        <v>6</v>
      </c>
      <c r="O844">
        <v>5</v>
      </c>
      <c r="P844" t="s">
        <v>84</v>
      </c>
      <c r="Q844" t="s">
        <v>85</v>
      </c>
      <c r="R844" t="s">
        <v>108</v>
      </c>
      <c r="S844" t="s">
        <v>108</v>
      </c>
      <c r="T844" t="s">
        <v>109</v>
      </c>
      <c r="U844">
        <v>120</v>
      </c>
      <c r="V844" t="s">
        <v>90</v>
      </c>
      <c r="W844" t="s">
        <v>110</v>
      </c>
      <c r="X844" t="s">
        <v>90</v>
      </c>
      <c r="Y844" t="s">
        <v>122</v>
      </c>
      <c r="Z844" t="s">
        <v>112</v>
      </c>
      <c r="AA844">
        <v>340</v>
      </c>
      <c r="AB844" t="s">
        <v>92</v>
      </c>
      <c r="AC844">
        <v>0</v>
      </c>
      <c r="AD844">
        <f t="shared" si="52"/>
        <v>1</v>
      </c>
      <c r="AE844">
        <v>1342</v>
      </c>
      <c r="AF844">
        <f t="shared" si="53"/>
        <v>3.95</v>
      </c>
      <c r="AG844">
        <f t="shared" si="54"/>
        <v>0.8</v>
      </c>
      <c r="AH844">
        <v>1682</v>
      </c>
      <c r="AI844" t="s">
        <v>93</v>
      </c>
      <c r="AJ844" t="s">
        <v>94</v>
      </c>
      <c r="AK844" t="s">
        <v>95</v>
      </c>
      <c r="AL844" t="s">
        <v>96</v>
      </c>
      <c r="AM844">
        <v>1700</v>
      </c>
      <c r="AN844">
        <v>0</v>
      </c>
      <c r="AO844">
        <v>0</v>
      </c>
      <c r="AP844">
        <f t="shared" si="55"/>
        <v>0</v>
      </c>
      <c r="AQ844">
        <v>1700</v>
      </c>
      <c r="AR844">
        <v>1</v>
      </c>
      <c r="AS844">
        <v>0</v>
      </c>
      <c r="AT844">
        <v>2</v>
      </c>
      <c r="AU844">
        <v>0</v>
      </c>
      <c r="AV844">
        <v>3</v>
      </c>
      <c r="AW844">
        <v>1</v>
      </c>
      <c r="AX844" t="s">
        <v>90</v>
      </c>
      <c r="AY844">
        <v>7</v>
      </c>
      <c r="AZ844" t="s">
        <v>97</v>
      </c>
      <c r="BA844">
        <v>0</v>
      </c>
      <c r="BB844" t="s">
        <v>126</v>
      </c>
      <c r="BC844" t="s">
        <v>98</v>
      </c>
      <c r="BD844" t="s">
        <v>99</v>
      </c>
      <c r="BE844">
        <v>2</v>
      </c>
      <c r="BF844">
        <v>544</v>
      </c>
      <c r="BG844" t="s">
        <v>88</v>
      </c>
      <c r="BH844" t="s">
        <v>95</v>
      </c>
      <c r="BI844">
        <v>192</v>
      </c>
      <c r="BJ844">
        <v>23</v>
      </c>
      <c r="BK844">
        <v>0</v>
      </c>
      <c r="BL844">
        <v>0</v>
      </c>
      <c r="BM844">
        <v>0</v>
      </c>
      <c r="BN844" t="s">
        <v>100</v>
      </c>
      <c r="BO844">
        <v>0</v>
      </c>
      <c r="BP844">
        <v>5</v>
      </c>
      <c r="BQ844">
        <v>2006</v>
      </c>
      <c r="BR844" t="s">
        <v>101</v>
      </c>
      <c r="BS844" t="s">
        <v>102</v>
      </c>
      <c r="BT844">
        <v>200000</v>
      </c>
      <c r="BU844">
        <v>0</v>
      </c>
      <c r="BV844">
        <v>0</v>
      </c>
      <c r="BW844">
        <v>6</v>
      </c>
      <c r="BX844">
        <v>5</v>
      </c>
      <c r="BY844">
        <v>4</v>
      </c>
      <c r="BZ844">
        <v>196837.676359362</v>
      </c>
    </row>
    <row r="845" spans="1:78" x14ac:dyDescent="0.25">
      <c r="A845">
        <v>20</v>
      </c>
      <c r="B845" t="s">
        <v>74</v>
      </c>
      <c r="C845">
        <v>70</v>
      </c>
      <c r="D845">
        <v>7763</v>
      </c>
      <c r="E845" t="s">
        <v>75</v>
      </c>
      <c r="F845" t="s">
        <v>76</v>
      </c>
      <c r="G845" t="s">
        <v>77</v>
      </c>
      <c r="H845" t="s">
        <v>104</v>
      </c>
      <c r="I845" t="s">
        <v>79</v>
      </c>
      <c r="J845" t="s">
        <v>147</v>
      </c>
      <c r="K845" t="s">
        <v>106</v>
      </c>
      <c r="L845" t="s">
        <v>82</v>
      </c>
      <c r="M845" t="s">
        <v>83</v>
      </c>
      <c r="N845">
        <v>5</v>
      </c>
      <c r="O845">
        <v>7</v>
      </c>
      <c r="P845" t="s">
        <v>84</v>
      </c>
      <c r="Q845" t="s">
        <v>85</v>
      </c>
      <c r="R845" t="s">
        <v>86</v>
      </c>
      <c r="S845" t="s">
        <v>86</v>
      </c>
      <c r="T845" t="s">
        <v>87</v>
      </c>
      <c r="U845">
        <v>0</v>
      </c>
      <c r="V845" t="s">
        <v>88</v>
      </c>
      <c r="W845" t="s">
        <v>89</v>
      </c>
      <c r="X845" t="s">
        <v>88</v>
      </c>
      <c r="Y845" t="s">
        <v>118</v>
      </c>
      <c r="Z845" t="s">
        <v>165</v>
      </c>
      <c r="AA845">
        <v>504</v>
      </c>
      <c r="AB845" t="s">
        <v>148</v>
      </c>
      <c r="AC845">
        <v>108</v>
      </c>
      <c r="AD845">
        <f t="shared" si="52"/>
        <v>2</v>
      </c>
      <c r="AE845">
        <v>319</v>
      </c>
      <c r="AF845">
        <f t="shared" si="53"/>
        <v>0.52</v>
      </c>
      <c r="AG845">
        <f t="shared" si="54"/>
        <v>0.34</v>
      </c>
      <c r="AH845">
        <v>931</v>
      </c>
      <c r="AI845" t="s">
        <v>93</v>
      </c>
      <c r="AJ845" t="s">
        <v>88</v>
      </c>
      <c r="AK845" t="s">
        <v>95</v>
      </c>
      <c r="AL845" t="s">
        <v>96</v>
      </c>
      <c r="AM845">
        <v>1283</v>
      </c>
      <c r="AN845">
        <v>0</v>
      </c>
      <c r="AO845">
        <v>0</v>
      </c>
      <c r="AP845">
        <f t="shared" si="55"/>
        <v>0</v>
      </c>
      <c r="AQ845">
        <v>1283</v>
      </c>
      <c r="AR845">
        <v>1</v>
      </c>
      <c r="AS845">
        <v>0</v>
      </c>
      <c r="AT845">
        <v>1</v>
      </c>
      <c r="AU845">
        <v>0</v>
      </c>
      <c r="AV845">
        <v>3</v>
      </c>
      <c r="AW845">
        <v>1</v>
      </c>
      <c r="AX845" t="s">
        <v>88</v>
      </c>
      <c r="AY845">
        <v>6</v>
      </c>
      <c r="AZ845" t="s">
        <v>97</v>
      </c>
      <c r="BA845">
        <v>0</v>
      </c>
      <c r="BB845" t="s">
        <v>126</v>
      </c>
      <c r="BC845" t="s">
        <v>119</v>
      </c>
      <c r="BD845" t="s">
        <v>92</v>
      </c>
      <c r="BE845">
        <v>2</v>
      </c>
      <c r="BF845">
        <v>506</v>
      </c>
      <c r="BG845" t="s">
        <v>88</v>
      </c>
      <c r="BH845" t="s">
        <v>95</v>
      </c>
      <c r="BI845">
        <v>0</v>
      </c>
      <c r="BJ845">
        <v>0</v>
      </c>
      <c r="BK845">
        <v>0</v>
      </c>
      <c r="BL845">
        <v>0</v>
      </c>
      <c r="BM845">
        <v>0</v>
      </c>
      <c r="BN845" t="s">
        <v>100</v>
      </c>
      <c r="BO845">
        <v>0</v>
      </c>
      <c r="BP845">
        <v>10</v>
      </c>
      <c r="BQ845">
        <v>2008</v>
      </c>
      <c r="BR845" t="s">
        <v>101</v>
      </c>
      <c r="BS845" t="s">
        <v>102</v>
      </c>
      <c r="BT845">
        <v>140000</v>
      </c>
      <c r="BU845">
        <v>0</v>
      </c>
      <c r="BV845">
        <v>0</v>
      </c>
      <c r="BW845">
        <v>4</v>
      </c>
      <c r="BX845">
        <v>4</v>
      </c>
      <c r="BY845">
        <v>3</v>
      </c>
      <c r="BZ845">
        <v>138553.47127810601</v>
      </c>
    </row>
    <row r="846" spans="1:78" x14ac:dyDescent="0.25">
      <c r="A846">
        <v>20</v>
      </c>
      <c r="B846" t="s">
        <v>74</v>
      </c>
      <c r="C846">
        <v>85</v>
      </c>
      <c r="D846">
        <v>10182</v>
      </c>
      <c r="E846" t="s">
        <v>75</v>
      </c>
      <c r="F846" t="s">
        <v>103</v>
      </c>
      <c r="G846" t="s">
        <v>77</v>
      </c>
      <c r="H846" t="s">
        <v>154</v>
      </c>
      <c r="I846" t="s">
        <v>79</v>
      </c>
      <c r="J846" t="s">
        <v>128</v>
      </c>
      <c r="K846" t="s">
        <v>179</v>
      </c>
      <c r="L846" t="s">
        <v>82</v>
      </c>
      <c r="M846" t="s">
        <v>83</v>
      </c>
      <c r="N846">
        <v>8</v>
      </c>
      <c r="O846">
        <v>5</v>
      </c>
      <c r="P846" t="s">
        <v>137</v>
      </c>
      <c r="Q846" t="s">
        <v>85</v>
      </c>
      <c r="R846" t="s">
        <v>108</v>
      </c>
      <c r="S846" t="s">
        <v>108</v>
      </c>
      <c r="T846" t="s">
        <v>129</v>
      </c>
      <c r="U846">
        <v>420</v>
      </c>
      <c r="V846" t="s">
        <v>90</v>
      </c>
      <c r="W846" t="s">
        <v>110</v>
      </c>
      <c r="X846" t="s">
        <v>94</v>
      </c>
      <c r="Y846" t="s">
        <v>111</v>
      </c>
      <c r="Z846" t="s">
        <v>112</v>
      </c>
      <c r="AA846">
        <v>1220</v>
      </c>
      <c r="AB846" t="s">
        <v>92</v>
      </c>
      <c r="AC846">
        <v>0</v>
      </c>
      <c r="AD846">
        <f t="shared" si="52"/>
        <v>1</v>
      </c>
      <c r="AE846">
        <v>440</v>
      </c>
      <c r="AF846">
        <f t="shared" si="53"/>
        <v>0.36</v>
      </c>
      <c r="AG846">
        <f t="shared" si="54"/>
        <v>0.27</v>
      </c>
      <c r="AH846">
        <v>1660</v>
      </c>
      <c r="AI846" t="s">
        <v>93</v>
      </c>
      <c r="AJ846" t="s">
        <v>94</v>
      </c>
      <c r="AK846" t="s">
        <v>95</v>
      </c>
      <c r="AL846" t="s">
        <v>96</v>
      </c>
      <c r="AM846">
        <v>1660</v>
      </c>
      <c r="AN846">
        <v>0</v>
      </c>
      <c r="AO846">
        <v>0</v>
      </c>
      <c r="AP846">
        <f t="shared" si="55"/>
        <v>0</v>
      </c>
      <c r="AQ846">
        <v>1660</v>
      </c>
      <c r="AR846">
        <v>1</v>
      </c>
      <c r="AS846">
        <v>0</v>
      </c>
      <c r="AT846">
        <v>2</v>
      </c>
      <c r="AU846">
        <v>0</v>
      </c>
      <c r="AV846">
        <v>3</v>
      </c>
      <c r="AW846">
        <v>1</v>
      </c>
      <c r="AX846" t="s">
        <v>90</v>
      </c>
      <c r="AY846">
        <v>8</v>
      </c>
      <c r="AZ846" t="s">
        <v>97</v>
      </c>
      <c r="BA846">
        <v>1</v>
      </c>
      <c r="BB846" t="s">
        <v>90</v>
      </c>
      <c r="BC846" t="s">
        <v>98</v>
      </c>
      <c r="BD846" t="s">
        <v>99</v>
      </c>
      <c r="BE846">
        <v>2</v>
      </c>
      <c r="BF846">
        <v>500</v>
      </c>
      <c r="BG846" t="s">
        <v>88</v>
      </c>
      <c r="BH846" t="s">
        <v>95</v>
      </c>
      <c r="BI846">
        <v>322</v>
      </c>
      <c r="BJ846">
        <v>50</v>
      </c>
      <c r="BK846">
        <v>0</v>
      </c>
      <c r="BL846">
        <v>0</v>
      </c>
      <c r="BM846">
        <v>0</v>
      </c>
      <c r="BN846" t="s">
        <v>100</v>
      </c>
      <c r="BO846">
        <v>0</v>
      </c>
      <c r="BP846">
        <v>5</v>
      </c>
      <c r="BQ846">
        <v>2006</v>
      </c>
      <c r="BR846" t="s">
        <v>141</v>
      </c>
      <c r="BS846" t="s">
        <v>142</v>
      </c>
      <c r="BT846">
        <v>290000</v>
      </c>
      <c r="BU846">
        <v>0</v>
      </c>
      <c r="BV846">
        <v>0</v>
      </c>
      <c r="BW846">
        <v>6</v>
      </c>
      <c r="BX846">
        <v>5</v>
      </c>
      <c r="BY846">
        <v>4</v>
      </c>
      <c r="BZ846">
        <v>292626.74063363601</v>
      </c>
    </row>
    <row r="847" spans="1:78" x14ac:dyDescent="0.25">
      <c r="A847">
        <v>30</v>
      </c>
      <c r="B847" t="s">
        <v>74</v>
      </c>
      <c r="C847">
        <v>50</v>
      </c>
      <c r="D847">
        <v>9340</v>
      </c>
      <c r="E847" t="s">
        <v>75</v>
      </c>
      <c r="F847" t="s">
        <v>76</v>
      </c>
      <c r="G847" t="s">
        <v>77</v>
      </c>
      <c r="H847" t="s">
        <v>104</v>
      </c>
      <c r="I847" t="s">
        <v>79</v>
      </c>
      <c r="J847" t="s">
        <v>194</v>
      </c>
      <c r="K847" t="s">
        <v>106</v>
      </c>
      <c r="L847" t="s">
        <v>82</v>
      </c>
      <c r="M847" t="s">
        <v>83</v>
      </c>
      <c r="N847">
        <v>4</v>
      </c>
      <c r="O847">
        <v>6</v>
      </c>
      <c r="P847" t="s">
        <v>137</v>
      </c>
      <c r="Q847" t="s">
        <v>85</v>
      </c>
      <c r="R847" t="s">
        <v>86</v>
      </c>
      <c r="S847" t="s">
        <v>86</v>
      </c>
      <c r="T847" t="s">
        <v>87</v>
      </c>
      <c r="U847">
        <v>0</v>
      </c>
      <c r="V847" t="s">
        <v>88</v>
      </c>
      <c r="W847" t="s">
        <v>89</v>
      </c>
      <c r="X847" t="s">
        <v>88</v>
      </c>
      <c r="Y847" t="s">
        <v>118</v>
      </c>
      <c r="Z847" t="s">
        <v>165</v>
      </c>
      <c r="AA847">
        <v>344</v>
      </c>
      <c r="AB847" t="s">
        <v>92</v>
      </c>
      <c r="AC847">
        <v>0</v>
      </c>
      <c r="AD847">
        <f t="shared" si="52"/>
        <v>1</v>
      </c>
      <c r="AE847">
        <v>328</v>
      </c>
      <c r="AF847">
        <f t="shared" si="53"/>
        <v>0.95</v>
      </c>
      <c r="AG847">
        <f t="shared" si="54"/>
        <v>0.49</v>
      </c>
      <c r="AH847">
        <v>672</v>
      </c>
      <c r="AI847" t="s">
        <v>93</v>
      </c>
      <c r="AJ847" t="s">
        <v>88</v>
      </c>
      <c r="AK847" t="s">
        <v>95</v>
      </c>
      <c r="AL847" t="s">
        <v>96</v>
      </c>
      <c r="AM847">
        <v>672</v>
      </c>
      <c r="AN847">
        <v>0</v>
      </c>
      <c r="AO847">
        <v>0</v>
      </c>
      <c r="AP847">
        <f t="shared" si="55"/>
        <v>0</v>
      </c>
      <c r="AQ847">
        <v>672</v>
      </c>
      <c r="AR847">
        <v>1</v>
      </c>
      <c r="AS847">
        <v>0</v>
      </c>
      <c r="AT847">
        <v>1</v>
      </c>
      <c r="AU847">
        <v>0</v>
      </c>
      <c r="AV847">
        <v>2</v>
      </c>
      <c r="AW847">
        <v>1</v>
      </c>
      <c r="AX847" t="s">
        <v>88</v>
      </c>
      <c r="AY847">
        <v>4</v>
      </c>
      <c r="AZ847" t="s">
        <v>97</v>
      </c>
      <c r="BA847">
        <v>0</v>
      </c>
      <c r="BB847" t="s">
        <v>126</v>
      </c>
      <c r="BC847" t="s">
        <v>98</v>
      </c>
      <c r="BD847" t="s">
        <v>92</v>
      </c>
      <c r="BE847">
        <v>1</v>
      </c>
      <c r="BF847">
        <v>234</v>
      </c>
      <c r="BG847" t="s">
        <v>88</v>
      </c>
      <c r="BH847" t="s">
        <v>164</v>
      </c>
      <c r="BI847">
        <v>0</v>
      </c>
      <c r="BJ847">
        <v>113</v>
      </c>
      <c r="BK847">
        <v>0</v>
      </c>
      <c r="BL847">
        <v>0</v>
      </c>
      <c r="BM847">
        <v>0</v>
      </c>
      <c r="BN847" t="s">
        <v>100</v>
      </c>
      <c r="BO847">
        <v>0</v>
      </c>
      <c r="BP847">
        <v>8</v>
      </c>
      <c r="BQ847">
        <v>2009</v>
      </c>
      <c r="BR847" t="s">
        <v>101</v>
      </c>
      <c r="BS847" t="s">
        <v>102</v>
      </c>
      <c r="BT847">
        <v>113000</v>
      </c>
      <c r="BU847">
        <v>0</v>
      </c>
      <c r="BV847">
        <v>0</v>
      </c>
      <c r="BW847">
        <v>3</v>
      </c>
      <c r="BX847">
        <v>2</v>
      </c>
      <c r="BY847">
        <v>1</v>
      </c>
      <c r="BZ847">
        <v>100959.129924054</v>
      </c>
    </row>
    <row r="848" spans="1:78" x14ac:dyDescent="0.25">
      <c r="A848">
        <v>80</v>
      </c>
      <c r="B848" t="s">
        <v>74</v>
      </c>
      <c r="C848">
        <v>69</v>
      </c>
      <c r="D848">
        <v>10246</v>
      </c>
      <c r="E848" t="s">
        <v>75</v>
      </c>
      <c r="F848" t="s">
        <v>103</v>
      </c>
      <c r="G848" t="s">
        <v>77</v>
      </c>
      <c r="H848" t="s">
        <v>154</v>
      </c>
      <c r="I848" t="s">
        <v>79</v>
      </c>
      <c r="J848" t="s">
        <v>144</v>
      </c>
      <c r="K848" t="s">
        <v>106</v>
      </c>
      <c r="L848" t="s">
        <v>82</v>
      </c>
      <c r="M848" t="s">
        <v>182</v>
      </c>
      <c r="N848">
        <v>4</v>
      </c>
      <c r="O848">
        <v>9</v>
      </c>
      <c r="P848" t="s">
        <v>84</v>
      </c>
      <c r="Q848" t="s">
        <v>85</v>
      </c>
      <c r="R848" t="s">
        <v>108</v>
      </c>
      <c r="S848" t="s">
        <v>108</v>
      </c>
      <c r="T848" t="s">
        <v>87</v>
      </c>
      <c r="U848">
        <v>0</v>
      </c>
      <c r="V848" t="s">
        <v>88</v>
      </c>
      <c r="W848" t="s">
        <v>89</v>
      </c>
      <c r="X848" t="s">
        <v>88</v>
      </c>
      <c r="Y848" t="s">
        <v>122</v>
      </c>
      <c r="Z848" t="s">
        <v>112</v>
      </c>
      <c r="AA848">
        <v>648</v>
      </c>
      <c r="AB848" t="s">
        <v>92</v>
      </c>
      <c r="AC848">
        <v>0</v>
      </c>
      <c r="AD848">
        <f t="shared" si="52"/>
        <v>1</v>
      </c>
      <c r="AE848">
        <v>0</v>
      </c>
      <c r="AF848">
        <f t="shared" si="53"/>
        <v>0</v>
      </c>
      <c r="AG848">
        <f t="shared" si="54"/>
        <v>0</v>
      </c>
      <c r="AH848">
        <v>648</v>
      </c>
      <c r="AI848" t="s">
        <v>93</v>
      </c>
      <c r="AJ848" t="s">
        <v>94</v>
      </c>
      <c r="AK848" t="s">
        <v>95</v>
      </c>
      <c r="AL848" t="s">
        <v>96</v>
      </c>
      <c r="AM848">
        <v>960</v>
      </c>
      <c r="AN848">
        <v>0</v>
      </c>
      <c r="AO848">
        <v>0</v>
      </c>
      <c r="AP848">
        <f t="shared" si="55"/>
        <v>0</v>
      </c>
      <c r="AQ848">
        <v>960</v>
      </c>
      <c r="AR848">
        <v>1</v>
      </c>
      <c r="AS848">
        <v>1</v>
      </c>
      <c r="AT848">
        <v>0</v>
      </c>
      <c r="AU848">
        <v>0</v>
      </c>
      <c r="AV848">
        <v>0</v>
      </c>
      <c r="AW848">
        <v>1</v>
      </c>
      <c r="AX848" t="s">
        <v>88</v>
      </c>
      <c r="AY848">
        <v>3</v>
      </c>
      <c r="AZ848" t="s">
        <v>97</v>
      </c>
      <c r="BA848">
        <v>0</v>
      </c>
      <c r="BB848" t="s">
        <v>126</v>
      </c>
      <c r="BC848" t="s">
        <v>98</v>
      </c>
      <c r="BD848" t="s">
        <v>92</v>
      </c>
      <c r="BE848">
        <v>1</v>
      </c>
      <c r="BF848">
        <v>364</v>
      </c>
      <c r="BG848" t="s">
        <v>88</v>
      </c>
      <c r="BH848" t="s">
        <v>95</v>
      </c>
      <c r="BI848">
        <v>88</v>
      </c>
      <c r="BJ848">
        <v>0</v>
      </c>
      <c r="BK848">
        <v>0</v>
      </c>
      <c r="BL848">
        <v>0</v>
      </c>
      <c r="BM848">
        <v>0</v>
      </c>
      <c r="BN848" t="s">
        <v>100</v>
      </c>
      <c r="BO848">
        <v>0</v>
      </c>
      <c r="BP848">
        <v>5</v>
      </c>
      <c r="BQ848">
        <v>2006</v>
      </c>
      <c r="BR848" t="s">
        <v>101</v>
      </c>
      <c r="BS848" t="s">
        <v>102</v>
      </c>
      <c r="BT848">
        <v>145000</v>
      </c>
      <c r="BU848">
        <v>0</v>
      </c>
      <c r="BV848">
        <v>0</v>
      </c>
      <c r="BW848">
        <v>4</v>
      </c>
      <c r="BX848">
        <v>3</v>
      </c>
      <c r="BY848">
        <v>4</v>
      </c>
      <c r="BZ848">
        <v>133157.75377134001</v>
      </c>
    </row>
    <row r="849" spans="1:78" x14ac:dyDescent="0.25">
      <c r="A849">
        <v>20</v>
      </c>
      <c r="B849" t="s">
        <v>74</v>
      </c>
      <c r="C849">
        <v>99</v>
      </c>
      <c r="D849">
        <v>7094</v>
      </c>
      <c r="E849" t="s">
        <v>75</v>
      </c>
      <c r="F849" t="s">
        <v>103</v>
      </c>
      <c r="G849" t="s">
        <v>77</v>
      </c>
      <c r="H849" t="s">
        <v>104</v>
      </c>
      <c r="I849" t="s">
        <v>79</v>
      </c>
      <c r="J849" t="s">
        <v>144</v>
      </c>
      <c r="K849" t="s">
        <v>106</v>
      </c>
      <c r="L849" t="s">
        <v>82</v>
      </c>
      <c r="M849" t="s">
        <v>83</v>
      </c>
      <c r="N849">
        <v>5</v>
      </c>
      <c r="O849">
        <v>5</v>
      </c>
      <c r="P849" t="s">
        <v>84</v>
      </c>
      <c r="Q849" t="s">
        <v>85</v>
      </c>
      <c r="R849" t="s">
        <v>108</v>
      </c>
      <c r="S849" t="s">
        <v>108</v>
      </c>
      <c r="T849" t="s">
        <v>87</v>
      </c>
      <c r="U849">
        <v>0</v>
      </c>
      <c r="V849" t="s">
        <v>88</v>
      </c>
      <c r="W849" t="s">
        <v>89</v>
      </c>
      <c r="X849" t="s">
        <v>88</v>
      </c>
      <c r="Y849" t="s">
        <v>118</v>
      </c>
      <c r="Z849" t="s">
        <v>165</v>
      </c>
      <c r="AA849">
        <v>180</v>
      </c>
      <c r="AB849" t="s">
        <v>173</v>
      </c>
      <c r="AC849">
        <v>374</v>
      </c>
      <c r="AD849">
        <f t="shared" si="52"/>
        <v>2</v>
      </c>
      <c r="AE849">
        <v>340</v>
      </c>
      <c r="AF849">
        <f t="shared" si="53"/>
        <v>0.61</v>
      </c>
      <c r="AG849">
        <f t="shared" si="54"/>
        <v>0.38</v>
      </c>
      <c r="AH849">
        <v>894</v>
      </c>
      <c r="AI849" t="s">
        <v>93</v>
      </c>
      <c r="AJ849" t="s">
        <v>88</v>
      </c>
      <c r="AK849" t="s">
        <v>95</v>
      </c>
      <c r="AL849" t="s">
        <v>96</v>
      </c>
      <c r="AM849">
        <v>894</v>
      </c>
      <c r="AN849">
        <v>0</v>
      </c>
      <c r="AO849">
        <v>0</v>
      </c>
      <c r="AP849">
        <f t="shared" si="55"/>
        <v>0</v>
      </c>
      <c r="AQ849">
        <v>894</v>
      </c>
      <c r="AR849">
        <v>0</v>
      </c>
      <c r="AS849">
        <v>0</v>
      </c>
      <c r="AT849">
        <v>1</v>
      </c>
      <c r="AU849">
        <v>0</v>
      </c>
      <c r="AV849">
        <v>3</v>
      </c>
      <c r="AW849">
        <v>1</v>
      </c>
      <c r="AX849" t="s">
        <v>88</v>
      </c>
      <c r="AY849">
        <v>5</v>
      </c>
      <c r="AZ849" t="s">
        <v>97</v>
      </c>
      <c r="BA849">
        <v>0</v>
      </c>
      <c r="BB849" t="s">
        <v>126</v>
      </c>
      <c r="BC849" t="s">
        <v>119</v>
      </c>
      <c r="BD849" t="s">
        <v>99</v>
      </c>
      <c r="BE849">
        <v>1</v>
      </c>
      <c r="BF849">
        <v>384</v>
      </c>
      <c r="BG849" t="s">
        <v>88</v>
      </c>
      <c r="BH849" t="s">
        <v>95</v>
      </c>
      <c r="BI849">
        <v>0</v>
      </c>
      <c r="BJ849">
        <v>0</v>
      </c>
      <c r="BK849">
        <v>0</v>
      </c>
      <c r="BL849">
        <v>0</v>
      </c>
      <c r="BM849">
        <v>0</v>
      </c>
      <c r="BN849" t="s">
        <v>127</v>
      </c>
      <c r="BO849">
        <v>0</v>
      </c>
      <c r="BP849">
        <v>5</v>
      </c>
      <c r="BQ849">
        <v>2007</v>
      </c>
      <c r="BR849" t="s">
        <v>101</v>
      </c>
      <c r="BS849" t="s">
        <v>102</v>
      </c>
      <c r="BT849">
        <v>125000</v>
      </c>
      <c r="BU849">
        <v>0</v>
      </c>
      <c r="BV849">
        <v>0</v>
      </c>
      <c r="BW849">
        <v>4</v>
      </c>
      <c r="BX849">
        <v>3</v>
      </c>
      <c r="BY849">
        <v>2</v>
      </c>
      <c r="BZ849">
        <v>116843.149202106</v>
      </c>
    </row>
    <row r="850" spans="1:78" x14ac:dyDescent="0.25">
      <c r="A850">
        <v>20</v>
      </c>
      <c r="B850" t="s">
        <v>174</v>
      </c>
      <c r="C850">
        <v>72</v>
      </c>
      <c r="D850">
        <v>8640</v>
      </c>
      <c r="E850" t="s">
        <v>75</v>
      </c>
      <c r="F850" t="s">
        <v>76</v>
      </c>
      <c r="G850" t="s">
        <v>77</v>
      </c>
      <c r="H850" t="s">
        <v>104</v>
      </c>
      <c r="I850" t="s">
        <v>79</v>
      </c>
      <c r="J850" t="s">
        <v>128</v>
      </c>
      <c r="K850" t="s">
        <v>106</v>
      </c>
      <c r="L850" t="s">
        <v>82</v>
      </c>
      <c r="M850" t="s">
        <v>83</v>
      </c>
      <c r="N850">
        <v>8</v>
      </c>
      <c r="O850">
        <v>5</v>
      </c>
      <c r="P850" t="s">
        <v>84</v>
      </c>
      <c r="Q850" t="s">
        <v>85</v>
      </c>
      <c r="R850" t="s">
        <v>190</v>
      </c>
      <c r="S850" t="s">
        <v>191</v>
      </c>
      <c r="T850" t="s">
        <v>129</v>
      </c>
      <c r="U850">
        <v>72</v>
      </c>
      <c r="V850" t="s">
        <v>90</v>
      </c>
      <c r="W850" t="s">
        <v>110</v>
      </c>
      <c r="X850" t="s">
        <v>90</v>
      </c>
      <c r="Y850" t="s">
        <v>111</v>
      </c>
      <c r="Z850" t="s">
        <v>112</v>
      </c>
      <c r="AA850">
        <v>936</v>
      </c>
      <c r="AB850" t="s">
        <v>92</v>
      </c>
      <c r="AC850">
        <v>0</v>
      </c>
      <c r="AD850">
        <f t="shared" si="52"/>
        <v>1</v>
      </c>
      <c r="AE850">
        <v>364</v>
      </c>
      <c r="AF850">
        <f t="shared" si="53"/>
        <v>0.39</v>
      </c>
      <c r="AG850">
        <f t="shared" si="54"/>
        <v>0.28000000000000003</v>
      </c>
      <c r="AH850">
        <v>1300</v>
      </c>
      <c r="AI850" t="s">
        <v>93</v>
      </c>
      <c r="AJ850" t="s">
        <v>94</v>
      </c>
      <c r="AK850" t="s">
        <v>95</v>
      </c>
      <c r="AL850" t="s">
        <v>96</v>
      </c>
      <c r="AM850">
        <v>1314</v>
      </c>
      <c r="AN850">
        <v>0</v>
      </c>
      <c r="AO850">
        <v>0</v>
      </c>
      <c r="AP850">
        <f t="shared" si="55"/>
        <v>0</v>
      </c>
      <c r="AQ850">
        <v>1314</v>
      </c>
      <c r="AR850">
        <v>1</v>
      </c>
      <c r="AS850">
        <v>0</v>
      </c>
      <c r="AT850">
        <v>2</v>
      </c>
      <c r="AU850">
        <v>0</v>
      </c>
      <c r="AV850">
        <v>3</v>
      </c>
      <c r="AW850">
        <v>1</v>
      </c>
      <c r="AX850" t="s">
        <v>90</v>
      </c>
      <c r="AY850">
        <v>6</v>
      </c>
      <c r="AZ850" t="s">
        <v>97</v>
      </c>
      <c r="BA850">
        <v>0</v>
      </c>
      <c r="BB850" t="s">
        <v>126</v>
      </c>
      <c r="BC850" t="s">
        <v>98</v>
      </c>
      <c r="BD850" t="s">
        <v>99</v>
      </c>
      <c r="BE850">
        <v>2</v>
      </c>
      <c r="BF850">
        <v>552</v>
      </c>
      <c r="BG850" t="s">
        <v>88</v>
      </c>
      <c r="BH850" t="s">
        <v>95</v>
      </c>
      <c r="BI850">
        <v>135</v>
      </c>
      <c r="BJ850">
        <v>112</v>
      </c>
      <c r="BK850">
        <v>0</v>
      </c>
      <c r="BL850">
        <v>0</v>
      </c>
      <c r="BM850">
        <v>0</v>
      </c>
      <c r="BN850" t="s">
        <v>100</v>
      </c>
      <c r="BO850">
        <v>0</v>
      </c>
      <c r="BP850">
        <v>9</v>
      </c>
      <c r="BQ850">
        <v>2009</v>
      </c>
      <c r="BR850" t="s">
        <v>141</v>
      </c>
      <c r="BS850" t="s">
        <v>142</v>
      </c>
      <c r="BT850">
        <v>229456</v>
      </c>
      <c r="BU850">
        <v>0</v>
      </c>
      <c r="BV850">
        <v>0</v>
      </c>
      <c r="BW850">
        <v>6</v>
      </c>
      <c r="BX850">
        <v>5</v>
      </c>
      <c r="BY850">
        <v>4</v>
      </c>
      <c r="BZ850">
        <v>235271.96287576601</v>
      </c>
    </row>
    <row r="851" spans="1:78" x14ac:dyDescent="0.25">
      <c r="A851">
        <v>160</v>
      </c>
      <c r="B851" t="s">
        <v>130</v>
      </c>
      <c r="C851">
        <v>21</v>
      </c>
      <c r="D851">
        <v>1680</v>
      </c>
      <c r="E851" t="s">
        <v>75</v>
      </c>
      <c r="F851" t="s">
        <v>76</v>
      </c>
      <c r="G851" t="s">
        <v>77</v>
      </c>
      <c r="H851" t="s">
        <v>104</v>
      </c>
      <c r="I851" t="s">
        <v>79</v>
      </c>
      <c r="J851" t="s">
        <v>215</v>
      </c>
      <c r="K851" t="s">
        <v>106</v>
      </c>
      <c r="L851" t="s">
        <v>183</v>
      </c>
      <c r="M851" t="s">
        <v>107</v>
      </c>
      <c r="N851">
        <v>6</v>
      </c>
      <c r="O851">
        <v>5</v>
      </c>
      <c r="P851" t="s">
        <v>84</v>
      </c>
      <c r="Q851" t="s">
        <v>85</v>
      </c>
      <c r="R851" t="s">
        <v>190</v>
      </c>
      <c r="S851" t="s">
        <v>191</v>
      </c>
      <c r="T851" t="s">
        <v>109</v>
      </c>
      <c r="U851">
        <v>236</v>
      </c>
      <c r="V851" t="s">
        <v>88</v>
      </c>
      <c r="W851" t="s">
        <v>89</v>
      </c>
      <c r="X851" t="s">
        <v>88</v>
      </c>
      <c r="Y851" t="s">
        <v>118</v>
      </c>
      <c r="Z851" t="s">
        <v>92</v>
      </c>
      <c r="AA851">
        <v>0</v>
      </c>
      <c r="AB851" t="s">
        <v>92</v>
      </c>
      <c r="AC851">
        <v>0</v>
      </c>
      <c r="AD851">
        <f t="shared" si="52"/>
        <v>1</v>
      </c>
      <c r="AE851">
        <v>672</v>
      </c>
      <c r="AF851">
        <f t="shared" si="53"/>
        <v>1200</v>
      </c>
      <c r="AG851">
        <f t="shared" si="54"/>
        <v>1</v>
      </c>
      <c r="AH851">
        <v>672</v>
      </c>
      <c r="AI851" t="s">
        <v>93</v>
      </c>
      <c r="AJ851" t="s">
        <v>88</v>
      </c>
      <c r="AK851" t="s">
        <v>95</v>
      </c>
      <c r="AL851" t="s">
        <v>96</v>
      </c>
      <c r="AM851">
        <v>672</v>
      </c>
      <c r="AN851">
        <v>546</v>
      </c>
      <c r="AO851">
        <v>0</v>
      </c>
      <c r="AP851">
        <f t="shared" si="55"/>
        <v>0</v>
      </c>
      <c r="AQ851">
        <v>1218</v>
      </c>
      <c r="AR851">
        <v>0</v>
      </c>
      <c r="AS851">
        <v>0</v>
      </c>
      <c r="AT851">
        <v>1</v>
      </c>
      <c r="AU851">
        <v>1</v>
      </c>
      <c r="AV851">
        <v>3</v>
      </c>
      <c r="AW851">
        <v>1</v>
      </c>
      <c r="AX851" t="s">
        <v>88</v>
      </c>
      <c r="AY851">
        <v>7</v>
      </c>
      <c r="AZ851" t="s">
        <v>97</v>
      </c>
      <c r="BA851">
        <v>0</v>
      </c>
      <c r="BB851" t="s">
        <v>126</v>
      </c>
      <c r="BC851" t="s">
        <v>176</v>
      </c>
      <c r="BD851" t="s">
        <v>176</v>
      </c>
      <c r="BE851">
        <v>0</v>
      </c>
      <c r="BF851">
        <v>0</v>
      </c>
      <c r="BG851" t="s">
        <v>176</v>
      </c>
      <c r="BH851" t="s">
        <v>164</v>
      </c>
      <c r="BI851">
        <v>201</v>
      </c>
      <c r="BJ851">
        <v>0</v>
      </c>
      <c r="BK851">
        <v>0</v>
      </c>
      <c r="BL851">
        <v>0</v>
      </c>
      <c r="BM851">
        <v>0</v>
      </c>
      <c r="BN851" t="s">
        <v>100</v>
      </c>
      <c r="BO851">
        <v>0</v>
      </c>
      <c r="BP851">
        <v>4</v>
      </c>
      <c r="BQ851">
        <v>2006</v>
      </c>
      <c r="BR851" t="s">
        <v>101</v>
      </c>
      <c r="BS851" t="s">
        <v>120</v>
      </c>
      <c r="BT851">
        <v>91500</v>
      </c>
      <c r="BU851">
        <v>0</v>
      </c>
      <c r="BV851">
        <v>0</v>
      </c>
      <c r="BW851">
        <v>4</v>
      </c>
      <c r="BX851" t="s">
        <v>176</v>
      </c>
      <c r="BY851">
        <v>2</v>
      </c>
      <c r="BZ851">
        <v>95158.822841294794</v>
      </c>
    </row>
    <row r="852" spans="1:78" x14ac:dyDescent="0.25">
      <c r="A852">
        <v>20</v>
      </c>
      <c r="B852" t="s">
        <v>74</v>
      </c>
      <c r="C852">
        <v>66</v>
      </c>
      <c r="D852">
        <v>7800</v>
      </c>
      <c r="E852" t="s">
        <v>75</v>
      </c>
      <c r="F852" t="s">
        <v>103</v>
      </c>
      <c r="G852" t="s">
        <v>77</v>
      </c>
      <c r="H852" t="s">
        <v>104</v>
      </c>
      <c r="I852" t="s">
        <v>79</v>
      </c>
      <c r="J852" t="s">
        <v>147</v>
      </c>
      <c r="K852" t="s">
        <v>106</v>
      </c>
      <c r="L852" t="s">
        <v>82</v>
      </c>
      <c r="M852" t="s">
        <v>83</v>
      </c>
      <c r="N852">
        <v>5</v>
      </c>
      <c r="O852">
        <v>5</v>
      </c>
      <c r="P852" t="s">
        <v>84</v>
      </c>
      <c r="Q852" t="s">
        <v>85</v>
      </c>
      <c r="R852" t="s">
        <v>115</v>
      </c>
      <c r="S852" t="s">
        <v>115</v>
      </c>
      <c r="T852" t="s">
        <v>87</v>
      </c>
      <c r="U852">
        <v>0</v>
      </c>
      <c r="V852" t="s">
        <v>88</v>
      </c>
      <c r="W852" t="s">
        <v>89</v>
      </c>
      <c r="X852" t="s">
        <v>88</v>
      </c>
      <c r="Y852" t="s">
        <v>118</v>
      </c>
      <c r="Z852" t="s">
        <v>165</v>
      </c>
      <c r="AA852">
        <v>312</v>
      </c>
      <c r="AB852" t="s">
        <v>173</v>
      </c>
      <c r="AC852">
        <v>600</v>
      </c>
      <c r="AD852">
        <f t="shared" si="52"/>
        <v>2</v>
      </c>
      <c r="AE852">
        <v>0</v>
      </c>
      <c r="AF852">
        <f t="shared" si="53"/>
        <v>0</v>
      </c>
      <c r="AG852">
        <f t="shared" si="54"/>
        <v>0</v>
      </c>
      <c r="AH852">
        <v>912</v>
      </c>
      <c r="AI852" t="s">
        <v>93</v>
      </c>
      <c r="AJ852" t="s">
        <v>88</v>
      </c>
      <c r="AK852" t="s">
        <v>95</v>
      </c>
      <c r="AL852" t="s">
        <v>96</v>
      </c>
      <c r="AM852">
        <v>912</v>
      </c>
      <c r="AN852">
        <v>0</v>
      </c>
      <c r="AO852">
        <v>0</v>
      </c>
      <c r="AP852">
        <f t="shared" si="55"/>
        <v>0</v>
      </c>
      <c r="AQ852">
        <v>912</v>
      </c>
      <c r="AR852">
        <v>0</v>
      </c>
      <c r="AS852">
        <v>0</v>
      </c>
      <c r="AT852">
        <v>1</v>
      </c>
      <c r="AU852">
        <v>0</v>
      </c>
      <c r="AV852">
        <v>2</v>
      </c>
      <c r="AW852">
        <v>1</v>
      </c>
      <c r="AX852" t="s">
        <v>88</v>
      </c>
      <c r="AY852">
        <v>5</v>
      </c>
      <c r="AZ852" t="s">
        <v>97</v>
      </c>
      <c r="BA852">
        <v>0</v>
      </c>
      <c r="BB852" t="s">
        <v>126</v>
      </c>
      <c r="BC852" t="s">
        <v>98</v>
      </c>
      <c r="BD852" t="s">
        <v>92</v>
      </c>
      <c r="BE852">
        <v>1</v>
      </c>
      <c r="BF852">
        <v>288</v>
      </c>
      <c r="BG852" t="s">
        <v>88</v>
      </c>
      <c r="BH852" t="s">
        <v>95</v>
      </c>
      <c r="BI852">
        <v>0</v>
      </c>
      <c r="BJ852">
        <v>0</v>
      </c>
      <c r="BK852">
        <v>0</v>
      </c>
      <c r="BL852">
        <v>0</v>
      </c>
      <c r="BM852">
        <v>0</v>
      </c>
      <c r="BN852" t="s">
        <v>100</v>
      </c>
      <c r="BO852">
        <v>0</v>
      </c>
      <c r="BP852">
        <v>11</v>
      </c>
      <c r="BQ852">
        <v>2006</v>
      </c>
      <c r="BR852" t="s">
        <v>101</v>
      </c>
      <c r="BS852" t="s">
        <v>120</v>
      </c>
      <c r="BT852">
        <v>115000</v>
      </c>
      <c r="BU852">
        <v>0</v>
      </c>
      <c r="BV852">
        <v>0</v>
      </c>
      <c r="BW852">
        <v>4</v>
      </c>
      <c r="BX852">
        <v>3</v>
      </c>
      <c r="BY852">
        <v>2</v>
      </c>
      <c r="BZ852">
        <v>114190.241950532</v>
      </c>
    </row>
    <row r="853" spans="1:78" x14ac:dyDescent="0.25">
      <c r="A853">
        <v>20</v>
      </c>
      <c r="B853" t="s">
        <v>74</v>
      </c>
      <c r="C853">
        <v>55</v>
      </c>
      <c r="D853">
        <v>8250</v>
      </c>
      <c r="E853" t="s">
        <v>75</v>
      </c>
      <c r="F853" t="s">
        <v>76</v>
      </c>
      <c r="G853" t="s">
        <v>77</v>
      </c>
      <c r="H853" t="s">
        <v>104</v>
      </c>
      <c r="I853" t="s">
        <v>79</v>
      </c>
      <c r="J853" t="s">
        <v>144</v>
      </c>
      <c r="K853" t="s">
        <v>81</v>
      </c>
      <c r="L853" t="s">
        <v>82</v>
      </c>
      <c r="M853" t="s">
        <v>83</v>
      </c>
      <c r="N853">
        <v>5</v>
      </c>
      <c r="O853">
        <v>5</v>
      </c>
      <c r="P853" t="s">
        <v>137</v>
      </c>
      <c r="Q853" t="s">
        <v>85</v>
      </c>
      <c r="R853" t="s">
        <v>145</v>
      </c>
      <c r="S853" t="s">
        <v>145</v>
      </c>
      <c r="T853" t="s">
        <v>87</v>
      </c>
      <c r="U853">
        <v>0</v>
      </c>
      <c r="V853" t="s">
        <v>88</v>
      </c>
      <c r="W853" t="s">
        <v>89</v>
      </c>
      <c r="X853" t="s">
        <v>88</v>
      </c>
      <c r="Y853" t="s">
        <v>118</v>
      </c>
      <c r="Z853" t="s">
        <v>148</v>
      </c>
      <c r="AA853">
        <v>250</v>
      </c>
      <c r="AB853" t="s">
        <v>173</v>
      </c>
      <c r="AC853">
        <v>492</v>
      </c>
      <c r="AD853">
        <f t="shared" si="52"/>
        <v>2</v>
      </c>
      <c r="AE853">
        <v>210</v>
      </c>
      <c r="AF853">
        <f t="shared" si="53"/>
        <v>0.28000000000000003</v>
      </c>
      <c r="AG853">
        <f t="shared" si="54"/>
        <v>0.22</v>
      </c>
      <c r="AH853">
        <v>952</v>
      </c>
      <c r="AI853" t="s">
        <v>93</v>
      </c>
      <c r="AJ853" t="s">
        <v>94</v>
      </c>
      <c r="AK853" t="s">
        <v>95</v>
      </c>
      <c r="AL853" t="s">
        <v>96</v>
      </c>
      <c r="AM853">
        <v>1211</v>
      </c>
      <c r="AN853">
        <v>0</v>
      </c>
      <c r="AO853">
        <v>0</v>
      </c>
      <c r="AP853">
        <f t="shared" si="55"/>
        <v>0</v>
      </c>
      <c r="AQ853">
        <v>1211</v>
      </c>
      <c r="AR853">
        <v>0</v>
      </c>
      <c r="AS853">
        <v>0</v>
      </c>
      <c r="AT853">
        <v>1</v>
      </c>
      <c r="AU853">
        <v>0</v>
      </c>
      <c r="AV853">
        <v>3</v>
      </c>
      <c r="AW853">
        <v>1</v>
      </c>
      <c r="AX853" t="s">
        <v>88</v>
      </c>
      <c r="AY853">
        <v>5</v>
      </c>
      <c r="AZ853" t="s">
        <v>97</v>
      </c>
      <c r="BA853">
        <v>1</v>
      </c>
      <c r="BB853" t="s">
        <v>88</v>
      </c>
      <c r="BC853" t="s">
        <v>98</v>
      </c>
      <c r="BD853" t="s">
        <v>92</v>
      </c>
      <c r="BE853">
        <v>1</v>
      </c>
      <c r="BF853">
        <v>322</v>
      </c>
      <c r="BG853" t="s">
        <v>88</v>
      </c>
      <c r="BH853" t="s">
        <v>95</v>
      </c>
      <c r="BI853">
        <v>0</v>
      </c>
      <c r="BJ853">
        <v>63</v>
      </c>
      <c r="BK853">
        <v>0</v>
      </c>
      <c r="BL853">
        <v>0</v>
      </c>
      <c r="BM853">
        <v>0</v>
      </c>
      <c r="BN853" t="s">
        <v>100</v>
      </c>
      <c r="BO853">
        <v>0</v>
      </c>
      <c r="BP853">
        <v>8</v>
      </c>
      <c r="BQ853">
        <v>2008</v>
      </c>
      <c r="BR853" t="s">
        <v>101</v>
      </c>
      <c r="BS853" t="s">
        <v>102</v>
      </c>
      <c r="BT853">
        <v>134000</v>
      </c>
      <c r="BU853">
        <v>0</v>
      </c>
      <c r="BV853">
        <v>0</v>
      </c>
      <c r="BW853">
        <v>4</v>
      </c>
      <c r="BX853">
        <v>3</v>
      </c>
      <c r="BY853">
        <v>2</v>
      </c>
      <c r="BZ853">
        <v>130836.65149425399</v>
      </c>
    </row>
    <row r="854" spans="1:78" x14ac:dyDescent="0.25">
      <c r="A854">
        <v>50</v>
      </c>
      <c r="B854" t="s">
        <v>74</v>
      </c>
      <c r="C854">
        <v>78</v>
      </c>
      <c r="D854">
        <v>10496</v>
      </c>
      <c r="E854" t="s">
        <v>75</v>
      </c>
      <c r="F854" t="s">
        <v>76</v>
      </c>
      <c r="G854" t="s">
        <v>77</v>
      </c>
      <c r="H854" t="s">
        <v>104</v>
      </c>
      <c r="I854" t="s">
        <v>79</v>
      </c>
      <c r="J854" t="s">
        <v>147</v>
      </c>
      <c r="K854" t="s">
        <v>132</v>
      </c>
      <c r="L854" t="s">
        <v>82</v>
      </c>
      <c r="M854" t="s">
        <v>124</v>
      </c>
      <c r="N854">
        <v>6</v>
      </c>
      <c r="O854">
        <v>6</v>
      </c>
      <c r="P854" t="s">
        <v>84</v>
      </c>
      <c r="Q854" t="s">
        <v>85</v>
      </c>
      <c r="R854" t="s">
        <v>115</v>
      </c>
      <c r="S854" t="s">
        <v>115</v>
      </c>
      <c r="T854" t="s">
        <v>109</v>
      </c>
      <c r="U854">
        <v>320</v>
      </c>
      <c r="V854" t="s">
        <v>88</v>
      </c>
      <c r="W854" t="s">
        <v>89</v>
      </c>
      <c r="X854" t="s">
        <v>88</v>
      </c>
      <c r="Y854" t="s">
        <v>111</v>
      </c>
      <c r="Z854" t="s">
        <v>165</v>
      </c>
      <c r="AA854">
        <v>196</v>
      </c>
      <c r="AB854" t="s">
        <v>92</v>
      </c>
      <c r="AC854">
        <v>0</v>
      </c>
      <c r="AD854">
        <f t="shared" si="52"/>
        <v>1</v>
      </c>
      <c r="AE854">
        <v>844</v>
      </c>
      <c r="AF854">
        <f t="shared" si="53"/>
        <v>4.3099999999999996</v>
      </c>
      <c r="AG854">
        <f t="shared" si="54"/>
        <v>0.81</v>
      </c>
      <c r="AH854">
        <v>1040</v>
      </c>
      <c r="AI854" t="s">
        <v>93</v>
      </c>
      <c r="AJ854" t="s">
        <v>94</v>
      </c>
      <c r="AK854" t="s">
        <v>95</v>
      </c>
      <c r="AL854" t="s">
        <v>96</v>
      </c>
      <c r="AM854">
        <v>1168</v>
      </c>
      <c r="AN854">
        <v>678</v>
      </c>
      <c r="AO854">
        <v>0</v>
      </c>
      <c r="AP854">
        <f t="shared" si="55"/>
        <v>0</v>
      </c>
      <c r="AQ854">
        <v>1846</v>
      </c>
      <c r="AR854">
        <v>0</v>
      </c>
      <c r="AS854">
        <v>0</v>
      </c>
      <c r="AT854">
        <v>2</v>
      </c>
      <c r="AU854">
        <v>0</v>
      </c>
      <c r="AV854">
        <v>3</v>
      </c>
      <c r="AW854">
        <v>1</v>
      </c>
      <c r="AX854" t="s">
        <v>88</v>
      </c>
      <c r="AY854">
        <v>7</v>
      </c>
      <c r="AZ854" t="s">
        <v>97</v>
      </c>
      <c r="BA854">
        <v>1</v>
      </c>
      <c r="BB854" t="s">
        <v>90</v>
      </c>
      <c r="BC854" t="s">
        <v>98</v>
      </c>
      <c r="BD854" t="s">
        <v>92</v>
      </c>
      <c r="BE854">
        <v>1</v>
      </c>
      <c r="BF854">
        <v>315</v>
      </c>
      <c r="BG854" t="s">
        <v>88</v>
      </c>
      <c r="BH854" t="s">
        <v>95</v>
      </c>
      <c r="BI854">
        <v>0</v>
      </c>
      <c r="BJ854">
        <v>0</v>
      </c>
      <c r="BK854">
        <v>0</v>
      </c>
      <c r="BL854">
        <v>0</v>
      </c>
      <c r="BM854">
        <v>0</v>
      </c>
      <c r="BN854" t="s">
        <v>149</v>
      </c>
      <c r="BO854">
        <v>0</v>
      </c>
      <c r="BP854">
        <v>1</v>
      </c>
      <c r="BQ854">
        <v>2007</v>
      </c>
      <c r="BR854" t="s">
        <v>101</v>
      </c>
      <c r="BS854" t="s">
        <v>102</v>
      </c>
      <c r="BT854">
        <v>143000</v>
      </c>
      <c r="BU854">
        <v>0</v>
      </c>
      <c r="BV854">
        <v>0</v>
      </c>
      <c r="BW854">
        <v>3</v>
      </c>
      <c r="BX854">
        <v>2</v>
      </c>
      <c r="BY854">
        <v>1</v>
      </c>
      <c r="BZ854">
        <v>148419.17962734099</v>
      </c>
    </row>
    <row r="855" spans="1:78" x14ac:dyDescent="0.25">
      <c r="A855">
        <v>20</v>
      </c>
      <c r="B855" t="s">
        <v>74</v>
      </c>
      <c r="C855">
        <v>89</v>
      </c>
      <c r="D855">
        <v>10680</v>
      </c>
      <c r="E855" t="s">
        <v>75</v>
      </c>
      <c r="F855" t="s">
        <v>76</v>
      </c>
      <c r="G855" t="s">
        <v>77</v>
      </c>
      <c r="H855" t="s">
        <v>104</v>
      </c>
      <c r="I855" t="s">
        <v>79</v>
      </c>
      <c r="J855" t="s">
        <v>147</v>
      </c>
      <c r="K855" t="s">
        <v>106</v>
      </c>
      <c r="L855" t="s">
        <v>82</v>
      </c>
      <c r="M855" t="s">
        <v>83</v>
      </c>
      <c r="N855">
        <v>5</v>
      </c>
      <c r="O855">
        <v>3</v>
      </c>
      <c r="P855" t="s">
        <v>137</v>
      </c>
      <c r="Q855" t="s">
        <v>85</v>
      </c>
      <c r="R855" t="s">
        <v>115</v>
      </c>
      <c r="S855" t="s">
        <v>115</v>
      </c>
      <c r="T855" t="s">
        <v>109</v>
      </c>
      <c r="U855">
        <v>44</v>
      </c>
      <c r="V855" t="s">
        <v>88</v>
      </c>
      <c r="W855" t="s">
        <v>89</v>
      </c>
      <c r="X855" t="s">
        <v>88</v>
      </c>
      <c r="Y855" t="s">
        <v>118</v>
      </c>
      <c r="Z855" t="s">
        <v>173</v>
      </c>
      <c r="AA855">
        <v>756</v>
      </c>
      <c r="AB855" t="s">
        <v>92</v>
      </c>
      <c r="AC855">
        <v>0</v>
      </c>
      <c r="AD855">
        <f t="shared" si="52"/>
        <v>1</v>
      </c>
      <c r="AE855">
        <v>1380</v>
      </c>
      <c r="AF855">
        <f t="shared" si="53"/>
        <v>1.83</v>
      </c>
      <c r="AG855">
        <f t="shared" si="54"/>
        <v>0.65</v>
      </c>
      <c r="AH855">
        <v>2136</v>
      </c>
      <c r="AI855" t="s">
        <v>93</v>
      </c>
      <c r="AJ855" t="s">
        <v>88</v>
      </c>
      <c r="AK855" t="s">
        <v>164</v>
      </c>
      <c r="AL855" t="s">
        <v>152</v>
      </c>
      <c r="AM855">
        <v>2136</v>
      </c>
      <c r="AN855">
        <v>0</v>
      </c>
      <c r="AO855">
        <v>0</v>
      </c>
      <c r="AP855">
        <f t="shared" si="55"/>
        <v>0</v>
      </c>
      <c r="AQ855">
        <v>2136</v>
      </c>
      <c r="AR855">
        <v>0</v>
      </c>
      <c r="AS855">
        <v>0</v>
      </c>
      <c r="AT855">
        <v>2</v>
      </c>
      <c r="AU855">
        <v>0</v>
      </c>
      <c r="AV855">
        <v>4</v>
      </c>
      <c r="AW855">
        <v>1</v>
      </c>
      <c r="AX855" t="s">
        <v>88</v>
      </c>
      <c r="AY855">
        <v>7</v>
      </c>
      <c r="AZ855" t="s">
        <v>178</v>
      </c>
      <c r="BA855">
        <v>0</v>
      </c>
      <c r="BB855" t="s">
        <v>126</v>
      </c>
      <c r="BC855" t="s">
        <v>119</v>
      </c>
      <c r="BD855" t="s">
        <v>92</v>
      </c>
      <c r="BE855">
        <v>2</v>
      </c>
      <c r="BF855">
        <v>528</v>
      </c>
      <c r="BG855" t="s">
        <v>88</v>
      </c>
      <c r="BH855" t="s">
        <v>95</v>
      </c>
      <c r="BI855">
        <v>0</v>
      </c>
      <c r="BJ855">
        <v>30</v>
      </c>
      <c r="BK855">
        <v>0</v>
      </c>
      <c r="BL855">
        <v>0</v>
      </c>
      <c r="BM855">
        <v>0</v>
      </c>
      <c r="BN855" t="s">
        <v>127</v>
      </c>
      <c r="BO855">
        <v>0</v>
      </c>
      <c r="BP855">
        <v>10</v>
      </c>
      <c r="BQ855">
        <v>2006</v>
      </c>
      <c r="BR855" t="s">
        <v>101</v>
      </c>
      <c r="BS855" t="s">
        <v>102</v>
      </c>
      <c r="BT855">
        <v>137900</v>
      </c>
      <c r="BU855">
        <v>0</v>
      </c>
      <c r="BV855">
        <v>0</v>
      </c>
      <c r="BW855">
        <v>4</v>
      </c>
      <c r="BX855">
        <v>3</v>
      </c>
      <c r="BY855">
        <v>2</v>
      </c>
      <c r="BZ855">
        <v>135975.47335664299</v>
      </c>
    </row>
    <row r="856" spans="1:78" x14ac:dyDescent="0.25">
      <c r="A856">
        <v>80</v>
      </c>
      <c r="B856" t="s">
        <v>74</v>
      </c>
      <c r="C856">
        <v>65</v>
      </c>
      <c r="D856">
        <v>10482</v>
      </c>
      <c r="E856" t="s">
        <v>75</v>
      </c>
      <c r="F856" t="s">
        <v>76</v>
      </c>
      <c r="G856" t="s">
        <v>77</v>
      </c>
      <c r="H856" t="s">
        <v>104</v>
      </c>
      <c r="I856" t="s">
        <v>79</v>
      </c>
      <c r="J856" t="s">
        <v>147</v>
      </c>
      <c r="K856" t="s">
        <v>106</v>
      </c>
      <c r="L856" t="s">
        <v>82</v>
      </c>
      <c r="M856" t="s">
        <v>182</v>
      </c>
      <c r="N856">
        <v>6</v>
      </c>
      <c r="O856">
        <v>8</v>
      </c>
      <c r="P856" t="s">
        <v>137</v>
      </c>
      <c r="Q856" t="s">
        <v>85</v>
      </c>
      <c r="R856" t="s">
        <v>108</v>
      </c>
      <c r="S856" t="s">
        <v>108</v>
      </c>
      <c r="T856" t="s">
        <v>109</v>
      </c>
      <c r="U856">
        <v>63</v>
      </c>
      <c r="V856" t="s">
        <v>88</v>
      </c>
      <c r="W856" t="s">
        <v>89</v>
      </c>
      <c r="X856" t="s">
        <v>88</v>
      </c>
      <c r="Y856" t="s">
        <v>122</v>
      </c>
      <c r="Z856" t="s">
        <v>112</v>
      </c>
      <c r="AA856">
        <v>507</v>
      </c>
      <c r="AB856" t="s">
        <v>92</v>
      </c>
      <c r="AC856">
        <v>0</v>
      </c>
      <c r="AD856">
        <f t="shared" si="52"/>
        <v>1</v>
      </c>
      <c r="AE856">
        <v>81</v>
      </c>
      <c r="AF856">
        <f t="shared" si="53"/>
        <v>0.16</v>
      </c>
      <c r="AG856">
        <f t="shared" si="54"/>
        <v>0.14000000000000001</v>
      </c>
      <c r="AH856">
        <v>588</v>
      </c>
      <c r="AI856" t="s">
        <v>93</v>
      </c>
      <c r="AJ856" t="s">
        <v>94</v>
      </c>
      <c r="AK856" t="s">
        <v>95</v>
      </c>
      <c r="AL856" t="s">
        <v>96</v>
      </c>
      <c r="AM856">
        <v>1138</v>
      </c>
      <c r="AN856">
        <v>0</v>
      </c>
      <c r="AO856">
        <v>0</v>
      </c>
      <c r="AP856">
        <f t="shared" si="55"/>
        <v>0</v>
      </c>
      <c r="AQ856">
        <v>1138</v>
      </c>
      <c r="AR856">
        <v>0</v>
      </c>
      <c r="AS856">
        <v>1</v>
      </c>
      <c r="AT856">
        <v>1</v>
      </c>
      <c r="AU856">
        <v>0</v>
      </c>
      <c r="AV856">
        <v>3</v>
      </c>
      <c r="AW856">
        <v>1</v>
      </c>
      <c r="AX856" t="s">
        <v>88</v>
      </c>
      <c r="AY856">
        <v>6</v>
      </c>
      <c r="AZ856" t="s">
        <v>97</v>
      </c>
      <c r="BA856">
        <v>0</v>
      </c>
      <c r="BB856" t="s">
        <v>126</v>
      </c>
      <c r="BC856" t="s">
        <v>98</v>
      </c>
      <c r="BD856" t="s">
        <v>99</v>
      </c>
      <c r="BE856">
        <v>1</v>
      </c>
      <c r="BF856">
        <v>264</v>
      </c>
      <c r="BG856" t="s">
        <v>88</v>
      </c>
      <c r="BH856" t="s">
        <v>95</v>
      </c>
      <c r="BI856">
        <v>224</v>
      </c>
      <c r="BJ856">
        <v>0</v>
      </c>
      <c r="BK856">
        <v>0</v>
      </c>
      <c r="BL856">
        <v>0</v>
      </c>
      <c r="BM856">
        <v>0</v>
      </c>
      <c r="BN856" t="s">
        <v>204</v>
      </c>
      <c r="BO856">
        <v>0</v>
      </c>
      <c r="BP856">
        <v>6</v>
      </c>
      <c r="BQ856">
        <v>2007</v>
      </c>
      <c r="BR856" t="s">
        <v>101</v>
      </c>
      <c r="BS856" t="s">
        <v>102</v>
      </c>
      <c r="BT856">
        <v>145000</v>
      </c>
      <c r="BU856">
        <v>0</v>
      </c>
      <c r="BV856">
        <v>0</v>
      </c>
      <c r="BW856">
        <v>4</v>
      </c>
      <c r="BX856">
        <v>3</v>
      </c>
      <c r="BY856">
        <v>2</v>
      </c>
      <c r="BZ856">
        <v>144515.409164307</v>
      </c>
    </row>
    <row r="857" spans="1:78" x14ac:dyDescent="0.25">
      <c r="A857">
        <v>20</v>
      </c>
      <c r="B857" t="s">
        <v>74</v>
      </c>
      <c r="C857">
        <v>72</v>
      </c>
      <c r="D857">
        <v>8872</v>
      </c>
      <c r="E857" t="s">
        <v>75</v>
      </c>
      <c r="F857" t="s">
        <v>76</v>
      </c>
      <c r="G857" t="s">
        <v>77</v>
      </c>
      <c r="H857" t="s">
        <v>113</v>
      </c>
      <c r="I857" t="s">
        <v>79</v>
      </c>
      <c r="J857" t="s">
        <v>147</v>
      </c>
      <c r="K857" t="s">
        <v>106</v>
      </c>
      <c r="L857" t="s">
        <v>82</v>
      </c>
      <c r="M857" t="s">
        <v>83</v>
      </c>
      <c r="N857">
        <v>5</v>
      </c>
      <c r="O857">
        <v>8</v>
      </c>
      <c r="P857" t="s">
        <v>84</v>
      </c>
      <c r="Q857" t="s">
        <v>85</v>
      </c>
      <c r="R857" t="s">
        <v>108</v>
      </c>
      <c r="S857" t="s">
        <v>108</v>
      </c>
      <c r="T857" t="s">
        <v>109</v>
      </c>
      <c r="U857">
        <v>300</v>
      </c>
      <c r="V857" t="s">
        <v>88</v>
      </c>
      <c r="W857" t="s">
        <v>89</v>
      </c>
      <c r="X857" t="s">
        <v>88</v>
      </c>
      <c r="Y857" t="s">
        <v>118</v>
      </c>
      <c r="Z857" t="s">
        <v>91</v>
      </c>
      <c r="AA857">
        <v>595</v>
      </c>
      <c r="AB857" t="s">
        <v>92</v>
      </c>
      <c r="AC857">
        <v>0</v>
      </c>
      <c r="AD857">
        <f t="shared" si="52"/>
        <v>1</v>
      </c>
      <c r="AE857">
        <v>317</v>
      </c>
      <c r="AF857">
        <f t="shared" si="53"/>
        <v>0.53</v>
      </c>
      <c r="AG857">
        <f t="shared" si="54"/>
        <v>0.35</v>
      </c>
      <c r="AH857">
        <v>912</v>
      </c>
      <c r="AI857" t="s">
        <v>93</v>
      </c>
      <c r="AJ857" t="s">
        <v>94</v>
      </c>
      <c r="AK857" t="s">
        <v>95</v>
      </c>
      <c r="AL857" t="s">
        <v>96</v>
      </c>
      <c r="AM857">
        <v>912</v>
      </c>
      <c r="AN857">
        <v>0</v>
      </c>
      <c r="AO857">
        <v>0</v>
      </c>
      <c r="AP857">
        <f t="shared" si="55"/>
        <v>0</v>
      </c>
      <c r="AQ857">
        <v>912</v>
      </c>
      <c r="AR857">
        <v>1</v>
      </c>
      <c r="AS857">
        <v>0</v>
      </c>
      <c r="AT857">
        <v>1</v>
      </c>
      <c r="AU857">
        <v>0</v>
      </c>
      <c r="AV857">
        <v>2</v>
      </c>
      <c r="AW857">
        <v>1</v>
      </c>
      <c r="AX857" t="s">
        <v>90</v>
      </c>
      <c r="AY857">
        <v>5</v>
      </c>
      <c r="AZ857" t="s">
        <v>97</v>
      </c>
      <c r="BA857">
        <v>0</v>
      </c>
      <c r="BB857" t="s">
        <v>126</v>
      </c>
      <c r="BC857" t="s">
        <v>119</v>
      </c>
      <c r="BD857" t="s">
        <v>92</v>
      </c>
      <c r="BE857">
        <v>2</v>
      </c>
      <c r="BF857">
        <v>576</v>
      </c>
      <c r="BG857" t="s">
        <v>88</v>
      </c>
      <c r="BH857" t="s">
        <v>95</v>
      </c>
      <c r="BI857">
        <v>0</v>
      </c>
      <c r="BJ857">
        <v>240</v>
      </c>
      <c r="BK857">
        <v>0</v>
      </c>
      <c r="BL857">
        <v>0</v>
      </c>
      <c r="BM857">
        <v>0</v>
      </c>
      <c r="BN857" t="s">
        <v>100</v>
      </c>
      <c r="BO857">
        <v>0</v>
      </c>
      <c r="BP857">
        <v>12</v>
      </c>
      <c r="BQ857">
        <v>2008</v>
      </c>
      <c r="BR857" t="s">
        <v>101</v>
      </c>
      <c r="BS857" t="s">
        <v>102</v>
      </c>
      <c r="BT857">
        <v>147000</v>
      </c>
      <c r="BU857">
        <v>0</v>
      </c>
      <c r="BV857">
        <v>0</v>
      </c>
      <c r="BW857">
        <v>4</v>
      </c>
      <c r="BX857">
        <v>4</v>
      </c>
      <c r="BY857">
        <v>4</v>
      </c>
      <c r="BZ857">
        <v>145165.59360700299</v>
      </c>
    </row>
    <row r="858" spans="1:78" x14ac:dyDescent="0.25">
      <c r="A858">
        <v>120</v>
      </c>
      <c r="B858" t="s">
        <v>74</v>
      </c>
      <c r="C858">
        <v>65</v>
      </c>
      <c r="D858">
        <v>8769</v>
      </c>
      <c r="E858" t="s">
        <v>75</v>
      </c>
      <c r="F858" t="s">
        <v>76</v>
      </c>
      <c r="G858" t="s">
        <v>77</v>
      </c>
      <c r="H858" t="s">
        <v>113</v>
      </c>
      <c r="I858" t="s">
        <v>79</v>
      </c>
      <c r="J858" t="s">
        <v>136</v>
      </c>
      <c r="K858" t="s">
        <v>106</v>
      </c>
      <c r="L858" t="s">
        <v>169</v>
      </c>
      <c r="M858" t="s">
        <v>83</v>
      </c>
      <c r="N858">
        <v>9</v>
      </c>
      <c r="O858">
        <v>5</v>
      </c>
      <c r="P858" t="s">
        <v>137</v>
      </c>
      <c r="Q858" t="s">
        <v>85</v>
      </c>
      <c r="R858" t="s">
        <v>86</v>
      </c>
      <c r="S858" t="s">
        <v>86</v>
      </c>
      <c r="T858" t="s">
        <v>109</v>
      </c>
      <c r="U858">
        <v>766</v>
      </c>
      <c r="V858" t="s">
        <v>94</v>
      </c>
      <c r="W858" t="s">
        <v>110</v>
      </c>
      <c r="X858" t="s">
        <v>94</v>
      </c>
      <c r="Y858" t="s">
        <v>118</v>
      </c>
      <c r="Z858" t="s">
        <v>112</v>
      </c>
      <c r="AA858">
        <v>1540</v>
      </c>
      <c r="AB858" t="s">
        <v>92</v>
      </c>
      <c r="AC858">
        <v>0</v>
      </c>
      <c r="AD858">
        <f t="shared" si="52"/>
        <v>1</v>
      </c>
      <c r="AE858">
        <v>162</v>
      </c>
      <c r="AF858">
        <f t="shared" si="53"/>
        <v>0.11</v>
      </c>
      <c r="AG858">
        <f t="shared" si="54"/>
        <v>0.1</v>
      </c>
      <c r="AH858">
        <v>1702</v>
      </c>
      <c r="AI858" t="s">
        <v>93</v>
      </c>
      <c r="AJ858" t="s">
        <v>94</v>
      </c>
      <c r="AK858" t="s">
        <v>95</v>
      </c>
      <c r="AL858" t="s">
        <v>96</v>
      </c>
      <c r="AM858">
        <v>1702</v>
      </c>
      <c r="AN858">
        <v>0</v>
      </c>
      <c r="AO858">
        <v>0</v>
      </c>
      <c r="AP858">
        <f t="shared" si="55"/>
        <v>0</v>
      </c>
      <c r="AQ858">
        <v>1702</v>
      </c>
      <c r="AR858">
        <v>1</v>
      </c>
      <c r="AS858">
        <v>0</v>
      </c>
      <c r="AT858">
        <v>1</v>
      </c>
      <c r="AU858">
        <v>1</v>
      </c>
      <c r="AV858">
        <v>1</v>
      </c>
      <c r="AW858">
        <v>1</v>
      </c>
      <c r="AX858" t="s">
        <v>94</v>
      </c>
      <c r="AY858">
        <v>7</v>
      </c>
      <c r="AZ858" t="s">
        <v>97</v>
      </c>
      <c r="BA858">
        <v>1</v>
      </c>
      <c r="BB858" t="s">
        <v>90</v>
      </c>
      <c r="BC858" t="s">
        <v>98</v>
      </c>
      <c r="BD858" t="s">
        <v>140</v>
      </c>
      <c r="BE858">
        <v>3</v>
      </c>
      <c r="BF858">
        <v>1052</v>
      </c>
      <c r="BG858" t="s">
        <v>88</v>
      </c>
      <c r="BH858" t="s">
        <v>95</v>
      </c>
      <c r="BI858">
        <v>0</v>
      </c>
      <c r="BJ858">
        <v>72</v>
      </c>
      <c r="BK858">
        <v>0</v>
      </c>
      <c r="BL858">
        <v>0</v>
      </c>
      <c r="BM858">
        <v>224</v>
      </c>
      <c r="BN858" t="s">
        <v>100</v>
      </c>
      <c r="BO858">
        <v>0</v>
      </c>
      <c r="BP858">
        <v>10</v>
      </c>
      <c r="BQ858">
        <v>2008</v>
      </c>
      <c r="BR858" t="s">
        <v>141</v>
      </c>
      <c r="BS858" t="s">
        <v>142</v>
      </c>
      <c r="BT858">
        <v>367294</v>
      </c>
      <c r="BU858">
        <v>0</v>
      </c>
      <c r="BV858">
        <v>0</v>
      </c>
      <c r="BW858">
        <v>6</v>
      </c>
      <c r="BX858">
        <v>5</v>
      </c>
      <c r="BY858">
        <v>4</v>
      </c>
      <c r="BZ858">
        <v>370945.61576360202</v>
      </c>
    </row>
    <row r="859" spans="1:78" x14ac:dyDescent="0.25">
      <c r="A859">
        <v>80</v>
      </c>
      <c r="B859" t="s">
        <v>74</v>
      </c>
      <c r="C859">
        <v>70</v>
      </c>
      <c r="D859">
        <v>7910</v>
      </c>
      <c r="E859" t="s">
        <v>75</v>
      </c>
      <c r="F859" t="s">
        <v>76</v>
      </c>
      <c r="G859" t="s">
        <v>77</v>
      </c>
      <c r="H859" t="s">
        <v>104</v>
      </c>
      <c r="I859" t="s">
        <v>79</v>
      </c>
      <c r="J859" t="s">
        <v>147</v>
      </c>
      <c r="K859" t="s">
        <v>106</v>
      </c>
      <c r="L859" t="s">
        <v>82</v>
      </c>
      <c r="M859" t="s">
        <v>182</v>
      </c>
      <c r="N859">
        <v>5</v>
      </c>
      <c r="O859">
        <v>5</v>
      </c>
      <c r="P859" t="s">
        <v>137</v>
      </c>
      <c r="Q859" t="s">
        <v>85</v>
      </c>
      <c r="R859" t="s">
        <v>109</v>
      </c>
      <c r="S859" t="s">
        <v>145</v>
      </c>
      <c r="T859" t="s">
        <v>87</v>
      </c>
      <c r="U859">
        <v>0</v>
      </c>
      <c r="V859" t="s">
        <v>88</v>
      </c>
      <c r="W859" t="s">
        <v>89</v>
      </c>
      <c r="X859" t="s">
        <v>88</v>
      </c>
      <c r="Y859" t="s">
        <v>118</v>
      </c>
      <c r="Z859" t="s">
        <v>91</v>
      </c>
      <c r="AA859">
        <v>666</v>
      </c>
      <c r="AB859" t="s">
        <v>92</v>
      </c>
      <c r="AC859">
        <v>0</v>
      </c>
      <c r="AD859">
        <f t="shared" si="52"/>
        <v>1</v>
      </c>
      <c r="AE859">
        <v>409</v>
      </c>
      <c r="AF859">
        <f t="shared" si="53"/>
        <v>0.61</v>
      </c>
      <c r="AG859">
        <f t="shared" si="54"/>
        <v>0.38</v>
      </c>
      <c r="AH859">
        <v>1075</v>
      </c>
      <c r="AI859" t="s">
        <v>93</v>
      </c>
      <c r="AJ859" t="s">
        <v>90</v>
      </c>
      <c r="AK859" t="s">
        <v>95</v>
      </c>
      <c r="AL859" t="s">
        <v>96</v>
      </c>
      <c r="AM859">
        <v>1507</v>
      </c>
      <c r="AN859">
        <v>0</v>
      </c>
      <c r="AO859">
        <v>0</v>
      </c>
      <c r="AP859">
        <f t="shared" si="55"/>
        <v>0</v>
      </c>
      <c r="AQ859">
        <v>1507</v>
      </c>
      <c r="AR859">
        <v>0</v>
      </c>
      <c r="AS859">
        <v>0</v>
      </c>
      <c r="AT859">
        <v>2</v>
      </c>
      <c r="AU859">
        <v>0</v>
      </c>
      <c r="AV859">
        <v>4</v>
      </c>
      <c r="AW859">
        <v>1</v>
      </c>
      <c r="AX859" t="s">
        <v>88</v>
      </c>
      <c r="AY859">
        <v>7</v>
      </c>
      <c r="AZ859" t="s">
        <v>212</v>
      </c>
      <c r="BA859">
        <v>0</v>
      </c>
      <c r="BB859" t="s">
        <v>126</v>
      </c>
      <c r="BC859" t="s">
        <v>195</v>
      </c>
      <c r="BD859" t="s">
        <v>92</v>
      </c>
      <c r="BE859">
        <v>1</v>
      </c>
      <c r="BF859">
        <v>404</v>
      </c>
      <c r="BG859" t="s">
        <v>88</v>
      </c>
      <c r="BH859" t="s">
        <v>95</v>
      </c>
      <c r="BI859">
        <v>0</v>
      </c>
      <c r="BJ859">
        <v>0</v>
      </c>
      <c r="BK859">
        <v>0</v>
      </c>
      <c r="BL859">
        <v>0</v>
      </c>
      <c r="BM859">
        <v>0</v>
      </c>
      <c r="BN859" t="s">
        <v>149</v>
      </c>
      <c r="BO859">
        <v>0</v>
      </c>
      <c r="BP859">
        <v>8</v>
      </c>
      <c r="BQ859">
        <v>2008</v>
      </c>
      <c r="BR859" t="s">
        <v>101</v>
      </c>
      <c r="BS859" t="s">
        <v>102</v>
      </c>
      <c r="BT859">
        <v>127000</v>
      </c>
      <c r="BU859">
        <v>0</v>
      </c>
      <c r="BV859">
        <v>0</v>
      </c>
      <c r="BW859">
        <v>4</v>
      </c>
      <c r="BX859">
        <v>3</v>
      </c>
      <c r="BY859">
        <v>2</v>
      </c>
      <c r="BZ859">
        <v>137150.86169617399</v>
      </c>
    </row>
    <row r="860" spans="1:78" x14ac:dyDescent="0.25">
      <c r="A860">
        <v>90</v>
      </c>
      <c r="B860" t="s">
        <v>74</v>
      </c>
      <c r="C860">
        <v>69</v>
      </c>
      <c r="D860">
        <v>18890</v>
      </c>
      <c r="E860" t="s">
        <v>75</v>
      </c>
      <c r="F860" t="s">
        <v>103</v>
      </c>
      <c r="G860" t="s">
        <v>77</v>
      </c>
      <c r="H860" t="s">
        <v>104</v>
      </c>
      <c r="I860" t="s">
        <v>79</v>
      </c>
      <c r="J860" t="s">
        <v>144</v>
      </c>
      <c r="K860" t="s">
        <v>81</v>
      </c>
      <c r="L860" t="s">
        <v>155</v>
      </c>
      <c r="M860" t="s">
        <v>124</v>
      </c>
      <c r="N860">
        <v>5</v>
      </c>
      <c r="O860">
        <v>5</v>
      </c>
      <c r="P860" t="s">
        <v>236</v>
      </c>
      <c r="Q860" t="s">
        <v>85</v>
      </c>
      <c r="R860" t="s">
        <v>146</v>
      </c>
      <c r="S860" t="s">
        <v>146</v>
      </c>
      <c r="T860" t="s">
        <v>87</v>
      </c>
      <c r="U860">
        <v>1</v>
      </c>
      <c r="V860" t="s">
        <v>88</v>
      </c>
      <c r="W860" t="s">
        <v>89</v>
      </c>
      <c r="X860" t="s">
        <v>90</v>
      </c>
      <c r="Y860" t="s">
        <v>118</v>
      </c>
      <c r="Z860" t="s">
        <v>112</v>
      </c>
      <c r="AA860">
        <v>498</v>
      </c>
      <c r="AB860" t="s">
        <v>165</v>
      </c>
      <c r="AC860">
        <v>211</v>
      </c>
      <c r="AD860">
        <f t="shared" si="52"/>
        <v>2</v>
      </c>
      <c r="AE860">
        <v>652</v>
      </c>
      <c r="AF860">
        <f t="shared" si="53"/>
        <v>0.92</v>
      </c>
      <c r="AG860">
        <f t="shared" si="54"/>
        <v>0.48</v>
      </c>
      <c r="AH860">
        <v>1361</v>
      </c>
      <c r="AI860" t="s">
        <v>93</v>
      </c>
      <c r="AJ860" t="s">
        <v>94</v>
      </c>
      <c r="AK860" t="s">
        <v>95</v>
      </c>
      <c r="AL860" t="s">
        <v>96</v>
      </c>
      <c r="AM860">
        <v>1361</v>
      </c>
      <c r="AN860">
        <v>1259</v>
      </c>
      <c r="AO860">
        <v>0</v>
      </c>
      <c r="AP860">
        <f t="shared" si="55"/>
        <v>0</v>
      </c>
      <c r="AQ860">
        <v>2620</v>
      </c>
      <c r="AR860">
        <v>0</v>
      </c>
      <c r="AS860">
        <v>0</v>
      </c>
      <c r="AT860">
        <v>2</v>
      </c>
      <c r="AU860">
        <v>2</v>
      </c>
      <c r="AV860">
        <v>4</v>
      </c>
      <c r="AW860">
        <v>2</v>
      </c>
      <c r="AX860" t="s">
        <v>88</v>
      </c>
      <c r="AY860">
        <v>12</v>
      </c>
      <c r="AZ860" t="s">
        <v>97</v>
      </c>
      <c r="BA860">
        <v>1</v>
      </c>
      <c r="BB860" t="s">
        <v>88</v>
      </c>
      <c r="BC860" t="s">
        <v>139</v>
      </c>
      <c r="BD860" t="s">
        <v>99</v>
      </c>
      <c r="BE860">
        <v>2</v>
      </c>
      <c r="BF860">
        <v>600</v>
      </c>
      <c r="BG860" t="s">
        <v>88</v>
      </c>
      <c r="BH860" t="s">
        <v>164</v>
      </c>
      <c r="BI860">
        <v>155</v>
      </c>
      <c r="BJ860">
        <v>24</v>
      </c>
      <c r="BK860">
        <v>145</v>
      </c>
      <c r="BL860">
        <v>0</v>
      </c>
      <c r="BM860">
        <v>0</v>
      </c>
      <c r="BN860" t="s">
        <v>100</v>
      </c>
      <c r="BO860">
        <v>8300</v>
      </c>
      <c r="BP860">
        <v>8</v>
      </c>
      <c r="BQ860">
        <v>2007</v>
      </c>
      <c r="BR860" t="s">
        <v>101</v>
      </c>
      <c r="BS860" t="s">
        <v>102</v>
      </c>
      <c r="BT860">
        <v>190000</v>
      </c>
      <c r="BU860">
        <v>0</v>
      </c>
      <c r="BV860">
        <v>1</v>
      </c>
      <c r="BW860">
        <v>5</v>
      </c>
      <c r="BX860">
        <v>4</v>
      </c>
      <c r="BY860">
        <v>3</v>
      </c>
      <c r="BZ860">
        <v>188723.69392110099</v>
      </c>
    </row>
    <row r="861" spans="1:78" x14ac:dyDescent="0.25">
      <c r="A861">
        <v>90</v>
      </c>
      <c r="B861" t="s">
        <v>74</v>
      </c>
      <c r="C861">
        <v>70</v>
      </c>
      <c r="D861">
        <v>7728</v>
      </c>
      <c r="E861" t="s">
        <v>75</v>
      </c>
      <c r="F861" t="s">
        <v>76</v>
      </c>
      <c r="G861" t="s">
        <v>77</v>
      </c>
      <c r="H861" t="s">
        <v>104</v>
      </c>
      <c r="I861" t="s">
        <v>79</v>
      </c>
      <c r="J861" t="s">
        <v>147</v>
      </c>
      <c r="K861" t="s">
        <v>106</v>
      </c>
      <c r="L861" t="s">
        <v>155</v>
      </c>
      <c r="M861" t="s">
        <v>182</v>
      </c>
      <c r="N861">
        <v>5</v>
      </c>
      <c r="O861">
        <v>6</v>
      </c>
      <c r="P861" t="s">
        <v>137</v>
      </c>
      <c r="Q861" t="s">
        <v>85</v>
      </c>
      <c r="R861" t="s">
        <v>115</v>
      </c>
      <c r="S861" t="s">
        <v>115</v>
      </c>
      <c r="T861" t="s">
        <v>109</v>
      </c>
      <c r="U861">
        <v>120</v>
      </c>
      <c r="V861" t="s">
        <v>88</v>
      </c>
      <c r="W861" t="s">
        <v>89</v>
      </c>
      <c r="X861" t="s">
        <v>88</v>
      </c>
      <c r="Y861" t="s">
        <v>122</v>
      </c>
      <c r="Z861" t="s">
        <v>91</v>
      </c>
      <c r="AA861">
        <v>803</v>
      </c>
      <c r="AB861" t="s">
        <v>92</v>
      </c>
      <c r="AC861">
        <v>0</v>
      </c>
      <c r="AD861">
        <f t="shared" si="52"/>
        <v>1</v>
      </c>
      <c r="AE861">
        <v>303</v>
      </c>
      <c r="AF861">
        <f t="shared" si="53"/>
        <v>0.38</v>
      </c>
      <c r="AG861">
        <f t="shared" si="54"/>
        <v>0.27</v>
      </c>
      <c r="AH861">
        <v>1106</v>
      </c>
      <c r="AI861" t="s">
        <v>93</v>
      </c>
      <c r="AJ861" t="s">
        <v>88</v>
      </c>
      <c r="AK861" t="s">
        <v>95</v>
      </c>
      <c r="AL861" t="s">
        <v>96</v>
      </c>
      <c r="AM861">
        <v>1190</v>
      </c>
      <c r="AN861">
        <v>0</v>
      </c>
      <c r="AO861">
        <v>0</v>
      </c>
      <c r="AP861">
        <f t="shared" si="55"/>
        <v>0</v>
      </c>
      <c r="AQ861">
        <v>1190</v>
      </c>
      <c r="AR861">
        <v>1</v>
      </c>
      <c r="AS861">
        <v>0</v>
      </c>
      <c r="AT861">
        <v>1</v>
      </c>
      <c r="AU861">
        <v>0</v>
      </c>
      <c r="AV861">
        <v>3</v>
      </c>
      <c r="AW861">
        <v>1</v>
      </c>
      <c r="AX861" t="s">
        <v>88</v>
      </c>
      <c r="AY861">
        <v>6</v>
      </c>
      <c r="AZ861" t="s">
        <v>97</v>
      </c>
      <c r="BA861">
        <v>0</v>
      </c>
      <c r="BB861" t="s">
        <v>126</v>
      </c>
      <c r="BC861" t="s">
        <v>98</v>
      </c>
      <c r="BD861" t="s">
        <v>92</v>
      </c>
      <c r="BE861">
        <v>2</v>
      </c>
      <c r="BF861">
        <v>540</v>
      </c>
      <c r="BG861" t="s">
        <v>88</v>
      </c>
      <c r="BH861" t="s">
        <v>95</v>
      </c>
      <c r="BI861">
        <v>0</v>
      </c>
      <c r="BJ861">
        <v>18</v>
      </c>
      <c r="BK861">
        <v>0</v>
      </c>
      <c r="BL861">
        <v>0</v>
      </c>
      <c r="BM861">
        <v>0</v>
      </c>
      <c r="BN861" t="s">
        <v>149</v>
      </c>
      <c r="BO861">
        <v>0</v>
      </c>
      <c r="BP861">
        <v>5</v>
      </c>
      <c r="BQ861">
        <v>2006</v>
      </c>
      <c r="BR861" t="s">
        <v>101</v>
      </c>
      <c r="BS861" t="s">
        <v>102</v>
      </c>
      <c r="BT861">
        <v>132500</v>
      </c>
      <c r="BU861">
        <v>0</v>
      </c>
      <c r="BV861">
        <v>0</v>
      </c>
      <c r="BW861">
        <v>4</v>
      </c>
      <c r="BX861">
        <v>3</v>
      </c>
      <c r="BY861">
        <v>2</v>
      </c>
      <c r="BZ861">
        <v>141554.60450942899</v>
      </c>
    </row>
    <row r="862" spans="1:78" x14ac:dyDescent="0.25">
      <c r="A862">
        <v>90</v>
      </c>
      <c r="B862" t="s">
        <v>74</v>
      </c>
      <c r="C862">
        <v>70</v>
      </c>
      <c r="D862">
        <v>9842</v>
      </c>
      <c r="E862" t="s">
        <v>75</v>
      </c>
      <c r="F862" t="s">
        <v>76</v>
      </c>
      <c r="G862" t="s">
        <v>77</v>
      </c>
      <c r="H862" t="s">
        <v>78</v>
      </c>
      <c r="I862" t="s">
        <v>79</v>
      </c>
      <c r="J862" t="s">
        <v>147</v>
      </c>
      <c r="K862" t="s">
        <v>106</v>
      </c>
      <c r="L862" t="s">
        <v>155</v>
      </c>
      <c r="M862" t="s">
        <v>83</v>
      </c>
      <c r="N862">
        <v>4</v>
      </c>
      <c r="O862">
        <v>5</v>
      </c>
      <c r="P862" t="s">
        <v>84</v>
      </c>
      <c r="Q862" t="s">
        <v>85</v>
      </c>
      <c r="R862" t="s">
        <v>145</v>
      </c>
      <c r="S862" t="s">
        <v>145</v>
      </c>
      <c r="T862" t="s">
        <v>87</v>
      </c>
      <c r="U862">
        <v>0</v>
      </c>
      <c r="V862" t="s">
        <v>88</v>
      </c>
      <c r="W862" t="s">
        <v>156</v>
      </c>
      <c r="X862" t="s">
        <v>157</v>
      </c>
      <c r="Y862" t="s">
        <v>157</v>
      </c>
      <c r="Z862" t="s">
        <v>157</v>
      </c>
      <c r="AA862">
        <v>0</v>
      </c>
      <c r="AB862" t="s">
        <v>157</v>
      </c>
      <c r="AC862">
        <v>0</v>
      </c>
      <c r="AD862">
        <f t="shared" si="52"/>
        <v>-1</v>
      </c>
      <c r="AE862">
        <v>0</v>
      </c>
      <c r="AF862">
        <f t="shared" si="53"/>
        <v>-1</v>
      </c>
      <c r="AG862">
        <f t="shared" si="54"/>
        <v>-1</v>
      </c>
      <c r="AH862">
        <v>0</v>
      </c>
      <c r="AI862" t="s">
        <v>93</v>
      </c>
      <c r="AJ862" t="s">
        <v>88</v>
      </c>
      <c r="AK862" t="s">
        <v>95</v>
      </c>
      <c r="AL862" t="s">
        <v>96</v>
      </c>
      <c r="AM862">
        <v>1224</v>
      </c>
      <c r="AN862">
        <v>0</v>
      </c>
      <c r="AO862">
        <v>0</v>
      </c>
      <c r="AP862">
        <f t="shared" si="55"/>
        <v>0</v>
      </c>
      <c r="AQ862">
        <v>1224</v>
      </c>
      <c r="AR862">
        <v>0</v>
      </c>
      <c r="AS862">
        <v>0</v>
      </c>
      <c r="AT862">
        <v>2</v>
      </c>
      <c r="AU862">
        <v>0</v>
      </c>
      <c r="AV862">
        <v>2</v>
      </c>
      <c r="AW862">
        <v>2</v>
      </c>
      <c r="AX862" t="s">
        <v>88</v>
      </c>
      <c r="AY862">
        <v>6</v>
      </c>
      <c r="AZ862" t="s">
        <v>97</v>
      </c>
      <c r="BA862">
        <v>0</v>
      </c>
      <c r="BB862" t="s">
        <v>126</v>
      </c>
      <c r="BC862" t="s">
        <v>158</v>
      </c>
      <c r="BD862" t="s">
        <v>92</v>
      </c>
      <c r="BE862">
        <v>2</v>
      </c>
      <c r="BF862">
        <v>462</v>
      </c>
      <c r="BG862" t="s">
        <v>88</v>
      </c>
      <c r="BH862" t="s">
        <v>95</v>
      </c>
      <c r="BI862">
        <v>0</v>
      </c>
      <c r="BJ862">
        <v>0</v>
      </c>
      <c r="BK862">
        <v>0</v>
      </c>
      <c r="BL862">
        <v>0</v>
      </c>
      <c r="BM862">
        <v>0</v>
      </c>
      <c r="BN862" t="s">
        <v>100</v>
      </c>
      <c r="BO862">
        <v>0</v>
      </c>
      <c r="BP862">
        <v>3</v>
      </c>
      <c r="BQ862">
        <v>2007</v>
      </c>
      <c r="BR862" t="s">
        <v>101</v>
      </c>
      <c r="BS862" t="s">
        <v>102</v>
      </c>
      <c r="BT862">
        <v>101800</v>
      </c>
      <c r="BU862">
        <v>0</v>
      </c>
      <c r="BV862">
        <v>0</v>
      </c>
      <c r="BW862">
        <v>4</v>
      </c>
      <c r="BX862">
        <v>3</v>
      </c>
      <c r="BY862">
        <v>2</v>
      </c>
      <c r="BZ862">
        <v>101602.997381008</v>
      </c>
    </row>
    <row r="863" spans="1:78" x14ac:dyDescent="0.25">
      <c r="A863">
        <v>20</v>
      </c>
      <c r="B863" t="s">
        <v>74</v>
      </c>
      <c r="C863">
        <v>69</v>
      </c>
      <c r="D863">
        <v>12160</v>
      </c>
      <c r="E863" t="s">
        <v>75</v>
      </c>
      <c r="F863" t="s">
        <v>103</v>
      </c>
      <c r="G863" t="s">
        <v>77</v>
      </c>
      <c r="H863" t="s">
        <v>104</v>
      </c>
      <c r="I863" t="s">
        <v>79</v>
      </c>
      <c r="J863" t="s">
        <v>147</v>
      </c>
      <c r="K863" t="s">
        <v>106</v>
      </c>
      <c r="L863" t="s">
        <v>82</v>
      </c>
      <c r="M863" t="s">
        <v>83</v>
      </c>
      <c r="N863">
        <v>5</v>
      </c>
      <c r="O863">
        <v>5</v>
      </c>
      <c r="P863" t="s">
        <v>137</v>
      </c>
      <c r="Q863" t="s">
        <v>85</v>
      </c>
      <c r="R863" t="s">
        <v>146</v>
      </c>
      <c r="S863" t="s">
        <v>146</v>
      </c>
      <c r="T863" t="s">
        <v>109</v>
      </c>
      <c r="U863">
        <v>180</v>
      </c>
      <c r="V863" t="s">
        <v>88</v>
      </c>
      <c r="W863" t="s">
        <v>89</v>
      </c>
      <c r="X863" t="s">
        <v>88</v>
      </c>
      <c r="Y863" t="s">
        <v>118</v>
      </c>
      <c r="Z863" t="s">
        <v>165</v>
      </c>
      <c r="AA863">
        <v>1000</v>
      </c>
      <c r="AB863" t="s">
        <v>92</v>
      </c>
      <c r="AC863">
        <v>0</v>
      </c>
      <c r="AD863">
        <f t="shared" si="52"/>
        <v>1</v>
      </c>
      <c r="AE863">
        <v>188</v>
      </c>
      <c r="AF863">
        <f t="shared" si="53"/>
        <v>0.19</v>
      </c>
      <c r="AG863">
        <f t="shared" si="54"/>
        <v>0.16</v>
      </c>
      <c r="AH863">
        <v>1188</v>
      </c>
      <c r="AI863" t="s">
        <v>93</v>
      </c>
      <c r="AJ863" t="s">
        <v>135</v>
      </c>
      <c r="AK863" t="s">
        <v>95</v>
      </c>
      <c r="AL863" t="s">
        <v>96</v>
      </c>
      <c r="AM863">
        <v>1188</v>
      </c>
      <c r="AN863">
        <v>0</v>
      </c>
      <c r="AO863">
        <v>0</v>
      </c>
      <c r="AP863">
        <f t="shared" si="55"/>
        <v>0</v>
      </c>
      <c r="AQ863">
        <v>1188</v>
      </c>
      <c r="AR863">
        <v>1</v>
      </c>
      <c r="AS863">
        <v>0</v>
      </c>
      <c r="AT863">
        <v>1</v>
      </c>
      <c r="AU863">
        <v>0</v>
      </c>
      <c r="AV863">
        <v>3</v>
      </c>
      <c r="AW863">
        <v>1</v>
      </c>
      <c r="AX863" t="s">
        <v>88</v>
      </c>
      <c r="AY863">
        <v>6</v>
      </c>
      <c r="AZ863" t="s">
        <v>97</v>
      </c>
      <c r="BA863">
        <v>0</v>
      </c>
      <c r="BB863" t="s">
        <v>126</v>
      </c>
      <c r="BC863" t="s">
        <v>98</v>
      </c>
      <c r="BD863" t="s">
        <v>99</v>
      </c>
      <c r="BE863">
        <v>2</v>
      </c>
      <c r="BF863">
        <v>531</v>
      </c>
      <c r="BG863" t="s">
        <v>88</v>
      </c>
      <c r="BH863" t="s">
        <v>95</v>
      </c>
      <c r="BI863">
        <v>0</v>
      </c>
      <c r="BJ863">
        <v>0</v>
      </c>
      <c r="BK863">
        <v>0</v>
      </c>
      <c r="BL863">
        <v>0</v>
      </c>
      <c r="BM863">
        <v>0</v>
      </c>
      <c r="BN863" t="s">
        <v>127</v>
      </c>
      <c r="BO863">
        <v>0</v>
      </c>
      <c r="BP863">
        <v>5</v>
      </c>
      <c r="BQ863">
        <v>2010</v>
      </c>
      <c r="BR863" t="s">
        <v>196</v>
      </c>
      <c r="BS863" t="s">
        <v>120</v>
      </c>
      <c r="BT863">
        <v>142000</v>
      </c>
      <c r="BU863">
        <v>0</v>
      </c>
      <c r="BV863">
        <v>0</v>
      </c>
      <c r="BW863">
        <v>4</v>
      </c>
      <c r="BX863">
        <v>3</v>
      </c>
      <c r="BY863">
        <v>2</v>
      </c>
      <c r="BZ863">
        <v>133308.067816055</v>
      </c>
    </row>
    <row r="864" spans="1:78" x14ac:dyDescent="0.25">
      <c r="A864">
        <v>70</v>
      </c>
      <c r="B864" t="s">
        <v>224</v>
      </c>
      <c r="C864">
        <v>55</v>
      </c>
      <c r="D864">
        <v>8525</v>
      </c>
      <c r="E864" t="s">
        <v>75</v>
      </c>
      <c r="F864" t="s">
        <v>76</v>
      </c>
      <c r="G864" t="s">
        <v>162</v>
      </c>
      <c r="H864" t="s">
        <v>104</v>
      </c>
      <c r="I864" t="s">
        <v>79</v>
      </c>
      <c r="J864" t="s">
        <v>220</v>
      </c>
      <c r="K864" t="s">
        <v>106</v>
      </c>
      <c r="L864" t="s">
        <v>82</v>
      </c>
      <c r="M864" t="s">
        <v>107</v>
      </c>
      <c r="N864">
        <v>5</v>
      </c>
      <c r="O864">
        <v>6</v>
      </c>
      <c r="P864" t="s">
        <v>84</v>
      </c>
      <c r="Q864" t="s">
        <v>85</v>
      </c>
      <c r="R864" t="s">
        <v>86</v>
      </c>
      <c r="S864" t="s">
        <v>86</v>
      </c>
      <c r="T864" t="s">
        <v>87</v>
      </c>
      <c r="U864">
        <v>0</v>
      </c>
      <c r="V864" t="s">
        <v>88</v>
      </c>
      <c r="W864" t="s">
        <v>110</v>
      </c>
      <c r="X864" t="s">
        <v>88</v>
      </c>
      <c r="Y864" t="s">
        <v>122</v>
      </c>
      <c r="Z864" t="s">
        <v>92</v>
      </c>
      <c r="AA864">
        <v>0</v>
      </c>
      <c r="AB864" t="s">
        <v>92</v>
      </c>
      <c r="AC864">
        <v>0</v>
      </c>
      <c r="AD864">
        <f t="shared" si="52"/>
        <v>1</v>
      </c>
      <c r="AE864">
        <v>940</v>
      </c>
      <c r="AF864">
        <f t="shared" si="53"/>
        <v>1200</v>
      </c>
      <c r="AG864">
        <f t="shared" si="54"/>
        <v>1</v>
      </c>
      <c r="AH864">
        <v>940</v>
      </c>
      <c r="AI864" t="s">
        <v>93</v>
      </c>
      <c r="AJ864" t="s">
        <v>88</v>
      </c>
      <c r="AK864" t="s">
        <v>164</v>
      </c>
      <c r="AL864" t="s">
        <v>152</v>
      </c>
      <c r="AM864">
        <v>1024</v>
      </c>
      <c r="AN864">
        <v>940</v>
      </c>
      <c r="AO864">
        <v>0</v>
      </c>
      <c r="AP864">
        <f t="shared" si="55"/>
        <v>0</v>
      </c>
      <c r="AQ864">
        <v>1964</v>
      </c>
      <c r="AR864">
        <v>0</v>
      </c>
      <c r="AS864">
        <v>0</v>
      </c>
      <c r="AT864">
        <v>1</v>
      </c>
      <c r="AU864">
        <v>1</v>
      </c>
      <c r="AV864">
        <v>4</v>
      </c>
      <c r="AW864">
        <v>1</v>
      </c>
      <c r="AX864" t="s">
        <v>88</v>
      </c>
      <c r="AY864">
        <v>7</v>
      </c>
      <c r="AZ864" t="s">
        <v>97</v>
      </c>
      <c r="BA864">
        <v>0</v>
      </c>
      <c r="BB864" t="s">
        <v>126</v>
      </c>
      <c r="BC864" t="s">
        <v>176</v>
      </c>
      <c r="BD864" t="s">
        <v>176</v>
      </c>
      <c r="BE864">
        <v>0</v>
      </c>
      <c r="BF864">
        <v>0</v>
      </c>
      <c r="BG864" t="s">
        <v>176</v>
      </c>
      <c r="BH864" t="s">
        <v>164</v>
      </c>
      <c r="BI864">
        <v>0</v>
      </c>
      <c r="BJ864">
        <v>192</v>
      </c>
      <c r="BK864">
        <v>0</v>
      </c>
      <c r="BL864">
        <v>0</v>
      </c>
      <c r="BM864">
        <v>0</v>
      </c>
      <c r="BN864" t="s">
        <v>100</v>
      </c>
      <c r="BO864">
        <v>0</v>
      </c>
      <c r="BP864">
        <v>11</v>
      </c>
      <c r="BQ864">
        <v>2008</v>
      </c>
      <c r="BR864" t="s">
        <v>101</v>
      </c>
      <c r="BS864" t="s">
        <v>120</v>
      </c>
      <c r="BT864">
        <v>130000</v>
      </c>
      <c r="BU864">
        <v>0</v>
      </c>
      <c r="BV864">
        <v>0</v>
      </c>
      <c r="BW864">
        <v>2</v>
      </c>
      <c r="BX864" t="s">
        <v>176</v>
      </c>
      <c r="BY864">
        <v>1</v>
      </c>
      <c r="BZ864">
        <v>128656.826519476</v>
      </c>
    </row>
    <row r="865" spans="1:78" x14ac:dyDescent="0.25">
      <c r="A865">
        <v>70</v>
      </c>
      <c r="B865" t="s">
        <v>74</v>
      </c>
      <c r="C865">
        <v>96</v>
      </c>
      <c r="D865">
        <v>13132</v>
      </c>
      <c r="E865" t="s">
        <v>75</v>
      </c>
      <c r="F865" t="s">
        <v>76</v>
      </c>
      <c r="G865" t="s">
        <v>77</v>
      </c>
      <c r="H865" t="s">
        <v>104</v>
      </c>
      <c r="I865" t="s">
        <v>79</v>
      </c>
      <c r="J865" t="s">
        <v>114</v>
      </c>
      <c r="K865" t="s">
        <v>106</v>
      </c>
      <c r="L865" t="s">
        <v>82</v>
      </c>
      <c r="M865" t="s">
        <v>107</v>
      </c>
      <c r="N865">
        <v>5</v>
      </c>
      <c r="O865">
        <v>5</v>
      </c>
      <c r="P865" t="s">
        <v>84</v>
      </c>
      <c r="Q865" t="s">
        <v>85</v>
      </c>
      <c r="R865" t="s">
        <v>115</v>
      </c>
      <c r="S865" t="s">
        <v>115</v>
      </c>
      <c r="T865" t="s">
        <v>87</v>
      </c>
      <c r="U865">
        <v>0</v>
      </c>
      <c r="V865" t="s">
        <v>88</v>
      </c>
      <c r="W865" t="s">
        <v>117</v>
      </c>
      <c r="X865" t="s">
        <v>90</v>
      </c>
      <c r="Y865" t="s">
        <v>111</v>
      </c>
      <c r="Z865" t="s">
        <v>92</v>
      </c>
      <c r="AA865">
        <v>0</v>
      </c>
      <c r="AB865" t="s">
        <v>92</v>
      </c>
      <c r="AC865">
        <v>0</v>
      </c>
      <c r="AD865">
        <f t="shared" si="52"/>
        <v>1</v>
      </c>
      <c r="AE865">
        <v>747</v>
      </c>
      <c r="AF865">
        <f t="shared" si="53"/>
        <v>1200</v>
      </c>
      <c r="AG865">
        <f t="shared" si="54"/>
        <v>1</v>
      </c>
      <c r="AH865">
        <v>747</v>
      </c>
      <c r="AI865" t="s">
        <v>93</v>
      </c>
      <c r="AJ865" t="s">
        <v>90</v>
      </c>
      <c r="AK865" t="s">
        <v>95</v>
      </c>
      <c r="AL865" t="s">
        <v>133</v>
      </c>
      <c r="AM865">
        <v>892</v>
      </c>
      <c r="AN865">
        <v>892</v>
      </c>
      <c r="AO865">
        <v>0</v>
      </c>
      <c r="AP865">
        <f t="shared" si="55"/>
        <v>0</v>
      </c>
      <c r="AQ865">
        <v>1784</v>
      </c>
      <c r="AR865">
        <v>0</v>
      </c>
      <c r="AS865">
        <v>0</v>
      </c>
      <c r="AT865">
        <v>1</v>
      </c>
      <c r="AU865">
        <v>1</v>
      </c>
      <c r="AV865">
        <v>4</v>
      </c>
      <c r="AW865">
        <v>1</v>
      </c>
      <c r="AX865" t="s">
        <v>88</v>
      </c>
      <c r="AY865">
        <v>9</v>
      </c>
      <c r="AZ865" t="s">
        <v>97</v>
      </c>
      <c r="BA865">
        <v>0</v>
      </c>
      <c r="BB865" t="s">
        <v>126</v>
      </c>
      <c r="BC865" t="s">
        <v>119</v>
      </c>
      <c r="BD865" t="s">
        <v>92</v>
      </c>
      <c r="BE865">
        <v>1</v>
      </c>
      <c r="BF865">
        <v>180</v>
      </c>
      <c r="BG865" t="s">
        <v>135</v>
      </c>
      <c r="BH865" t="s">
        <v>164</v>
      </c>
      <c r="BI865">
        <v>203</v>
      </c>
      <c r="BJ865">
        <v>40</v>
      </c>
      <c r="BK865">
        <v>0</v>
      </c>
      <c r="BL865">
        <v>0</v>
      </c>
      <c r="BM865">
        <v>0</v>
      </c>
      <c r="BN865" t="s">
        <v>100</v>
      </c>
      <c r="BO865">
        <v>0</v>
      </c>
      <c r="BP865">
        <v>7</v>
      </c>
      <c r="BQ865">
        <v>2006</v>
      </c>
      <c r="BR865" t="s">
        <v>101</v>
      </c>
      <c r="BS865" t="s">
        <v>102</v>
      </c>
      <c r="BT865">
        <v>138887</v>
      </c>
      <c r="BU865">
        <v>0</v>
      </c>
      <c r="BV865">
        <v>0</v>
      </c>
      <c r="BW865">
        <v>2</v>
      </c>
      <c r="BX865">
        <v>1</v>
      </c>
      <c r="BY865">
        <v>1</v>
      </c>
      <c r="BZ865">
        <v>140802.77961793201</v>
      </c>
    </row>
    <row r="866" spans="1:78" x14ac:dyDescent="0.25">
      <c r="A866">
        <v>160</v>
      </c>
      <c r="B866" t="s">
        <v>74</v>
      </c>
      <c r="C866">
        <v>36</v>
      </c>
      <c r="D866">
        <v>2628</v>
      </c>
      <c r="E866" t="s">
        <v>75</v>
      </c>
      <c r="F866" t="s">
        <v>76</v>
      </c>
      <c r="G866" t="s">
        <v>77</v>
      </c>
      <c r="H866" t="s">
        <v>104</v>
      </c>
      <c r="I866" t="s">
        <v>79</v>
      </c>
      <c r="J866" t="s">
        <v>136</v>
      </c>
      <c r="K866" t="s">
        <v>106</v>
      </c>
      <c r="L866" t="s">
        <v>183</v>
      </c>
      <c r="M866" t="s">
        <v>107</v>
      </c>
      <c r="N866">
        <v>7</v>
      </c>
      <c r="O866">
        <v>5</v>
      </c>
      <c r="P866" t="s">
        <v>84</v>
      </c>
      <c r="Q866" t="s">
        <v>85</v>
      </c>
      <c r="R866" t="s">
        <v>108</v>
      </c>
      <c r="S866" t="s">
        <v>116</v>
      </c>
      <c r="T866" t="s">
        <v>129</v>
      </c>
      <c r="U866">
        <v>106</v>
      </c>
      <c r="V866" t="s">
        <v>90</v>
      </c>
      <c r="W866" t="s">
        <v>110</v>
      </c>
      <c r="X866" t="s">
        <v>90</v>
      </c>
      <c r="Y866" t="s">
        <v>118</v>
      </c>
      <c r="Z866" t="s">
        <v>92</v>
      </c>
      <c r="AA866">
        <v>0</v>
      </c>
      <c r="AB866" t="s">
        <v>92</v>
      </c>
      <c r="AC866">
        <v>0</v>
      </c>
      <c r="AD866">
        <f t="shared" si="52"/>
        <v>1</v>
      </c>
      <c r="AE866">
        <v>764</v>
      </c>
      <c r="AF866">
        <f t="shared" si="53"/>
        <v>1200</v>
      </c>
      <c r="AG866">
        <f t="shared" si="54"/>
        <v>1</v>
      </c>
      <c r="AH866">
        <v>764</v>
      </c>
      <c r="AI866" t="s">
        <v>93</v>
      </c>
      <c r="AJ866" t="s">
        <v>94</v>
      </c>
      <c r="AK866" t="s">
        <v>95</v>
      </c>
      <c r="AL866" t="s">
        <v>96</v>
      </c>
      <c r="AM866">
        <v>764</v>
      </c>
      <c r="AN866">
        <v>862</v>
      </c>
      <c r="AO866">
        <v>0</v>
      </c>
      <c r="AP866">
        <f t="shared" si="55"/>
        <v>0</v>
      </c>
      <c r="AQ866">
        <v>1626</v>
      </c>
      <c r="AR866">
        <v>0</v>
      </c>
      <c r="AS866">
        <v>0</v>
      </c>
      <c r="AT866">
        <v>2</v>
      </c>
      <c r="AU866">
        <v>1</v>
      </c>
      <c r="AV866">
        <v>2</v>
      </c>
      <c r="AW866">
        <v>1</v>
      </c>
      <c r="AX866" t="s">
        <v>90</v>
      </c>
      <c r="AY866">
        <v>6</v>
      </c>
      <c r="AZ866" t="s">
        <v>97</v>
      </c>
      <c r="BA866">
        <v>0</v>
      </c>
      <c r="BB866" t="s">
        <v>126</v>
      </c>
      <c r="BC866" t="s">
        <v>139</v>
      </c>
      <c r="BD866" t="s">
        <v>99</v>
      </c>
      <c r="BE866">
        <v>2</v>
      </c>
      <c r="BF866">
        <v>474</v>
      </c>
      <c r="BG866" t="s">
        <v>88</v>
      </c>
      <c r="BH866" t="s">
        <v>95</v>
      </c>
      <c r="BI866">
        <v>0</v>
      </c>
      <c r="BJ866">
        <v>27</v>
      </c>
      <c r="BK866">
        <v>0</v>
      </c>
      <c r="BL866">
        <v>0</v>
      </c>
      <c r="BM866">
        <v>0</v>
      </c>
      <c r="BN866" t="s">
        <v>100</v>
      </c>
      <c r="BO866">
        <v>0</v>
      </c>
      <c r="BP866">
        <v>6</v>
      </c>
      <c r="BQ866">
        <v>2010</v>
      </c>
      <c r="BR866" t="s">
        <v>101</v>
      </c>
      <c r="BS866" t="s">
        <v>102</v>
      </c>
      <c r="BT866">
        <v>175500</v>
      </c>
      <c r="BU866">
        <v>0</v>
      </c>
      <c r="BV866">
        <v>0</v>
      </c>
      <c r="BW866">
        <v>6</v>
      </c>
      <c r="BX866">
        <v>5</v>
      </c>
      <c r="BY866">
        <v>4</v>
      </c>
      <c r="BZ866">
        <v>175190.36112895701</v>
      </c>
    </row>
    <row r="867" spans="1:78" x14ac:dyDescent="0.25">
      <c r="A867">
        <v>60</v>
      </c>
      <c r="B867" t="s">
        <v>74</v>
      </c>
      <c r="C867">
        <v>41</v>
      </c>
      <c r="D867">
        <v>12393</v>
      </c>
      <c r="E867" t="s">
        <v>75</v>
      </c>
      <c r="F867" t="s">
        <v>143</v>
      </c>
      <c r="G867" t="s">
        <v>77</v>
      </c>
      <c r="H867" t="s">
        <v>78</v>
      </c>
      <c r="I867" t="s">
        <v>79</v>
      </c>
      <c r="J867" t="s">
        <v>105</v>
      </c>
      <c r="K867" t="s">
        <v>106</v>
      </c>
      <c r="L867" t="s">
        <v>82</v>
      </c>
      <c r="M867" t="s">
        <v>107</v>
      </c>
      <c r="N867">
        <v>7</v>
      </c>
      <c r="O867">
        <v>5</v>
      </c>
      <c r="P867" t="s">
        <v>84</v>
      </c>
      <c r="Q867" t="s">
        <v>85</v>
      </c>
      <c r="R867" t="s">
        <v>108</v>
      </c>
      <c r="S867" t="s">
        <v>108</v>
      </c>
      <c r="T867" t="s">
        <v>87</v>
      </c>
      <c r="U867">
        <v>0</v>
      </c>
      <c r="V867" t="s">
        <v>90</v>
      </c>
      <c r="W867" t="s">
        <v>110</v>
      </c>
      <c r="X867" t="s">
        <v>90</v>
      </c>
      <c r="Y867" t="s">
        <v>118</v>
      </c>
      <c r="Z867" t="s">
        <v>92</v>
      </c>
      <c r="AA867">
        <v>0</v>
      </c>
      <c r="AB867" t="s">
        <v>92</v>
      </c>
      <c r="AC867">
        <v>0</v>
      </c>
      <c r="AD867">
        <f t="shared" si="52"/>
        <v>1</v>
      </c>
      <c r="AE867">
        <v>847</v>
      </c>
      <c r="AF867">
        <f t="shared" si="53"/>
        <v>1200</v>
      </c>
      <c r="AG867">
        <f t="shared" si="54"/>
        <v>1</v>
      </c>
      <c r="AH867">
        <v>847</v>
      </c>
      <c r="AI867" t="s">
        <v>93</v>
      </c>
      <c r="AJ867" t="s">
        <v>94</v>
      </c>
      <c r="AK867" t="s">
        <v>95</v>
      </c>
      <c r="AL867" t="s">
        <v>96</v>
      </c>
      <c r="AM867">
        <v>847</v>
      </c>
      <c r="AN867">
        <v>1101</v>
      </c>
      <c r="AO867">
        <v>0</v>
      </c>
      <c r="AP867">
        <f t="shared" si="55"/>
        <v>0</v>
      </c>
      <c r="AQ867">
        <v>1948</v>
      </c>
      <c r="AR867">
        <v>0</v>
      </c>
      <c r="AS867">
        <v>0</v>
      </c>
      <c r="AT867">
        <v>2</v>
      </c>
      <c r="AU867">
        <v>1</v>
      </c>
      <c r="AV867">
        <v>4</v>
      </c>
      <c r="AW867">
        <v>1</v>
      </c>
      <c r="AX867" t="s">
        <v>90</v>
      </c>
      <c r="AY867">
        <v>8</v>
      </c>
      <c r="AZ867" t="s">
        <v>97</v>
      </c>
      <c r="BA867">
        <v>1</v>
      </c>
      <c r="BB867" t="s">
        <v>90</v>
      </c>
      <c r="BC867" t="s">
        <v>139</v>
      </c>
      <c r="BD867" t="s">
        <v>140</v>
      </c>
      <c r="BE867">
        <v>2</v>
      </c>
      <c r="BF867">
        <v>434</v>
      </c>
      <c r="BG867" t="s">
        <v>88</v>
      </c>
      <c r="BH867" t="s">
        <v>95</v>
      </c>
      <c r="BI867">
        <v>100</v>
      </c>
      <c r="BJ867">
        <v>48</v>
      </c>
      <c r="BK867">
        <v>0</v>
      </c>
      <c r="BL867">
        <v>0</v>
      </c>
      <c r="BM867">
        <v>0</v>
      </c>
      <c r="BN867" t="s">
        <v>100</v>
      </c>
      <c r="BO867">
        <v>0</v>
      </c>
      <c r="BP867">
        <v>9</v>
      </c>
      <c r="BQ867">
        <v>2006</v>
      </c>
      <c r="BR867" t="s">
        <v>101</v>
      </c>
      <c r="BS867" t="s">
        <v>102</v>
      </c>
      <c r="BT867">
        <v>195000</v>
      </c>
      <c r="BU867">
        <v>0</v>
      </c>
      <c r="BV867">
        <v>0</v>
      </c>
      <c r="BW867">
        <v>6</v>
      </c>
      <c r="BX867">
        <v>5</v>
      </c>
      <c r="BY867">
        <v>4</v>
      </c>
      <c r="BZ867">
        <v>215670.416119031</v>
      </c>
    </row>
    <row r="868" spans="1:78" x14ac:dyDescent="0.25">
      <c r="A868">
        <v>20</v>
      </c>
      <c r="B868" t="s">
        <v>74</v>
      </c>
      <c r="C868">
        <v>64</v>
      </c>
      <c r="D868">
        <v>9037</v>
      </c>
      <c r="E868" t="s">
        <v>75</v>
      </c>
      <c r="F868" t="s">
        <v>103</v>
      </c>
      <c r="G868" t="s">
        <v>184</v>
      </c>
      <c r="H868" t="s">
        <v>104</v>
      </c>
      <c r="I868" t="s">
        <v>79</v>
      </c>
      <c r="J868" t="s">
        <v>170</v>
      </c>
      <c r="K868" t="s">
        <v>106</v>
      </c>
      <c r="L868" t="s">
        <v>82</v>
      </c>
      <c r="M868" t="s">
        <v>83</v>
      </c>
      <c r="N868">
        <v>8</v>
      </c>
      <c r="O868">
        <v>5</v>
      </c>
      <c r="P868" t="s">
        <v>137</v>
      </c>
      <c r="Q868" t="s">
        <v>85</v>
      </c>
      <c r="R868" t="s">
        <v>108</v>
      </c>
      <c r="S868" t="s">
        <v>108</v>
      </c>
      <c r="T868" t="s">
        <v>109</v>
      </c>
      <c r="U868">
        <v>32</v>
      </c>
      <c r="V868" t="s">
        <v>90</v>
      </c>
      <c r="W868" t="s">
        <v>110</v>
      </c>
      <c r="X868" t="s">
        <v>90</v>
      </c>
      <c r="Y868" t="s">
        <v>122</v>
      </c>
      <c r="Z868" t="s">
        <v>112</v>
      </c>
      <c r="AA868">
        <v>428</v>
      </c>
      <c r="AB868" t="s">
        <v>92</v>
      </c>
      <c r="AC868">
        <v>0</v>
      </c>
      <c r="AD868">
        <f t="shared" si="52"/>
        <v>1</v>
      </c>
      <c r="AE868">
        <v>1048</v>
      </c>
      <c r="AF868">
        <f t="shared" si="53"/>
        <v>2.4500000000000002</v>
      </c>
      <c r="AG868">
        <f t="shared" si="54"/>
        <v>0.71</v>
      </c>
      <c r="AH868">
        <v>1476</v>
      </c>
      <c r="AI868" t="s">
        <v>93</v>
      </c>
      <c r="AJ868" t="s">
        <v>94</v>
      </c>
      <c r="AK868" t="s">
        <v>95</v>
      </c>
      <c r="AL868" t="s">
        <v>96</v>
      </c>
      <c r="AM868">
        <v>1484</v>
      </c>
      <c r="AN868">
        <v>0</v>
      </c>
      <c r="AO868">
        <v>0</v>
      </c>
      <c r="AP868">
        <f t="shared" si="55"/>
        <v>0</v>
      </c>
      <c r="AQ868">
        <v>1484</v>
      </c>
      <c r="AR868">
        <v>0</v>
      </c>
      <c r="AS868">
        <v>0</v>
      </c>
      <c r="AT868">
        <v>2</v>
      </c>
      <c r="AU868">
        <v>0</v>
      </c>
      <c r="AV868">
        <v>2</v>
      </c>
      <c r="AW868">
        <v>1</v>
      </c>
      <c r="AX868" t="s">
        <v>94</v>
      </c>
      <c r="AY868">
        <v>6</v>
      </c>
      <c r="AZ868" t="s">
        <v>97</v>
      </c>
      <c r="BA868">
        <v>1</v>
      </c>
      <c r="BB868" t="s">
        <v>90</v>
      </c>
      <c r="BC868" t="s">
        <v>98</v>
      </c>
      <c r="BD868" t="s">
        <v>99</v>
      </c>
      <c r="BE868">
        <v>2</v>
      </c>
      <c r="BF868">
        <v>472</v>
      </c>
      <c r="BG868" t="s">
        <v>88</v>
      </c>
      <c r="BH868" t="s">
        <v>95</v>
      </c>
      <c r="BI868">
        <v>120</v>
      </c>
      <c r="BJ868">
        <v>33</v>
      </c>
      <c r="BK868">
        <v>0</v>
      </c>
      <c r="BL868">
        <v>0</v>
      </c>
      <c r="BM868">
        <v>0</v>
      </c>
      <c r="BN868" t="s">
        <v>100</v>
      </c>
      <c r="BO868">
        <v>0</v>
      </c>
      <c r="BP868">
        <v>12</v>
      </c>
      <c r="BQ868">
        <v>2007</v>
      </c>
      <c r="BR868" t="s">
        <v>101</v>
      </c>
      <c r="BS868" t="s">
        <v>102</v>
      </c>
      <c r="BT868">
        <v>265900</v>
      </c>
      <c r="BU868">
        <v>0</v>
      </c>
      <c r="BV868">
        <v>0</v>
      </c>
      <c r="BW868">
        <v>6</v>
      </c>
      <c r="BX868">
        <v>5</v>
      </c>
      <c r="BY868">
        <v>4</v>
      </c>
      <c r="BZ868">
        <v>247179.31822582599</v>
      </c>
    </row>
    <row r="869" spans="1:78" x14ac:dyDescent="0.25">
      <c r="A869">
        <v>60</v>
      </c>
      <c r="B869" t="s">
        <v>74</v>
      </c>
      <c r="C869">
        <v>65</v>
      </c>
      <c r="D869">
        <v>8158</v>
      </c>
      <c r="E869" t="s">
        <v>75</v>
      </c>
      <c r="F869" t="s">
        <v>76</v>
      </c>
      <c r="G869" t="s">
        <v>77</v>
      </c>
      <c r="H869" t="s">
        <v>104</v>
      </c>
      <c r="I869" t="s">
        <v>79</v>
      </c>
      <c r="J869" t="s">
        <v>105</v>
      </c>
      <c r="K869" t="s">
        <v>106</v>
      </c>
      <c r="L869" t="s">
        <v>82</v>
      </c>
      <c r="M869" t="s">
        <v>107</v>
      </c>
      <c r="N869">
        <v>7</v>
      </c>
      <c r="O869">
        <v>5</v>
      </c>
      <c r="P869" t="s">
        <v>84</v>
      </c>
      <c r="Q869" t="s">
        <v>85</v>
      </c>
      <c r="R869" t="s">
        <v>108</v>
      </c>
      <c r="S869" t="s">
        <v>108</v>
      </c>
      <c r="T869" t="s">
        <v>109</v>
      </c>
      <c r="U869">
        <v>252</v>
      </c>
      <c r="V869" t="s">
        <v>90</v>
      </c>
      <c r="W869" t="s">
        <v>110</v>
      </c>
      <c r="X869" t="s">
        <v>90</v>
      </c>
      <c r="Y869" t="s">
        <v>118</v>
      </c>
      <c r="Z869" t="s">
        <v>112</v>
      </c>
      <c r="AA869">
        <v>550</v>
      </c>
      <c r="AB869" t="s">
        <v>92</v>
      </c>
      <c r="AC869">
        <v>0</v>
      </c>
      <c r="AD869">
        <f t="shared" si="52"/>
        <v>1</v>
      </c>
      <c r="AE869">
        <v>334</v>
      </c>
      <c r="AF869">
        <f t="shared" si="53"/>
        <v>0.61</v>
      </c>
      <c r="AG869">
        <f t="shared" si="54"/>
        <v>0.38</v>
      </c>
      <c r="AH869">
        <v>884</v>
      </c>
      <c r="AI869" t="s">
        <v>93</v>
      </c>
      <c r="AJ869" t="s">
        <v>94</v>
      </c>
      <c r="AK869" t="s">
        <v>95</v>
      </c>
      <c r="AL869" t="s">
        <v>96</v>
      </c>
      <c r="AM869">
        <v>884</v>
      </c>
      <c r="AN869">
        <v>884</v>
      </c>
      <c r="AO869">
        <v>0</v>
      </c>
      <c r="AP869">
        <f t="shared" si="55"/>
        <v>0</v>
      </c>
      <c r="AQ869">
        <v>1768</v>
      </c>
      <c r="AR869">
        <v>1</v>
      </c>
      <c r="AS869">
        <v>0</v>
      </c>
      <c r="AT869">
        <v>2</v>
      </c>
      <c r="AU869">
        <v>1</v>
      </c>
      <c r="AV869">
        <v>3</v>
      </c>
      <c r="AW869">
        <v>1</v>
      </c>
      <c r="AX869" t="s">
        <v>90</v>
      </c>
      <c r="AY869">
        <v>8</v>
      </c>
      <c r="AZ869" t="s">
        <v>97</v>
      </c>
      <c r="BA869">
        <v>0</v>
      </c>
      <c r="BB869" t="s">
        <v>126</v>
      </c>
      <c r="BC869" t="s">
        <v>98</v>
      </c>
      <c r="BD869" t="s">
        <v>99</v>
      </c>
      <c r="BE869">
        <v>2</v>
      </c>
      <c r="BF869">
        <v>543</v>
      </c>
      <c r="BG869" t="s">
        <v>88</v>
      </c>
      <c r="BH869" t="s">
        <v>95</v>
      </c>
      <c r="BI869">
        <v>0</v>
      </c>
      <c r="BJ869">
        <v>63</v>
      </c>
      <c r="BK869">
        <v>0</v>
      </c>
      <c r="BL869">
        <v>0</v>
      </c>
      <c r="BM869">
        <v>0</v>
      </c>
      <c r="BN869" t="s">
        <v>100</v>
      </c>
      <c r="BO869">
        <v>0</v>
      </c>
      <c r="BP869">
        <v>7</v>
      </c>
      <c r="BQ869">
        <v>2008</v>
      </c>
      <c r="BR869" t="s">
        <v>101</v>
      </c>
      <c r="BS869" t="s">
        <v>102</v>
      </c>
      <c r="BT869">
        <v>224900</v>
      </c>
      <c r="BU869">
        <v>0</v>
      </c>
      <c r="BV869">
        <v>0</v>
      </c>
      <c r="BW869">
        <v>6</v>
      </c>
      <c r="BX869">
        <v>5</v>
      </c>
      <c r="BY869">
        <v>4</v>
      </c>
      <c r="BZ869">
        <v>214533.747529549</v>
      </c>
    </row>
    <row r="870" spans="1:78" x14ac:dyDescent="0.25">
      <c r="A870">
        <v>20</v>
      </c>
      <c r="B870" t="s">
        <v>74</v>
      </c>
      <c r="C870">
        <v>83</v>
      </c>
      <c r="D870">
        <v>9849</v>
      </c>
      <c r="E870" t="s">
        <v>75</v>
      </c>
      <c r="F870" t="s">
        <v>76</v>
      </c>
      <c r="G870" t="s">
        <v>77</v>
      </c>
      <c r="H870" t="s">
        <v>104</v>
      </c>
      <c r="I870" t="s">
        <v>79</v>
      </c>
      <c r="J870" t="s">
        <v>128</v>
      </c>
      <c r="K870" t="s">
        <v>106</v>
      </c>
      <c r="L870" t="s">
        <v>82</v>
      </c>
      <c r="M870" t="s">
        <v>83</v>
      </c>
      <c r="N870">
        <v>7</v>
      </c>
      <c r="O870">
        <v>6</v>
      </c>
      <c r="P870" t="s">
        <v>137</v>
      </c>
      <c r="Q870" t="s">
        <v>85</v>
      </c>
      <c r="R870" t="s">
        <v>108</v>
      </c>
      <c r="S870" t="s">
        <v>108</v>
      </c>
      <c r="T870" t="s">
        <v>129</v>
      </c>
      <c r="U870">
        <v>0</v>
      </c>
      <c r="V870" t="s">
        <v>90</v>
      </c>
      <c r="W870" t="s">
        <v>110</v>
      </c>
      <c r="X870" t="s">
        <v>90</v>
      </c>
      <c r="Y870" t="s">
        <v>122</v>
      </c>
      <c r="Z870" t="s">
        <v>92</v>
      </c>
      <c r="AA870">
        <v>0</v>
      </c>
      <c r="AB870" t="s">
        <v>92</v>
      </c>
      <c r="AC870">
        <v>0</v>
      </c>
      <c r="AD870">
        <f t="shared" si="52"/>
        <v>1</v>
      </c>
      <c r="AE870">
        <v>1689</v>
      </c>
      <c r="AF870">
        <f t="shared" si="53"/>
        <v>1200</v>
      </c>
      <c r="AG870">
        <f t="shared" si="54"/>
        <v>1</v>
      </c>
      <c r="AH870">
        <v>1689</v>
      </c>
      <c r="AI870" t="s">
        <v>93</v>
      </c>
      <c r="AJ870" t="s">
        <v>94</v>
      </c>
      <c r="AK870" t="s">
        <v>95</v>
      </c>
      <c r="AL870" t="s">
        <v>96</v>
      </c>
      <c r="AM870">
        <v>1689</v>
      </c>
      <c r="AN870">
        <v>0</v>
      </c>
      <c r="AO870">
        <v>0</v>
      </c>
      <c r="AP870">
        <f t="shared" si="55"/>
        <v>0</v>
      </c>
      <c r="AQ870">
        <v>1689</v>
      </c>
      <c r="AR870">
        <v>0</v>
      </c>
      <c r="AS870">
        <v>0</v>
      </c>
      <c r="AT870">
        <v>2</v>
      </c>
      <c r="AU870">
        <v>0</v>
      </c>
      <c r="AV870">
        <v>3</v>
      </c>
      <c r="AW870">
        <v>1</v>
      </c>
      <c r="AX870" t="s">
        <v>90</v>
      </c>
      <c r="AY870">
        <v>7</v>
      </c>
      <c r="AZ870" t="s">
        <v>97</v>
      </c>
      <c r="BA870">
        <v>0</v>
      </c>
      <c r="BB870" t="s">
        <v>126</v>
      </c>
      <c r="BC870" t="s">
        <v>98</v>
      </c>
      <c r="BD870" t="s">
        <v>99</v>
      </c>
      <c r="BE870">
        <v>3</v>
      </c>
      <c r="BF870">
        <v>954</v>
      </c>
      <c r="BG870" t="s">
        <v>88</v>
      </c>
      <c r="BH870" t="s">
        <v>95</v>
      </c>
      <c r="BI870">
        <v>0</v>
      </c>
      <c r="BJ870">
        <v>56</v>
      </c>
      <c r="BK870">
        <v>0</v>
      </c>
      <c r="BL870">
        <v>0</v>
      </c>
      <c r="BM870">
        <v>0</v>
      </c>
      <c r="BN870" t="s">
        <v>100</v>
      </c>
      <c r="BO870">
        <v>0</v>
      </c>
      <c r="BP870">
        <v>6</v>
      </c>
      <c r="BQ870">
        <v>2007</v>
      </c>
      <c r="BR870" t="s">
        <v>141</v>
      </c>
      <c r="BS870" t="s">
        <v>142</v>
      </c>
      <c r="BT870">
        <v>248328</v>
      </c>
      <c r="BU870">
        <v>0</v>
      </c>
      <c r="BV870">
        <v>0</v>
      </c>
      <c r="BW870">
        <v>6</v>
      </c>
      <c r="BX870">
        <v>5</v>
      </c>
      <c r="BY870">
        <v>4</v>
      </c>
      <c r="BZ870">
        <v>226904.89463137399</v>
      </c>
    </row>
    <row r="871" spans="1:78" x14ac:dyDescent="0.25">
      <c r="A871">
        <v>85</v>
      </c>
      <c r="B871" t="s">
        <v>74</v>
      </c>
      <c r="C871">
        <v>85</v>
      </c>
      <c r="D871">
        <v>10625</v>
      </c>
      <c r="E871" t="s">
        <v>75</v>
      </c>
      <c r="F871" t="s">
        <v>76</v>
      </c>
      <c r="G871" t="s">
        <v>77</v>
      </c>
      <c r="H871" t="s">
        <v>104</v>
      </c>
      <c r="I871" t="s">
        <v>79</v>
      </c>
      <c r="J871" t="s">
        <v>199</v>
      </c>
      <c r="K871" t="s">
        <v>106</v>
      </c>
      <c r="L871" t="s">
        <v>82</v>
      </c>
      <c r="M871" t="s">
        <v>172</v>
      </c>
      <c r="N871">
        <v>7</v>
      </c>
      <c r="O871">
        <v>6</v>
      </c>
      <c r="P871" t="s">
        <v>84</v>
      </c>
      <c r="Q871" t="s">
        <v>85</v>
      </c>
      <c r="R871" t="s">
        <v>146</v>
      </c>
      <c r="S871" t="s">
        <v>146</v>
      </c>
      <c r="T871" t="s">
        <v>109</v>
      </c>
      <c r="U871">
        <v>81</v>
      </c>
      <c r="V871" t="s">
        <v>88</v>
      </c>
      <c r="W871" t="s">
        <v>89</v>
      </c>
      <c r="X871" t="s">
        <v>90</v>
      </c>
      <c r="Y871" t="s">
        <v>90</v>
      </c>
      <c r="Z871" t="s">
        <v>112</v>
      </c>
      <c r="AA871">
        <v>885</v>
      </c>
      <c r="AB871" t="s">
        <v>173</v>
      </c>
      <c r="AC871">
        <v>168</v>
      </c>
      <c r="AD871">
        <f t="shared" si="52"/>
        <v>2</v>
      </c>
      <c r="AE871">
        <v>0</v>
      </c>
      <c r="AF871">
        <f t="shared" si="53"/>
        <v>0</v>
      </c>
      <c r="AG871">
        <f t="shared" si="54"/>
        <v>0</v>
      </c>
      <c r="AH871">
        <v>1053</v>
      </c>
      <c r="AI871" t="s">
        <v>93</v>
      </c>
      <c r="AJ871" t="s">
        <v>88</v>
      </c>
      <c r="AK871" t="s">
        <v>95</v>
      </c>
      <c r="AL871" t="s">
        <v>96</v>
      </c>
      <c r="AM871">
        <v>1173</v>
      </c>
      <c r="AN871">
        <v>0</v>
      </c>
      <c r="AO871">
        <v>0</v>
      </c>
      <c r="AP871">
        <f t="shared" si="55"/>
        <v>0</v>
      </c>
      <c r="AQ871">
        <v>1173</v>
      </c>
      <c r="AR871">
        <v>1</v>
      </c>
      <c r="AS871">
        <v>0</v>
      </c>
      <c r="AT871">
        <v>2</v>
      </c>
      <c r="AU871">
        <v>0</v>
      </c>
      <c r="AV871">
        <v>3</v>
      </c>
      <c r="AW871">
        <v>1</v>
      </c>
      <c r="AX871" t="s">
        <v>90</v>
      </c>
      <c r="AY871">
        <v>6</v>
      </c>
      <c r="AZ871" t="s">
        <v>97</v>
      </c>
      <c r="BA871">
        <v>2</v>
      </c>
      <c r="BB871" t="s">
        <v>88</v>
      </c>
      <c r="BC871" t="s">
        <v>98</v>
      </c>
      <c r="BD871" t="s">
        <v>99</v>
      </c>
      <c r="BE871">
        <v>2</v>
      </c>
      <c r="BF871">
        <v>528</v>
      </c>
      <c r="BG871" t="s">
        <v>88</v>
      </c>
      <c r="BH871" t="s">
        <v>95</v>
      </c>
      <c r="BI871">
        <v>0</v>
      </c>
      <c r="BJ871">
        <v>120</v>
      </c>
      <c r="BK871">
        <v>0</v>
      </c>
      <c r="BL871">
        <v>0</v>
      </c>
      <c r="BM871">
        <v>0</v>
      </c>
      <c r="BN871" t="s">
        <v>127</v>
      </c>
      <c r="BO871">
        <v>0</v>
      </c>
      <c r="BP871">
        <v>1</v>
      </c>
      <c r="BQ871">
        <v>2010</v>
      </c>
      <c r="BR871" t="s">
        <v>101</v>
      </c>
      <c r="BS871" t="s">
        <v>205</v>
      </c>
      <c r="BT871">
        <v>170000</v>
      </c>
      <c r="BU871">
        <v>0</v>
      </c>
      <c r="BV871">
        <v>0</v>
      </c>
      <c r="BW871">
        <v>4</v>
      </c>
      <c r="BX871">
        <v>3</v>
      </c>
      <c r="BY871">
        <v>2</v>
      </c>
      <c r="BZ871">
        <v>168518.09472719699</v>
      </c>
    </row>
    <row r="872" spans="1:78" x14ac:dyDescent="0.25">
      <c r="A872">
        <v>20</v>
      </c>
      <c r="B872" t="s">
        <v>74</v>
      </c>
      <c r="C872">
        <v>107</v>
      </c>
      <c r="D872">
        <v>13891</v>
      </c>
      <c r="E872" t="s">
        <v>75</v>
      </c>
      <c r="F872" t="s">
        <v>76</v>
      </c>
      <c r="G872" t="s">
        <v>77</v>
      </c>
      <c r="H872" t="s">
        <v>104</v>
      </c>
      <c r="I872" t="s">
        <v>79</v>
      </c>
      <c r="J872" t="s">
        <v>136</v>
      </c>
      <c r="K872" t="s">
        <v>106</v>
      </c>
      <c r="L872" t="s">
        <v>82</v>
      </c>
      <c r="M872" t="s">
        <v>83</v>
      </c>
      <c r="N872">
        <v>10</v>
      </c>
      <c r="O872">
        <v>5</v>
      </c>
      <c r="P872" t="s">
        <v>84</v>
      </c>
      <c r="Q872" t="s">
        <v>85</v>
      </c>
      <c r="R872" t="s">
        <v>108</v>
      </c>
      <c r="S872" t="s">
        <v>108</v>
      </c>
      <c r="T872" t="s">
        <v>87</v>
      </c>
      <c r="U872">
        <v>0</v>
      </c>
      <c r="V872" t="s">
        <v>94</v>
      </c>
      <c r="W872" t="s">
        <v>110</v>
      </c>
      <c r="X872" t="s">
        <v>94</v>
      </c>
      <c r="Y872" t="s">
        <v>90</v>
      </c>
      <c r="Z872" t="s">
        <v>112</v>
      </c>
      <c r="AA872">
        <v>1386</v>
      </c>
      <c r="AB872" t="s">
        <v>92</v>
      </c>
      <c r="AC872">
        <v>0</v>
      </c>
      <c r="AD872">
        <f t="shared" si="52"/>
        <v>1</v>
      </c>
      <c r="AE872">
        <v>690</v>
      </c>
      <c r="AF872">
        <f t="shared" si="53"/>
        <v>0.5</v>
      </c>
      <c r="AG872">
        <f t="shared" si="54"/>
        <v>0.33</v>
      </c>
      <c r="AH872">
        <v>2076</v>
      </c>
      <c r="AI872" t="s">
        <v>93</v>
      </c>
      <c r="AJ872" t="s">
        <v>94</v>
      </c>
      <c r="AK872" t="s">
        <v>95</v>
      </c>
      <c r="AL872" t="s">
        <v>96</v>
      </c>
      <c r="AM872">
        <v>2076</v>
      </c>
      <c r="AN872">
        <v>0</v>
      </c>
      <c r="AO872">
        <v>0</v>
      </c>
      <c r="AP872">
        <f t="shared" si="55"/>
        <v>0</v>
      </c>
      <c r="AQ872">
        <v>2076</v>
      </c>
      <c r="AR872">
        <v>1</v>
      </c>
      <c r="AS872">
        <v>0</v>
      </c>
      <c r="AT872">
        <v>2</v>
      </c>
      <c r="AU872">
        <v>1</v>
      </c>
      <c r="AV872">
        <v>2</v>
      </c>
      <c r="AW872">
        <v>1</v>
      </c>
      <c r="AX872" t="s">
        <v>94</v>
      </c>
      <c r="AY872">
        <v>7</v>
      </c>
      <c r="AZ872" t="s">
        <v>97</v>
      </c>
      <c r="BA872">
        <v>1</v>
      </c>
      <c r="BB872" t="s">
        <v>90</v>
      </c>
      <c r="BC872" t="s">
        <v>98</v>
      </c>
      <c r="BD872" t="s">
        <v>140</v>
      </c>
      <c r="BE872">
        <v>3</v>
      </c>
      <c r="BF872">
        <v>850</v>
      </c>
      <c r="BG872" t="s">
        <v>88</v>
      </c>
      <c r="BH872" t="s">
        <v>95</v>
      </c>
      <c r="BI872">
        <v>216</v>
      </c>
      <c r="BJ872">
        <v>229</v>
      </c>
      <c r="BK872">
        <v>0</v>
      </c>
      <c r="BL872">
        <v>0</v>
      </c>
      <c r="BM872">
        <v>0</v>
      </c>
      <c r="BN872" t="s">
        <v>100</v>
      </c>
      <c r="BO872">
        <v>0</v>
      </c>
      <c r="BP872">
        <v>9</v>
      </c>
      <c r="BQ872">
        <v>2006</v>
      </c>
      <c r="BR872" t="s">
        <v>141</v>
      </c>
      <c r="BS872" t="s">
        <v>142</v>
      </c>
      <c r="BT872">
        <v>465000</v>
      </c>
      <c r="BU872">
        <v>0</v>
      </c>
      <c r="BV872">
        <v>0</v>
      </c>
      <c r="BW872">
        <v>6</v>
      </c>
      <c r="BX872">
        <v>5</v>
      </c>
      <c r="BY872">
        <v>4</v>
      </c>
      <c r="BZ872">
        <v>441959.06226454501</v>
      </c>
    </row>
    <row r="873" spans="1:78" x14ac:dyDescent="0.25">
      <c r="A873">
        <v>80</v>
      </c>
      <c r="B873" t="s">
        <v>74</v>
      </c>
      <c r="C873">
        <v>78</v>
      </c>
      <c r="D873">
        <v>12090</v>
      </c>
      <c r="E873" t="s">
        <v>75</v>
      </c>
      <c r="F873" t="s">
        <v>76</v>
      </c>
      <c r="G873" t="s">
        <v>77</v>
      </c>
      <c r="H873" t="s">
        <v>104</v>
      </c>
      <c r="I873" t="s">
        <v>79</v>
      </c>
      <c r="J873" t="s">
        <v>199</v>
      </c>
      <c r="K873" t="s">
        <v>106</v>
      </c>
      <c r="L873" t="s">
        <v>82</v>
      </c>
      <c r="M873" t="s">
        <v>182</v>
      </c>
      <c r="N873">
        <v>6</v>
      </c>
      <c r="O873">
        <v>7</v>
      </c>
      <c r="P873" t="s">
        <v>137</v>
      </c>
      <c r="Q873" t="s">
        <v>85</v>
      </c>
      <c r="R873" t="s">
        <v>108</v>
      </c>
      <c r="S873" t="s">
        <v>108</v>
      </c>
      <c r="T873" t="s">
        <v>109</v>
      </c>
      <c r="U873">
        <v>74</v>
      </c>
      <c r="V873" t="s">
        <v>88</v>
      </c>
      <c r="W873" t="s">
        <v>89</v>
      </c>
      <c r="X873" t="s">
        <v>90</v>
      </c>
      <c r="Y873" t="s">
        <v>118</v>
      </c>
      <c r="Z873" t="s">
        <v>92</v>
      </c>
      <c r="AA873">
        <v>0</v>
      </c>
      <c r="AB873" t="s">
        <v>92</v>
      </c>
      <c r="AC873">
        <v>0</v>
      </c>
      <c r="AD873">
        <f t="shared" si="52"/>
        <v>1</v>
      </c>
      <c r="AE873">
        <v>585</v>
      </c>
      <c r="AF873">
        <f t="shared" si="53"/>
        <v>1200</v>
      </c>
      <c r="AG873">
        <f t="shared" si="54"/>
        <v>1</v>
      </c>
      <c r="AH873">
        <v>585</v>
      </c>
      <c r="AI873" t="s">
        <v>93</v>
      </c>
      <c r="AJ873" t="s">
        <v>94</v>
      </c>
      <c r="AK873" t="s">
        <v>95</v>
      </c>
      <c r="AL873" t="s">
        <v>96</v>
      </c>
      <c r="AM873">
        <v>1140</v>
      </c>
      <c r="AN873">
        <v>728</v>
      </c>
      <c r="AO873">
        <v>0</v>
      </c>
      <c r="AP873">
        <f t="shared" si="55"/>
        <v>0</v>
      </c>
      <c r="AQ873">
        <v>1868</v>
      </c>
      <c r="AR873">
        <v>0</v>
      </c>
      <c r="AS873">
        <v>0</v>
      </c>
      <c r="AT873">
        <v>3</v>
      </c>
      <c r="AU873">
        <v>1</v>
      </c>
      <c r="AV873">
        <v>3</v>
      </c>
      <c r="AW873">
        <v>1</v>
      </c>
      <c r="AX873" t="s">
        <v>88</v>
      </c>
      <c r="AY873">
        <v>7</v>
      </c>
      <c r="AZ873" t="s">
        <v>97</v>
      </c>
      <c r="BA873">
        <v>1</v>
      </c>
      <c r="BB873" t="s">
        <v>88</v>
      </c>
      <c r="BC873" t="s">
        <v>139</v>
      </c>
      <c r="BD873" t="s">
        <v>140</v>
      </c>
      <c r="BE873">
        <v>2</v>
      </c>
      <c r="BF873">
        <v>477</v>
      </c>
      <c r="BG873" t="s">
        <v>88</v>
      </c>
      <c r="BH873" t="s">
        <v>95</v>
      </c>
      <c r="BI873">
        <v>268</v>
      </c>
      <c r="BJ873">
        <v>112</v>
      </c>
      <c r="BK873">
        <v>0</v>
      </c>
      <c r="BL873">
        <v>0</v>
      </c>
      <c r="BM873">
        <v>147</v>
      </c>
      <c r="BN873" t="s">
        <v>100</v>
      </c>
      <c r="BO873">
        <v>0</v>
      </c>
      <c r="BP873">
        <v>1</v>
      </c>
      <c r="BQ873">
        <v>2007</v>
      </c>
      <c r="BR873" t="s">
        <v>101</v>
      </c>
      <c r="BS873" t="s">
        <v>120</v>
      </c>
      <c r="BT873">
        <v>178000</v>
      </c>
      <c r="BU873">
        <v>0</v>
      </c>
      <c r="BV873">
        <v>0</v>
      </c>
      <c r="BW873">
        <v>5</v>
      </c>
      <c r="BX873">
        <v>4</v>
      </c>
      <c r="BY873">
        <v>4</v>
      </c>
      <c r="BZ873">
        <v>183823.97986156499</v>
      </c>
    </row>
    <row r="874" spans="1:78" x14ac:dyDescent="0.25">
      <c r="A874">
        <v>60</v>
      </c>
      <c r="B874" t="s">
        <v>174</v>
      </c>
      <c r="C874">
        <v>65</v>
      </c>
      <c r="D874">
        <v>8125</v>
      </c>
      <c r="E874" t="s">
        <v>75</v>
      </c>
      <c r="F874" t="s">
        <v>76</v>
      </c>
      <c r="G874" t="s">
        <v>77</v>
      </c>
      <c r="H874" t="s">
        <v>104</v>
      </c>
      <c r="I874" t="s">
        <v>79</v>
      </c>
      <c r="J874" t="s">
        <v>128</v>
      </c>
      <c r="K874" t="s">
        <v>106</v>
      </c>
      <c r="L874" t="s">
        <v>82</v>
      </c>
      <c r="M874" t="s">
        <v>107</v>
      </c>
      <c r="N874">
        <v>7</v>
      </c>
      <c r="O874">
        <v>5</v>
      </c>
      <c r="P874" t="s">
        <v>84</v>
      </c>
      <c r="Q874" t="s">
        <v>85</v>
      </c>
      <c r="R874" t="s">
        <v>108</v>
      </c>
      <c r="S874" t="s">
        <v>108</v>
      </c>
      <c r="T874" t="s">
        <v>87</v>
      </c>
      <c r="U874">
        <v>0</v>
      </c>
      <c r="V874" t="s">
        <v>90</v>
      </c>
      <c r="W874" t="s">
        <v>110</v>
      </c>
      <c r="X874" t="s">
        <v>90</v>
      </c>
      <c r="Y874" t="s">
        <v>118</v>
      </c>
      <c r="Z874" t="s">
        <v>92</v>
      </c>
      <c r="AA874">
        <v>0</v>
      </c>
      <c r="AB874" t="s">
        <v>92</v>
      </c>
      <c r="AC874">
        <v>0</v>
      </c>
      <c r="AD874">
        <f t="shared" si="52"/>
        <v>1</v>
      </c>
      <c r="AE874">
        <v>756</v>
      </c>
      <c r="AF874">
        <f t="shared" si="53"/>
        <v>1200</v>
      </c>
      <c r="AG874">
        <f t="shared" si="54"/>
        <v>1</v>
      </c>
      <c r="AH874">
        <v>756</v>
      </c>
      <c r="AI874" t="s">
        <v>93</v>
      </c>
      <c r="AJ874" t="s">
        <v>94</v>
      </c>
      <c r="AK874" t="s">
        <v>95</v>
      </c>
      <c r="AL874" t="s">
        <v>96</v>
      </c>
      <c r="AM874">
        <v>756</v>
      </c>
      <c r="AN874">
        <v>797</v>
      </c>
      <c r="AO874">
        <v>0</v>
      </c>
      <c r="AP874">
        <f t="shared" si="55"/>
        <v>0</v>
      </c>
      <c r="AQ874">
        <v>1553</v>
      </c>
      <c r="AR874">
        <v>0</v>
      </c>
      <c r="AS874">
        <v>0</v>
      </c>
      <c r="AT874">
        <v>2</v>
      </c>
      <c r="AU874">
        <v>1</v>
      </c>
      <c r="AV874">
        <v>3</v>
      </c>
      <c r="AW874">
        <v>1</v>
      </c>
      <c r="AX874" t="s">
        <v>90</v>
      </c>
      <c r="AY874">
        <v>6</v>
      </c>
      <c r="AZ874" t="s">
        <v>97</v>
      </c>
      <c r="BA874">
        <v>0</v>
      </c>
      <c r="BB874" t="s">
        <v>126</v>
      </c>
      <c r="BC874" t="s">
        <v>98</v>
      </c>
      <c r="BD874" t="s">
        <v>99</v>
      </c>
      <c r="BE874">
        <v>2</v>
      </c>
      <c r="BF874">
        <v>615</v>
      </c>
      <c r="BG874" t="s">
        <v>88</v>
      </c>
      <c r="BH874" t="s">
        <v>95</v>
      </c>
      <c r="BI874">
        <v>0</v>
      </c>
      <c r="BJ874">
        <v>45</v>
      </c>
      <c r="BK874">
        <v>0</v>
      </c>
      <c r="BL874">
        <v>0</v>
      </c>
      <c r="BM874">
        <v>0</v>
      </c>
      <c r="BN874" t="s">
        <v>100</v>
      </c>
      <c r="BO874">
        <v>0</v>
      </c>
      <c r="BP874">
        <v>3</v>
      </c>
      <c r="BQ874">
        <v>2006</v>
      </c>
      <c r="BR874" t="s">
        <v>141</v>
      </c>
      <c r="BS874" t="s">
        <v>142</v>
      </c>
      <c r="BT874">
        <v>186500</v>
      </c>
      <c r="BU874">
        <v>0</v>
      </c>
      <c r="BV874">
        <v>0</v>
      </c>
      <c r="BW874">
        <v>6</v>
      </c>
      <c r="BX874">
        <v>5</v>
      </c>
      <c r="BY874">
        <v>4</v>
      </c>
      <c r="BZ874">
        <v>195718.86568046201</v>
      </c>
    </row>
    <row r="875" spans="1:78" x14ac:dyDescent="0.25">
      <c r="A875">
        <v>80</v>
      </c>
      <c r="B875" t="s">
        <v>74</v>
      </c>
      <c r="C875">
        <v>69</v>
      </c>
      <c r="D875">
        <v>12328</v>
      </c>
      <c r="E875" t="s">
        <v>75</v>
      </c>
      <c r="F875" t="s">
        <v>103</v>
      </c>
      <c r="G875" t="s">
        <v>77</v>
      </c>
      <c r="H875" t="s">
        <v>104</v>
      </c>
      <c r="I875" t="s">
        <v>79</v>
      </c>
      <c r="J875" t="s">
        <v>123</v>
      </c>
      <c r="K875" t="s">
        <v>106</v>
      </c>
      <c r="L875" t="s">
        <v>82</v>
      </c>
      <c r="M875" t="s">
        <v>182</v>
      </c>
      <c r="N875">
        <v>6</v>
      </c>
      <c r="O875">
        <v>5</v>
      </c>
      <c r="P875" t="s">
        <v>84</v>
      </c>
      <c r="Q875" t="s">
        <v>85</v>
      </c>
      <c r="R875" t="s">
        <v>145</v>
      </c>
      <c r="S875" t="s">
        <v>145</v>
      </c>
      <c r="T875" t="s">
        <v>109</v>
      </c>
      <c r="U875">
        <v>335</v>
      </c>
      <c r="V875" t="s">
        <v>88</v>
      </c>
      <c r="W875" t="s">
        <v>89</v>
      </c>
      <c r="X875" t="s">
        <v>88</v>
      </c>
      <c r="Y875" t="s">
        <v>122</v>
      </c>
      <c r="Z875" t="s">
        <v>112</v>
      </c>
      <c r="AA875">
        <v>539</v>
      </c>
      <c r="AB875" t="s">
        <v>92</v>
      </c>
      <c r="AC875">
        <v>0</v>
      </c>
      <c r="AD875">
        <f t="shared" si="52"/>
        <v>1</v>
      </c>
      <c r="AE875">
        <v>473</v>
      </c>
      <c r="AF875">
        <f t="shared" si="53"/>
        <v>0.88</v>
      </c>
      <c r="AG875">
        <f t="shared" si="54"/>
        <v>0.47</v>
      </c>
      <c r="AH875">
        <v>1012</v>
      </c>
      <c r="AI875" t="s">
        <v>93</v>
      </c>
      <c r="AJ875" t="s">
        <v>88</v>
      </c>
      <c r="AK875" t="s">
        <v>95</v>
      </c>
      <c r="AL875" t="s">
        <v>96</v>
      </c>
      <c r="AM875">
        <v>1034</v>
      </c>
      <c r="AN875">
        <v>0</v>
      </c>
      <c r="AO875">
        <v>0</v>
      </c>
      <c r="AP875">
        <f t="shared" si="55"/>
        <v>0</v>
      </c>
      <c r="AQ875">
        <v>1034</v>
      </c>
      <c r="AR875">
        <v>1</v>
      </c>
      <c r="AS875">
        <v>0</v>
      </c>
      <c r="AT875">
        <v>1</v>
      </c>
      <c r="AU875">
        <v>0</v>
      </c>
      <c r="AV875">
        <v>3</v>
      </c>
      <c r="AW875">
        <v>1</v>
      </c>
      <c r="AX875" t="s">
        <v>88</v>
      </c>
      <c r="AY875">
        <v>6</v>
      </c>
      <c r="AZ875" t="s">
        <v>97</v>
      </c>
      <c r="BA875">
        <v>0</v>
      </c>
      <c r="BB875" t="s">
        <v>126</v>
      </c>
      <c r="BC875" t="s">
        <v>98</v>
      </c>
      <c r="BD875" t="s">
        <v>92</v>
      </c>
      <c r="BE875">
        <v>3</v>
      </c>
      <c r="BF875">
        <v>888</v>
      </c>
      <c r="BG875" t="s">
        <v>88</v>
      </c>
      <c r="BH875" t="s">
        <v>95</v>
      </c>
      <c r="BI875">
        <v>0</v>
      </c>
      <c r="BJ875">
        <v>0</v>
      </c>
      <c r="BK875">
        <v>0</v>
      </c>
      <c r="BL875">
        <v>0</v>
      </c>
      <c r="BM875">
        <v>0</v>
      </c>
      <c r="BN875" t="s">
        <v>100</v>
      </c>
      <c r="BO875">
        <v>0</v>
      </c>
      <c r="BP875">
        <v>5</v>
      </c>
      <c r="BQ875">
        <v>2010</v>
      </c>
      <c r="BR875" t="s">
        <v>101</v>
      </c>
      <c r="BS875" t="s">
        <v>102</v>
      </c>
      <c r="BT875">
        <v>169900</v>
      </c>
      <c r="BU875">
        <v>0</v>
      </c>
      <c r="BV875">
        <v>0</v>
      </c>
      <c r="BW875">
        <v>5</v>
      </c>
      <c r="BX875">
        <v>4</v>
      </c>
      <c r="BY875">
        <v>3</v>
      </c>
      <c r="BZ875">
        <v>159817.24023529899</v>
      </c>
    </row>
    <row r="876" spans="1:78" x14ac:dyDescent="0.25">
      <c r="A876">
        <v>75</v>
      </c>
      <c r="B876" t="s">
        <v>130</v>
      </c>
      <c r="C876">
        <v>60</v>
      </c>
      <c r="D876">
        <v>9600</v>
      </c>
      <c r="E876" t="s">
        <v>161</v>
      </c>
      <c r="F876" t="s">
        <v>76</v>
      </c>
      <c r="G876" t="s">
        <v>77</v>
      </c>
      <c r="H876" t="s">
        <v>104</v>
      </c>
      <c r="I876" t="s">
        <v>79</v>
      </c>
      <c r="J876" t="s">
        <v>131</v>
      </c>
      <c r="K876" t="s">
        <v>106</v>
      </c>
      <c r="L876" t="s">
        <v>82</v>
      </c>
      <c r="M876" t="s">
        <v>186</v>
      </c>
      <c r="N876">
        <v>6</v>
      </c>
      <c r="O876">
        <v>5</v>
      </c>
      <c r="P876" t="s">
        <v>84</v>
      </c>
      <c r="Q876" t="s">
        <v>85</v>
      </c>
      <c r="R876" t="s">
        <v>188</v>
      </c>
      <c r="S876" t="s">
        <v>188</v>
      </c>
      <c r="T876" t="s">
        <v>87</v>
      </c>
      <c r="U876">
        <v>0</v>
      </c>
      <c r="V876" t="s">
        <v>88</v>
      </c>
      <c r="W876" t="s">
        <v>117</v>
      </c>
      <c r="X876" t="s">
        <v>90</v>
      </c>
      <c r="Y876" t="s">
        <v>118</v>
      </c>
      <c r="Z876" t="s">
        <v>165</v>
      </c>
      <c r="AA876">
        <v>319</v>
      </c>
      <c r="AB876" t="s">
        <v>92</v>
      </c>
      <c r="AC876">
        <v>0</v>
      </c>
      <c r="AD876">
        <f t="shared" si="52"/>
        <v>1</v>
      </c>
      <c r="AE876">
        <v>416</v>
      </c>
      <c r="AF876">
        <f t="shared" si="53"/>
        <v>1.3</v>
      </c>
      <c r="AG876">
        <f t="shared" si="54"/>
        <v>0.56999999999999995</v>
      </c>
      <c r="AH876">
        <v>735</v>
      </c>
      <c r="AI876" t="s">
        <v>207</v>
      </c>
      <c r="AJ876" t="s">
        <v>135</v>
      </c>
      <c r="AK876" t="s">
        <v>164</v>
      </c>
      <c r="AL876" t="s">
        <v>96</v>
      </c>
      <c r="AM876">
        <v>1134</v>
      </c>
      <c r="AN876">
        <v>924</v>
      </c>
      <c r="AO876">
        <v>0</v>
      </c>
      <c r="AP876">
        <f t="shared" si="55"/>
        <v>0</v>
      </c>
      <c r="AQ876">
        <v>2058</v>
      </c>
      <c r="AR876">
        <v>0</v>
      </c>
      <c r="AS876">
        <v>0</v>
      </c>
      <c r="AT876">
        <v>1</v>
      </c>
      <c r="AU876">
        <v>1</v>
      </c>
      <c r="AV876">
        <v>3</v>
      </c>
      <c r="AW876">
        <v>1</v>
      </c>
      <c r="AX876" t="s">
        <v>88</v>
      </c>
      <c r="AY876">
        <v>8</v>
      </c>
      <c r="AZ876" t="s">
        <v>97</v>
      </c>
      <c r="BA876">
        <v>1</v>
      </c>
      <c r="BB876" t="s">
        <v>90</v>
      </c>
      <c r="BC876" t="s">
        <v>119</v>
      </c>
      <c r="BD876" t="s">
        <v>92</v>
      </c>
      <c r="BE876">
        <v>2</v>
      </c>
      <c r="BF876">
        <v>396</v>
      </c>
      <c r="BG876" t="s">
        <v>135</v>
      </c>
      <c r="BH876" t="s">
        <v>171</v>
      </c>
      <c r="BI876">
        <v>0</v>
      </c>
      <c r="BJ876">
        <v>0</v>
      </c>
      <c r="BK876">
        <v>259</v>
      </c>
      <c r="BL876">
        <v>0</v>
      </c>
      <c r="BM876">
        <v>0</v>
      </c>
      <c r="BN876" t="s">
        <v>100</v>
      </c>
      <c r="BO876">
        <v>0</v>
      </c>
      <c r="BP876">
        <v>4</v>
      </c>
      <c r="BQ876">
        <v>2008</v>
      </c>
      <c r="BR876" t="s">
        <v>101</v>
      </c>
      <c r="BS876" t="s">
        <v>102</v>
      </c>
      <c r="BT876">
        <v>129500</v>
      </c>
      <c r="BU876">
        <v>0</v>
      </c>
      <c r="BV876">
        <v>0</v>
      </c>
      <c r="BW876">
        <v>2</v>
      </c>
      <c r="BX876">
        <v>2</v>
      </c>
      <c r="BY876">
        <v>1</v>
      </c>
      <c r="BZ876">
        <v>138942.230755339</v>
      </c>
    </row>
    <row r="877" spans="1:78" x14ac:dyDescent="0.25">
      <c r="A877">
        <v>20</v>
      </c>
      <c r="B877" t="s">
        <v>74</v>
      </c>
      <c r="C877">
        <v>93</v>
      </c>
      <c r="D877">
        <v>11160</v>
      </c>
      <c r="E877" t="s">
        <v>75</v>
      </c>
      <c r="F877" t="s">
        <v>76</v>
      </c>
      <c r="G877" t="s">
        <v>77</v>
      </c>
      <c r="H877" t="s">
        <v>113</v>
      </c>
      <c r="I877" t="s">
        <v>79</v>
      </c>
      <c r="J877" t="s">
        <v>147</v>
      </c>
      <c r="K877" t="s">
        <v>106</v>
      </c>
      <c r="L877" t="s">
        <v>82</v>
      </c>
      <c r="M877" t="s">
        <v>83</v>
      </c>
      <c r="N877">
        <v>7</v>
      </c>
      <c r="O877">
        <v>5</v>
      </c>
      <c r="P877" t="s">
        <v>137</v>
      </c>
      <c r="Q877" t="s">
        <v>85</v>
      </c>
      <c r="R877" t="s">
        <v>109</v>
      </c>
      <c r="S877" t="s">
        <v>109</v>
      </c>
      <c r="T877" t="s">
        <v>87</v>
      </c>
      <c r="U877">
        <v>0</v>
      </c>
      <c r="V877" t="s">
        <v>90</v>
      </c>
      <c r="W877" t="s">
        <v>89</v>
      </c>
      <c r="X877" t="s">
        <v>88</v>
      </c>
      <c r="Y877" t="s">
        <v>118</v>
      </c>
      <c r="Z877" t="s">
        <v>91</v>
      </c>
      <c r="AA877">
        <v>1065</v>
      </c>
      <c r="AB877" t="s">
        <v>92</v>
      </c>
      <c r="AC877">
        <v>0</v>
      </c>
      <c r="AD877">
        <f t="shared" si="52"/>
        <v>1</v>
      </c>
      <c r="AE877">
        <v>1045</v>
      </c>
      <c r="AF877">
        <f t="shared" si="53"/>
        <v>0.98</v>
      </c>
      <c r="AG877">
        <f t="shared" si="54"/>
        <v>0.5</v>
      </c>
      <c r="AH877">
        <v>2110</v>
      </c>
      <c r="AI877" t="s">
        <v>93</v>
      </c>
      <c r="AJ877" t="s">
        <v>94</v>
      </c>
      <c r="AK877" t="s">
        <v>95</v>
      </c>
      <c r="AL877" t="s">
        <v>96</v>
      </c>
      <c r="AM877">
        <v>2110</v>
      </c>
      <c r="AN877">
        <v>0</v>
      </c>
      <c r="AO877">
        <v>0</v>
      </c>
      <c r="AP877">
        <f t="shared" si="55"/>
        <v>0</v>
      </c>
      <c r="AQ877">
        <v>2110</v>
      </c>
      <c r="AR877">
        <v>1</v>
      </c>
      <c r="AS877">
        <v>0</v>
      </c>
      <c r="AT877">
        <v>2</v>
      </c>
      <c r="AU877">
        <v>1</v>
      </c>
      <c r="AV877">
        <v>3</v>
      </c>
      <c r="AW877">
        <v>1</v>
      </c>
      <c r="AX877" t="s">
        <v>94</v>
      </c>
      <c r="AY877">
        <v>8</v>
      </c>
      <c r="AZ877" t="s">
        <v>97</v>
      </c>
      <c r="BA877">
        <v>2</v>
      </c>
      <c r="BB877" t="s">
        <v>88</v>
      </c>
      <c r="BC877" t="s">
        <v>98</v>
      </c>
      <c r="BD877" t="s">
        <v>140</v>
      </c>
      <c r="BE877">
        <v>2</v>
      </c>
      <c r="BF877">
        <v>522</v>
      </c>
      <c r="BG877" t="s">
        <v>88</v>
      </c>
      <c r="BH877" t="s">
        <v>95</v>
      </c>
      <c r="BI877">
        <v>0</v>
      </c>
      <c r="BJ877">
        <v>0</v>
      </c>
      <c r="BK877">
        <v>0</v>
      </c>
      <c r="BL877">
        <v>0</v>
      </c>
      <c r="BM877">
        <v>0</v>
      </c>
      <c r="BN877" t="s">
        <v>100</v>
      </c>
      <c r="BO877">
        <v>0</v>
      </c>
      <c r="BP877">
        <v>4</v>
      </c>
      <c r="BQ877">
        <v>2010</v>
      </c>
      <c r="BR877" t="s">
        <v>101</v>
      </c>
      <c r="BS877" t="s">
        <v>102</v>
      </c>
      <c r="BT877">
        <v>244000</v>
      </c>
      <c r="BU877">
        <v>0</v>
      </c>
      <c r="BV877">
        <v>0</v>
      </c>
      <c r="BW877">
        <v>4</v>
      </c>
      <c r="BX877">
        <v>3</v>
      </c>
      <c r="BY877">
        <v>2</v>
      </c>
      <c r="BZ877">
        <v>243744.77929516899</v>
      </c>
    </row>
    <row r="878" spans="1:78" x14ac:dyDescent="0.25">
      <c r="A878">
        <v>120</v>
      </c>
      <c r="B878" t="s">
        <v>74</v>
      </c>
      <c r="C878">
        <v>69</v>
      </c>
      <c r="D878">
        <v>3136</v>
      </c>
      <c r="E878" t="s">
        <v>75</v>
      </c>
      <c r="F878" t="s">
        <v>103</v>
      </c>
      <c r="G878" t="s">
        <v>77</v>
      </c>
      <c r="H878" t="s">
        <v>113</v>
      </c>
      <c r="I878" t="s">
        <v>79</v>
      </c>
      <c r="J878" t="s">
        <v>136</v>
      </c>
      <c r="K878" t="s">
        <v>106</v>
      </c>
      <c r="L878" t="s">
        <v>169</v>
      </c>
      <c r="M878" t="s">
        <v>83</v>
      </c>
      <c r="N878">
        <v>7</v>
      </c>
      <c r="O878">
        <v>5</v>
      </c>
      <c r="P878" t="s">
        <v>84</v>
      </c>
      <c r="Q878" t="s">
        <v>85</v>
      </c>
      <c r="R878" t="s">
        <v>108</v>
      </c>
      <c r="S878" t="s">
        <v>116</v>
      </c>
      <c r="T878" t="s">
        <v>129</v>
      </c>
      <c r="U878">
        <v>163</v>
      </c>
      <c r="V878" t="s">
        <v>90</v>
      </c>
      <c r="W878" t="s">
        <v>110</v>
      </c>
      <c r="X878" t="s">
        <v>90</v>
      </c>
      <c r="Y878" t="s">
        <v>118</v>
      </c>
      <c r="Z878" t="s">
        <v>92</v>
      </c>
      <c r="AA878">
        <v>0</v>
      </c>
      <c r="AB878" t="s">
        <v>92</v>
      </c>
      <c r="AC878">
        <v>0</v>
      </c>
      <c r="AD878">
        <f t="shared" si="52"/>
        <v>1</v>
      </c>
      <c r="AE878">
        <v>1405</v>
      </c>
      <c r="AF878">
        <f t="shared" si="53"/>
        <v>1200</v>
      </c>
      <c r="AG878">
        <f t="shared" si="54"/>
        <v>1</v>
      </c>
      <c r="AH878">
        <v>1405</v>
      </c>
      <c r="AI878" t="s">
        <v>93</v>
      </c>
      <c r="AJ878" t="s">
        <v>94</v>
      </c>
      <c r="AK878" t="s">
        <v>95</v>
      </c>
      <c r="AL878" t="s">
        <v>96</v>
      </c>
      <c r="AM878">
        <v>1405</v>
      </c>
      <c r="AN878">
        <v>0</v>
      </c>
      <c r="AO878">
        <v>0</v>
      </c>
      <c r="AP878">
        <f t="shared" si="55"/>
        <v>0</v>
      </c>
      <c r="AQ878">
        <v>1405</v>
      </c>
      <c r="AR878">
        <v>0</v>
      </c>
      <c r="AS878">
        <v>0</v>
      </c>
      <c r="AT878">
        <v>2</v>
      </c>
      <c r="AU878">
        <v>0</v>
      </c>
      <c r="AV878">
        <v>2</v>
      </c>
      <c r="AW878">
        <v>1</v>
      </c>
      <c r="AX878" t="s">
        <v>90</v>
      </c>
      <c r="AY878">
        <v>6</v>
      </c>
      <c r="AZ878" t="s">
        <v>97</v>
      </c>
      <c r="BA878">
        <v>1</v>
      </c>
      <c r="BB878" t="s">
        <v>90</v>
      </c>
      <c r="BC878" t="s">
        <v>98</v>
      </c>
      <c r="BD878" t="s">
        <v>99</v>
      </c>
      <c r="BE878">
        <v>2</v>
      </c>
      <c r="BF878">
        <v>478</v>
      </c>
      <c r="BG878" t="s">
        <v>88</v>
      </c>
      <c r="BH878" t="s">
        <v>95</v>
      </c>
      <c r="BI878">
        <v>148</v>
      </c>
      <c r="BJ878">
        <v>36</v>
      </c>
      <c r="BK878">
        <v>0</v>
      </c>
      <c r="BL878">
        <v>0</v>
      </c>
      <c r="BM878">
        <v>0</v>
      </c>
      <c r="BN878" t="s">
        <v>100</v>
      </c>
      <c r="BO878">
        <v>0</v>
      </c>
      <c r="BP878">
        <v>3</v>
      </c>
      <c r="BQ878">
        <v>2006</v>
      </c>
      <c r="BR878" t="s">
        <v>101</v>
      </c>
      <c r="BS878" t="s">
        <v>102</v>
      </c>
      <c r="BT878">
        <v>171750</v>
      </c>
      <c r="BU878">
        <v>0</v>
      </c>
      <c r="BV878">
        <v>0</v>
      </c>
      <c r="BW878">
        <v>6</v>
      </c>
      <c r="BX878">
        <v>5</v>
      </c>
      <c r="BY878">
        <v>4</v>
      </c>
      <c r="BZ878">
        <v>176120.25642778201</v>
      </c>
    </row>
    <row r="879" spans="1:78" x14ac:dyDescent="0.25">
      <c r="A879">
        <v>20</v>
      </c>
      <c r="B879" t="s">
        <v>74</v>
      </c>
      <c r="C879">
        <v>62</v>
      </c>
      <c r="D879">
        <v>9858</v>
      </c>
      <c r="E879" t="s">
        <v>75</v>
      </c>
      <c r="F879" t="s">
        <v>76</v>
      </c>
      <c r="G879" t="s">
        <v>77</v>
      </c>
      <c r="H879" t="s">
        <v>104</v>
      </c>
      <c r="I879" t="s">
        <v>79</v>
      </c>
      <c r="J879" t="s">
        <v>123</v>
      </c>
      <c r="K879" t="s">
        <v>106</v>
      </c>
      <c r="L879" t="s">
        <v>82</v>
      </c>
      <c r="M879" t="s">
        <v>83</v>
      </c>
      <c r="N879">
        <v>5</v>
      </c>
      <c r="O879">
        <v>6</v>
      </c>
      <c r="P879" t="s">
        <v>84</v>
      </c>
      <c r="Q879" t="s">
        <v>85</v>
      </c>
      <c r="R879" t="s">
        <v>145</v>
      </c>
      <c r="S879" t="s">
        <v>145</v>
      </c>
      <c r="T879" t="s">
        <v>87</v>
      </c>
      <c r="U879">
        <v>0</v>
      </c>
      <c r="V879" t="s">
        <v>88</v>
      </c>
      <c r="W879" t="s">
        <v>89</v>
      </c>
      <c r="X879" t="s">
        <v>88</v>
      </c>
      <c r="Y879" t="s">
        <v>118</v>
      </c>
      <c r="Z879" t="s">
        <v>148</v>
      </c>
      <c r="AA879">
        <v>510</v>
      </c>
      <c r="AB879" t="s">
        <v>92</v>
      </c>
      <c r="AC879">
        <v>0</v>
      </c>
      <c r="AD879">
        <f t="shared" si="52"/>
        <v>1</v>
      </c>
      <c r="AE879">
        <v>354</v>
      </c>
      <c r="AF879">
        <f t="shared" si="53"/>
        <v>0.69</v>
      </c>
      <c r="AG879">
        <f t="shared" si="54"/>
        <v>0.41</v>
      </c>
      <c r="AH879">
        <v>864</v>
      </c>
      <c r="AI879" t="s">
        <v>93</v>
      </c>
      <c r="AJ879" t="s">
        <v>88</v>
      </c>
      <c r="AK879" t="s">
        <v>95</v>
      </c>
      <c r="AL879" t="s">
        <v>96</v>
      </c>
      <c r="AM879">
        <v>874</v>
      </c>
      <c r="AN879">
        <v>0</v>
      </c>
      <c r="AO879">
        <v>0</v>
      </c>
      <c r="AP879">
        <f t="shared" si="55"/>
        <v>0</v>
      </c>
      <c r="AQ879">
        <v>874</v>
      </c>
      <c r="AR879">
        <v>1</v>
      </c>
      <c r="AS879">
        <v>0</v>
      </c>
      <c r="AT879">
        <v>1</v>
      </c>
      <c r="AU879">
        <v>0</v>
      </c>
      <c r="AV879">
        <v>3</v>
      </c>
      <c r="AW879">
        <v>1</v>
      </c>
      <c r="AX879" t="s">
        <v>88</v>
      </c>
      <c r="AY879">
        <v>5</v>
      </c>
      <c r="AZ879" t="s">
        <v>97</v>
      </c>
      <c r="BA879">
        <v>0</v>
      </c>
      <c r="BB879" t="s">
        <v>126</v>
      </c>
      <c r="BC879" t="s">
        <v>98</v>
      </c>
      <c r="BD879" t="s">
        <v>99</v>
      </c>
      <c r="BE879">
        <v>1</v>
      </c>
      <c r="BF879">
        <v>288</v>
      </c>
      <c r="BG879" t="s">
        <v>88</v>
      </c>
      <c r="BH879" t="s">
        <v>95</v>
      </c>
      <c r="BI879">
        <v>33</v>
      </c>
      <c r="BJ879">
        <v>0</v>
      </c>
      <c r="BK879">
        <v>0</v>
      </c>
      <c r="BL879">
        <v>0</v>
      </c>
      <c r="BM879">
        <v>0</v>
      </c>
      <c r="BN879" t="s">
        <v>149</v>
      </c>
      <c r="BO879">
        <v>600</v>
      </c>
      <c r="BP879">
        <v>11</v>
      </c>
      <c r="BQ879">
        <v>2009</v>
      </c>
      <c r="BR879" t="s">
        <v>101</v>
      </c>
      <c r="BS879" t="s">
        <v>102</v>
      </c>
      <c r="BT879">
        <v>130000</v>
      </c>
      <c r="BU879">
        <v>0</v>
      </c>
      <c r="BV879">
        <v>1</v>
      </c>
      <c r="BW879">
        <v>4</v>
      </c>
      <c r="BX879">
        <v>3</v>
      </c>
      <c r="BY879">
        <v>2</v>
      </c>
      <c r="BZ879">
        <v>123530.41725870001</v>
      </c>
    </row>
    <row r="880" spans="1:78" x14ac:dyDescent="0.25">
      <c r="A880">
        <v>60</v>
      </c>
      <c r="B880" t="s">
        <v>74</v>
      </c>
      <c r="C880">
        <v>69</v>
      </c>
      <c r="D880">
        <v>17542</v>
      </c>
      <c r="E880" t="s">
        <v>75</v>
      </c>
      <c r="F880" t="s">
        <v>103</v>
      </c>
      <c r="G880" t="s">
        <v>77</v>
      </c>
      <c r="H880" t="s">
        <v>104</v>
      </c>
      <c r="I880" t="s">
        <v>79</v>
      </c>
      <c r="J880" t="s">
        <v>80</v>
      </c>
      <c r="K880" t="s">
        <v>106</v>
      </c>
      <c r="L880" t="s">
        <v>82</v>
      </c>
      <c r="M880" t="s">
        <v>107</v>
      </c>
      <c r="N880">
        <v>7</v>
      </c>
      <c r="O880">
        <v>7</v>
      </c>
      <c r="P880" t="s">
        <v>84</v>
      </c>
      <c r="Q880" t="s">
        <v>85</v>
      </c>
      <c r="R880" t="s">
        <v>115</v>
      </c>
      <c r="S880" t="s">
        <v>115</v>
      </c>
      <c r="T880" t="s">
        <v>87</v>
      </c>
      <c r="U880">
        <v>0</v>
      </c>
      <c r="V880" t="s">
        <v>90</v>
      </c>
      <c r="W880" t="s">
        <v>89</v>
      </c>
      <c r="X880" t="s">
        <v>88</v>
      </c>
      <c r="Y880" t="s">
        <v>90</v>
      </c>
      <c r="Z880" t="s">
        <v>173</v>
      </c>
      <c r="AA880">
        <v>125</v>
      </c>
      <c r="AB880" t="s">
        <v>91</v>
      </c>
      <c r="AC880">
        <v>1031</v>
      </c>
      <c r="AD880">
        <f t="shared" si="52"/>
        <v>2</v>
      </c>
      <c r="AE880">
        <v>36</v>
      </c>
      <c r="AF880">
        <f t="shared" si="53"/>
        <v>0.03</v>
      </c>
      <c r="AG880">
        <f t="shared" si="54"/>
        <v>0.03</v>
      </c>
      <c r="AH880">
        <v>1192</v>
      </c>
      <c r="AI880" t="s">
        <v>93</v>
      </c>
      <c r="AJ880" t="s">
        <v>88</v>
      </c>
      <c r="AK880" t="s">
        <v>95</v>
      </c>
      <c r="AL880" t="s">
        <v>96</v>
      </c>
      <c r="AM880">
        <v>1516</v>
      </c>
      <c r="AN880">
        <v>651</v>
      </c>
      <c r="AO880">
        <v>0</v>
      </c>
      <c r="AP880">
        <f t="shared" si="55"/>
        <v>0</v>
      </c>
      <c r="AQ880">
        <v>2167</v>
      </c>
      <c r="AR880">
        <v>1</v>
      </c>
      <c r="AS880">
        <v>0</v>
      </c>
      <c r="AT880">
        <v>2</v>
      </c>
      <c r="AU880">
        <v>1</v>
      </c>
      <c r="AV880">
        <v>3</v>
      </c>
      <c r="AW880">
        <v>1</v>
      </c>
      <c r="AX880" t="s">
        <v>90</v>
      </c>
      <c r="AY880">
        <v>9</v>
      </c>
      <c r="AZ880" t="s">
        <v>97</v>
      </c>
      <c r="BA880">
        <v>2</v>
      </c>
      <c r="BB880" t="s">
        <v>90</v>
      </c>
      <c r="BC880" t="s">
        <v>98</v>
      </c>
      <c r="BD880" t="s">
        <v>99</v>
      </c>
      <c r="BE880">
        <v>2</v>
      </c>
      <c r="BF880">
        <v>518</v>
      </c>
      <c r="BG880" t="s">
        <v>88</v>
      </c>
      <c r="BH880" t="s">
        <v>95</v>
      </c>
      <c r="BI880">
        <v>220</v>
      </c>
      <c r="BJ880">
        <v>47</v>
      </c>
      <c r="BK880">
        <v>0</v>
      </c>
      <c r="BL880">
        <v>0</v>
      </c>
      <c r="BM880">
        <v>0</v>
      </c>
      <c r="BN880" t="s">
        <v>127</v>
      </c>
      <c r="BO880">
        <v>0</v>
      </c>
      <c r="BP880">
        <v>7</v>
      </c>
      <c r="BQ880">
        <v>2007</v>
      </c>
      <c r="BR880" t="s">
        <v>101</v>
      </c>
      <c r="BS880" t="s">
        <v>102</v>
      </c>
      <c r="BT880">
        <v>294000</v>
      </c>
      <c r="BU880">
        <v>0</v>
      </c>
      <c r="BV880">
        <v>0</v>
      </c>
      <c r="BW880">
        <v>4</v>
      </c>
      <c r="BX880">
        <v>3</v>
      </c>
      <c r="BY880">
        <v>4</v>
      </c>
      <c r="BZ880">
        <v>288297.20021867298</v>
      </c>
    </row>
    <row r="881" spans="1:78" x14ac:dyDescent="0.25">
      <c r="A881">
        <v>50</v>
      </c>
      <c r="B881" t="s">
        <v>130</v>
      </c>
      <c r="C881">
        <v>52</v>
      </c>
      <c r="D881">
        <v>6240</v>
      </c>
      <c r="E881" t="s">
        <v>75</v>
      </c>
      <c r="F881" t="s">
        <v>76</v>
      </c>
      <c r="G881" t="s">
        <v>77</v>
      </c>
      <c r="H881" t="s">
        <v>104</v>
      </c>
      <c r="I881" t="s">
        <v>79</v>
      </c>
      <c r="J881" t="s">
        <v>150</v>
      </c>
      <c r="K881" t="s">
        <v>106</v>
      </c>
      <c r="L881" t="s">
        <v>82</v>
      </c>
      <c r="M881" t="s">
        <v>124</v>
      </c>
      <c r="N881">
        <v>6</v>
      </c>
      <c r="O881">
        <v>6</v>
      </c>
      <c r="P881" t="s">
        <v>84</v>
      </c>
      <c r="Q881" t="s">
        <v>85</v>
      </c>
      <c r="R881" t="s">
        <v>115</v>
      </c>
      <c r="S881" t="s">
        <v>115</v>
      </c>
      <c r="T881" t="s">
        <v>87</v>
      </c>
      <c r="U881">
        <v>0</v>
      </c>
      <c r="V881" t="s">
        <v>88</v>
      </c>
      <c r="W881" t="s">
        <v>117</v>
      </c>
      <c r="X881" t="s">
        <v>88</v>
      </c>
      <c r="Y881" t="s">
        <v>118</v>
      </c>
      <c r="Z881" t="s">
        <v>173</v>
      </c>
      <c r="AA881">
        <v>425</v>
      </c>
      <c r="AB881" t="s">
        <v>92</v>
      </c>
      <c r="AC881">
        <v>0</v>
      </c>
      <c r="AD881">
        <f t="shared" si="52"/>
        <v>1</v>
      </c>
      <c r="AE881">
        <v>459</v>
      </c>
      <c r="AF881">
        <f t="shared" si="53"/>
        <v>1.08</v>
      </c>
      <c r="AG881">
        <f t="shared" si="54"/>
        <v>0.52</v>
      </c>
      <c r="AH881">
        <v>884</v>
      </c>
      <c r="AI881" t="s">
        <v>93</v>
      </c>
      <c r="AJ881" t="s">
        <v>88</v>
      </c>
      <c r="AK881" t="s">
        <v>95</v>
      </c>
      <c r="AL881" t="s">
        <v>152</v>
      </c>
      <c r="AM881">
        <v>959</v>
      </c>
      <c r="AN881">
        <v>408</v>
      </c>
      <c r="AO881">
        <v>0</v>
      </c>
      <c r="AP881">
        <f t="shared" si="55"/>
        <v>0</v>
      </c>
      <c r="AQ881">
        <v>1367</v>
      </c>
      <c r="AR881">
        <v>0</v>
      </c>
      <c r="AS881">
        <v>0</v>
      </c>
      <c r="AT881">
        <v>1</v>
      </c>
      <c r="AU881">
        <v>0</v>
      </c>
      <c r="AV881">
        <v>3</v>
      </c>
      <c r="AW881">
        <v>1</v>
      </c>
      <c r="AX881" t="s">
        <v>88</v>
      </c>
      <c r="AY881">
        <v>6</v>
      </c>
      <c r="AZ881" t="s">
        <v>97</v>
      </c>
      <c r="BA881">
        <v>1</v>
      </c>
      <c r="BB881" t="s">
        <v>90</v>
      </c>
      <c r="BC881" t="s">
        <v>119</v>
      </c>
      <c r="BD881" t="s">
        <v>92</v>
      </c>
      <c r="BE881">
        <v>1</v>
      </c>
      <c r="BF881">
        <v>560</v>
      </c>
      <c r="BG881" t="s">
        <v>88</v>
      </c>
      <c r="BH881" t="s">
        <v>95</v>
      </c>
      <c r="BI881">
        <v>0</v>
      </c>
      <c r="BJ881">
        <v>0</v>
      </c>
      <c r="BK881">
        <v>0</v>
      </c>
      <c r="BL881">
        <v>0</v>
      </c>
      <c r="BM881">
        <v>120</v>
      </c>
      <c r="BN881" t="s">
        <v>100</v>
      </c>
      <c r="BO881">
        <v>0</v>
      </c>
      <c r="BP881">
        <v>11</v>
      </c>
      <c r="BQ881">
        <v>2007</v>
      </c>
      <c r="BR881" t="s">
        <v>101</v>
      </c>
      <c r="BS881" t="s">
        <v>102</v>
      </c>
      <c r="BT881">
        <v>127500</v>
      </c>
      <c r="BU881">
        <v>0</v>
      </c>
      <c r="BV881">
        <v>0</v>
      </c>
      <c r="BW881">
        <v>3</v>
      </c>
      <c r="BX881">
        <v>4</v>
      </c>
      <c r="BY881">
        <v>1</v>
      </c>
      <c r="BZ881">
        <v>126572.45259921601</v>
      </c>
    </row>
    <row r="882" spans="1:78" x14ac:dyDescent="0.25">
      <c r="A882">
        <v>20</v>
      </c>
      <c r="B882" t="s">
        <v>74</v>
      </c>
      <c r="C882">
        <v>91</v>
      </c>
      <c r="D882">
        <v>14303</v>
      </c>
      <c r="E882" t="s">
        <v>75</v>
      </c>
      <c r="F882" t="s">
        <v>103</v>
      </c>
      <c r="G882" t="s">
        <v>77</v>
      </c>
      <c r="H882" t="s">
        <v>113</v>
      </c>
      <c r="I882" t="s">
        <v>79</v>
      </c>
      <c r="J882" t="s">
        <v>121</v>
      </c>
      <c r="K882" t="s">
        <v>106</v>
      </c>
      <c r="L882" t="s">
        <v>82</v>
      </c>
      <c r="M882" t="s">
        <v>83</v>
      </c>
      <c r="N882">
        <v>8</v>
      </c>
      <c r="O882">
        <v>5</v>
      </c>
      <c r="P882" t="s">
        <v>137</v>
      </c>
      <c r="Q882" t="s">
        <v>85</v>
      </c>
      <c r="R882" t="s">
        <v>145</v>
      </c>
      <c r="S882" t="s">
        <v>145</v>
      </c>
      <c r="T882" t="s">
        <v>109</v>
      </c>
      <c r="U882">
        <v>554</v>
      </c>
      <c r="V882" t="s">
        <v>90</v>
      </c>
      <c r="W882" t="s">
        <v>110</v>
      </c>
      <c r="X882" t="s">
        <v>90</v>
      </c>
      <c r="Y882" t="s">
        <v>90</v>
      </c>
      <c r="Z882" t="s">
        <v>112</v>
      </c>
      <c r="AA882">
        <v>1314</v>
      </c>
      <c r="AB882" t="s">
        <v>92</v>
      </c>
      <c r="AC882">
        <v>0</v>
      </c>
      <c r="AD882">
        <f t="shared" si="52"/>
        <v>1</v>
      </c>
      <c r="AE882">
        <v>672</v>
      </c>
      <c r="AF882">
        <f t="shared" si="53"/>
        <v>0.51</v>
      </c>
      <c r="AG882">
        <f t="shared" si="54"/>
        <v>0.34</v>
      </c>
      <c r="AH882">
        <v>1986</v>
      </c>
      <c r="AI882" t="s">
        <v>93</v>
      </c>
      <c r="AJ882" t="s">
        <v>94</v>
      </c>
      <c r="AK882" t="s">
        <v>95</v>
      </c>
      <c r="AL882" t="s">
        <v>96</v>
      </c>
      <c r="AM882">
        <v>1987</v>
      </c>
      <c r="AN882">
        <v>0</v>
      </c>
      <c r="AO882">
        <v>0</v>
      </c>
      <c r="AP882">
        <f t="shared" si="55"/>
        <v>0</v>
      </c>
      <c r="AQ882">
        <v>1987</v>
      </c>
      <c r="AR882">
        <v>1</v>
      </c>
      <c r="AS882">
        <v>0</v>
      </c>
      <c r="AT882">
        <v>2</v>
      </c>
      <c r="AU882">
        <v>0</v>
      </c>
      <c r="AV882">
        <v>2</v>
      </c>
      <c r="AW882">
        <v>1</v>
      </c>
      <c r="AX882" t="s">
        <v>90</v>
      </c>
      <c r="AY882">
        <v>7</v>
      </c>
      <c r="AZ882" t="s">
        <v>97</v>
      </c>
      <c r="BA882">
        <v>1</v>
      </c>
      <c r="BB882" t="s">
        <v>88</v>
      </c>
      <c r="BC882" t="s">
        <v>98</v>
      </c>
      <c r="BD882" t="s">
        <v>140</v>
      </c>
      <c r="BE882">
        <v>2</v>
      </c>
      <c r="BF882">
        <v>691</v>
      </c>
      <c r="BG882" t="s">
        <v>88</v>
      </c>
      <c r="BH882" t="s">
        <v>95</v>
      </c>
      <c r="BI882">
        <v>262</v>
      </c>
      <c r="BJ882">
        <v>36</v>
      </c>
      <c r="BK882">
        <v>0</v>
      </c>
      <c r="BL882">
        <v>0</v>
      </c>
      <c r="BM882">
        <v>0</v>
      </c>
      <c r="BN882" t="s">
        <v>100</v>
      </c>
      <c r="BO882">
        <v>0</v>
      </c>
      <c r="BP882">
        <v>8</v>
      </c>
      <c r="BQ882">
        <v>2008</v>
      </c>
      <c r="BR882" t="s">
        <v>101</v>
      </c>
      <c r="BS882" t="s">
        <v>102</v>
      </c>
      <c r="BT882">
        <v>301500</v>
      </c>
      <c r="BU882">
        <v>0</v>
      </c>
      <c r="BV882">
        <v>0</v>
      </c>
      <c r="BW882">
        <v>5</v>
      </c>
      <c r="BX882">
        <v>4</v>
      </c>
      <c r="BY882">
        <v>3</v>
      </c>
      <c r="BZ882">
        <v>318271.39397942502</v>
      </c>
    </row>
    <row r="883" spans="1:78" x14ac:dyDescent="0.25">
      <c r="A883">
        <v>30</v>
      </c>
      <c r="B883" t="s">
        <v>74</v>
      </c>
      <c r="C883">
        <v>56</v>
      </c>
      <c r="D883">
        <v>4060</v>
      </c>
      <c r="E883" t="s">
        <v>75</v>
      </c>
      <c r="F883" t="s">
        <v>76</v>
      </c>
      <c r="G883" t="s">
        <v>77</v>
      </c>
      <c r="H883" t="s">
        <v>113</v>
      </c>
      <c r="I883" t="s">
        <v>79</v>
      </c>
      <c r="J883" t="s">
        <v>194</v>
      </c>
      <c r="K883" t="s">
        <v>81</v>
      </c>
      <c r="L883" t="s">
        <v>82</v>
      </c>
      <c r="M883" t="s">
        <v>83</v>
      </c>
      <c r="N883">
        <v>5</v>
      </c>
      <c r="O883">
        <v>8</v>
      </c>
      <c r="P883" t="s">
        <v>84</v>
      </c>
      <c r="Q883" t="s">
        <v>85</v>
      </c>
      <c r="R883" t="s">
        <v>115</v>
      </c>
      <c r="S883" t="s">
        <v>115</v>
      </c>
      <c r="T883" t="s">
        <v>87</v>
      </c>
      <c r="U883">
        <v>0</v>
      </c>
      <c r="V883" t="s">
        <v>88</v>
      </c>
      <c r="W883" t="s">
        <v>110</v>
      </c>
      <c r="X883" t="s">
        <v>135</v>
      </c>
      <c r="Y883" t="s">
        <v>118</v>
      </c>
      <c r="Z883" t="s">
        <v>92</v>
      </c>
      <c r="AA883">
        <v>0</v>
      </c>
      <c r="AB883" t="s">
        <v>92</v>
      </c>
      <c r="AC883">
        <v>0</v>
      </c>
      <c r="AD883">
        <f t="shared" si="52"/>
        <v>1</v>
      </c>
      <c r="AE883">
        <v>864</v>
      </c>
      <c r="AF883">
        <f t="shared" si="53"/>
        <v>1200</v>
      </c>
      <c r="AG883">
        <f t="shared" si="54"/>
        <v>1</v>
      </c>
      <c r="AH883">
        <v>864</v>
      </c>
      <c r="AI883" t="s">
        <v>93</v>
      </c>
      <c r="AJ883" t="s">
        <v>94</v>
      </c>
      <c r="AK883" t="s">
        <v>95</v>
      </c>
      <c r="AL883" t="s">
        <v>96</v>
      </c>
      <c r="AM883">
        <v>864</v>
      </c>
      <c r="AN883">
        <v>0</v>
      </c>
      <c r="AO883">
        <v>0</v>
      </c>
      <c r="AP883">
        <f t="shared" si="55"/>
        <v>0</v>
      </c>
      <c r="AQ883">
        <v>864</v>
      </c>
      <c r="AR883">
        <v>0</v>
      </c>
      <c r="AS883">
        <v>0</v>
      </c>
      <c r="AT883">
        <v>1</v>
      </c>
      <c r="AU883">
        <v>0</v>
      </c>
      <c r="AV883">
        <v>2</v>
      </c>
      <c r="AW883">
        <v>1</v>
      </c>
      <c r="AX883" t="s">
        <v>88</v>
      </c>
      <c r="AY883">
        <v>4</v>
      </c>
      <c r="AZ883" t="s">
        <v>97</v>
      </c>
      <c r="BA883">
        <v>0</v>
      </c>
      <c r="BB883" t="s">
        <v>126</v>
      </c>
      <c r="BC883" t="s">
        <v>176</v>
      </c>
      <c r="BD883" t="s">
        <v>176</v>
      </c>
      <c r="BE883">
        <v>0</v>
      </c>
      <c r="BF883">
        <v>0</v>
      </c>
      <c r="BG883" t="s">
        <v>176</v>
      </c>
      <c r="BH883" t="s">
        <v>95</v>
      </c>
      <c r="BI883">
        <v>0</v>
      </c>
      <c r="BJ883">
        <v>96</v>
      </c>
      <c r="BK883">
        <v>0</v>
      </c>
      <c r="BL883">
        <v>0</v>
      </c>
      <c r="BM883">
        <v>0</v>
      </c>
      <c r="BN883" t="s">
        <v>100</v>
      </c>
      <c r="BO883">
        <v>0</v>
      </c>
      <c r="BP883">
        <v>7</v>
      </c>
      <c r="BQ883">
        <v>2009</v>
      </c>
      <c r="BR883" t="s">
        <v>101</v>
      </c>
      <c r="BS883" t="s">
        <v>102</v>
      </c>
      <c r="BT883">
        <v>99900</v>
      </c>
      <c r="BU883">
        <v>0</v>
      </c>
      <c r="BV883">
        <v>0</v>
      </c>
      <c r="BW883">
        <v>2</v>
      </c>
      <c r="BX883" t="s">
        <v>176</v>
      </c>
      <c r="BY883">
        <v>1</v>
      </c>
      <c r="BZ883">
        <v>98124.198812879302</v>
      </c>
    </row>
    <row r="884" spans="1:78" x14ac:dyDescent="0.25">
      <c r="A884">
        <v>80</v>
      </c>
      <c r="B884" t="s">
        <v>74</v>
      </c>
      <c r="C884">
        <v>59</v>
      </c>
      <c r="D884">
        <v>9587</v>
      </c>
      <c r="E884" t="s">
        <v>75</v>
      </c>
      <c r="F884" t="s">
        <v>103</v>
      </c>
      <c r="G884" t="s">
        <v>77</v>
      </c>
      <c r="H884" t="s">
        <v>104</v>
      </c>
      <c r="I884" t="s">
        <v>79</v>
      </c>
      <c r="J884" t="s">
        <v>177</v>
      </c>
      <c r="K884" t="s">
        <v>106</v>
      </c>
      <c r="L884" t="s">
        <v>82</v>
      </c>
      <c r="M884" t="s">
        <v>182</v>
      </c>
      <c r="N884">
        <v>7</v>
      </c>
      <c r="O884">
        <v>5</v>
      </c>
      <c r="P884" t="s">
        <v>84</v>
      </c>
      <c r="Q884" t="s">
        <v>85</v>
      </c>
      <c r="R884" t="s">
        <v>108</v>
      </c>
      <c r="S884" t="s">
        <v>108</v>
      </c>
      <c r="T884" t="s">
        <v>129</v>
      </c>
      <c r="U884">
        <v>182</v>
      </c>
      <c r="V884" t="s">
        <v>90</v>
      </c>
      <c r="W884" t="s">
        <v>110</v>
      </c>
      <c r="X884" t="s">
        <v>90</v>
      </c>
      <c r="Y884" t="s">
        <v>90</v>
      </c>
      <c r="Z884" t="s">
        <v>112</v>
      </c>
      <c r="AA884">
        <v>655</v>
      </c>
      <c r="AB884" t="s">
        <v>92</v>
      </c>
      <c r="AC884">
        <v>0</v>
      </c>
      <c r="AD884">
        <f t="shared" si="52"/>
        <v>1</v>
      </c>
      <c r="AE884">
        <v>201</v>
      </c>
      <c r="AF884">
        <f t="shared" si="53"/>
        <v>0.31</v>
      </c>
      <c r="AG884">
        <f t="shared" si="54"/>
        <v>0.23</v>
      </c>
      <c r="AH884">
        <v>856</v>
      </c>
      <c r="AI884" t="s">
        <v>93</v>
      </c>
      <c r="AJ884" t="s">
        <v>94</v>
      </c>
      <c r="AK884" t="s">
        <v>95</v>
      </c>
      <c r="AL884" t="s">
        <v>96</v>
      </c>
      <c r="AM884">
        <v>1166</v>
      </c>
      <c r="AN884">
        <v>0</v>
      </c>
      <c r="AO884">
        <v>0</v>
      </c>
      <c r="AP884">
        <f t="shared" si="55"/>
        <v>0</v>
      </c>
      <c r="AQ884">
        <v>1166</v>
      </c>
      <c r="AR884">
        <v>1</v>
      </c>
      <c r="AS884">
        <v>0</v>
      </c>
      <c r="AT884">
        <v>2</v>
      </c>
      <c r="AU884">
        <v>0</v>
      </c>
      <c r="AV884">
        <v>2</v>
      </c>
      <c r="AW884">
        <v>1</v>
      </c>
      <c r="AX884" t="s">
        <v>90</v>
      </c>
      <c r="AY884">
        <v>5</v>
      </c>
      <c r="AZ884" t="s">
        <v>97</v>
      </c>
      <c r="BA884">
        <v>0</v>
      </c>
      <c r="BB884" t="s">
        <v>126</v>
      </c>
      <c r="BC884" t="s">
        <v>98</v>
      </c>
      <c r="BD884" t="s">
        <v>140</v>
      </c>
      <c r="BE884">
        <v>2</v>
      </c>
      <c r="BF884">
        <v>400</v>
      </c>
      <c r="BG884" t="s">
        <v>88</v>
      </c>
      <c r="BH884" t="s">
        <v>95</v>
      </c>
      <c r="BI884">
        <v>212</v>
      </c>
      <c r="BJ884">
        <v>0</v>
      </c>
      <c r="BK884">
        <v>0</v>
      </c>
      <c r="BL884">
        <v>0</v>
      </c>
      <c r="BM884">
        <v>0</v>
      </c>
      <c r="BN884" t="s">
        <v>100</v>
      </c>
      <c r="BO884">
        <v>0</v>
      </c>
      <c r="BP884">
        <v>7</v>
      </c>
      <c r="BQ884">
        <v>2008</v>
      </c>
      <c r="BR884" t="s">
        <v>101</v>
      </c>
      <c r="BS884" t="s">
        <v>102</v>
      </c>
      <c r="BT884">
        <v>190000</v>
      </c>
      <c r="BU884">
        <v>0</v>
      </c>
      <c r="BV884">
        <v>0</v>
      </c>
      <c r="BW884">
        <v>6</v>
      </c>
      <c r="BX884">
        <v>5</v>
      </c>
      <c r="BY884">
        <v>4</v>
      </c>
      <c r="BZ884">
        <v>185405.37010270599</v>
      </c>
    </row>
    <row r="885" spans="1:78" x14ac:dyDescent="0.25">
      <c r="A885">
        <v>20</v>
      </c>
      <c r="B885" t="s">
        <v>74</v>
      </c>
      <c r="C885">
        <v>65</v>
      </c>
      <c r="D885">
        <v>9750</v>
      </c>
      <c r="E885" t="s">
        <v>75</v>
      </c>
      <c r="F885" t="s">
        <v>76</v>
      </c>
      <c r="G885" t="s">
        <v>77</v>
      </c>
      <c r="H885" t="s">
        <v>78</v>
      </c>
      <c r="I885" t="s">
        <v>79</v>
      </c>
      <c r="J885" t="s">
        <v>147</v>
      </c>
      <c r="K885" t="s">
        <v>106</v>
      </c>
      <c r="L885" t="s">
        <v>82</v>
      </c>
      <c r="M885" t="s">
        <v>83</v>
      </c>
      <c r="N885">
        <v>6</v>
      </c>
      <c r="O885">
        <v>8</v>
      </c>
      <c r="P885" t="s">
        <v>84</v>
      </c>
      <c r="Q885" t="s">
        <v>85</v>
      </c>
      <c r="R885" t="s">
        <v>145</v>
      </c>
      <c r="S885" t="s">
        <v>145</v>
      </c>
      <c r="T885" t="s">
        <v>87</v>
      </c>
      <c r="U885">
        <v>0</v>
      </c>
      <c r="V885" t="s">
        <v>88</v>
      </c>
      <c r="W885" t="s">
        <v>89</v>
      </c>
      <c r="X885" t="s">
        <v>90</v>
      </c>
      <c r="Y885" t="s">
        <v>118</v>
      </c>
      <c r="Z885" t="s">
        <v>91</v>
      </c>
      <c r="AA885">
        <v>602</v>
      </c>
      <c r="AB885" t="s">
        <v>173</v>
      </c>
      <c r="AC885">
        <v>438</v>
      </c>
      <c r="AD885">
        <f t="shared" si="52"/>
        <v>2</v>
      </c>
      <c r="AE885">
        <v>14</v>
      </c>
      <c r="AF885">
        <f t="shared" si="53"/>
        <v>0.01</v>
      </c>
      <c r="AG885">
        <f t="shared" si="54"/>
        <v>0.01</v>
      </c>
      <c r="AH885">
        <v>1054</v>
      </c>
      <c r="AI885" t="s">
        <v>93</v>
      </c>
      <c r="AJ885" t="s">
        <v>90</v>
      </c>
      <c r="AK885" t="s">
        <v>95</v>
      </c>
      <c r="AL885" t="s">
        <v>96</v>
      </c>
      <c r="AM885">
        <v>1054</v>
      </c>
      <c r="AN885">
        <v>0</v>
      </c>
      <c r="AO885">
        <v>0</v>
      </c>
      <c r="AP885">
        <f t="shared" si="55"/>
        <v>0</v>
      </c>
      <c r="AQ885">
        <v>1054</v>
      </c>
      <c r="AR885">
        <v>1</v>
      </c>
      <c r="AS885">
        <v>0</v>
      </c>
      <c r="AT885">
        <v>1</v>
      </c>
      <c r="AU885">
        <v>1</v>
      </c>
      <c r="AV885">
        <v>3</v>
      </c>
      <c r="AW885">
        <v>1</v>
      </c>
      <c r="AX885" t="s">
        <v>88</v>
      </c>
      <c r="AY885">
        <v>6</v>
      </c>
      <c r="AZ885" t="s">
        <v>97</v>
      </c>
      <c r="BA885">
        <v>0</v>
      </c>
      <c r="BB885" t="s">
        <v>126</v>
      </c>
      <c r="BC885" t="s">
        <v>98</v>
      </c>
      <c r="BD885" t="s">
        <v>92</v>
      </c>
      <c r="BE885">
        <v>2</v>
      </c>
      <c r="BF885">
        <v>460</v>
      </c>
      <c r="BG885" t="s">
        <v>88</v>
      </c>
      <c r="BH885" t="s">
        <v>95</v>
      </c>
      <c r="BI885">
        <v>180</v>
      </c>
      <c r="BJ885">
        <v>0</v>
      </c>
      <c r="BK885">
        <v>0</v>
      </c>
      <c r="BL885">
        <v>0</v>
      </c>
      <c r="BM885">
        <v>80</v>
      </c>
      <c r="BN885" t="s">
        <v>100</v>
      </c>
      <c r="BO885">
        <v>0</v>
      </c>
      <c r="BP885">
        <v>7</v>
      </c>
      <c r="BQ885">
        <v>2008</v>
      </c>
      <c r="BR885" t="s">
        <v>101</v>
      </c>
      <c r="BS885" t="s">
        <v>102</v>
      </c>
      <c r="BT885">
        <v>151000</v>
      </c>
      <c r="BU885">
        <v>0</v>
      </c>
      <c r="BV885">
        <v>0</v>
      </c>
      <c r="BW885">
        <v>4</v>
      </c>
      <c r="BX885">
        <v>3</v>
      </c>
      <c r="BY885">
        <v>2</v>
      </c>
      <c r="BZ885">
        <v>153174.50550322401</v>
      </c>
    </row>
    <row r="886" spans="1:78" x14ac:dyDescent="0.25">
      <c r="A886">
        <v>20</v>
      </c>
      <c r="B886" t="s">
        <v>74</v>
      </c>
      <c r="C886">
        <v>80</v>
      </c>
      <c r="D886">
        <v>9600</v>
      </c>
      <c r="E886" t="s">
        <v>75</v>
      </c>
      <c r="F886" t="s">
        <v>76</v>
      </c>
      <c r="G886" t="s">
        <v>77</v>
      </c>
      <c r="H886" t="s">
        <v>104</v>
      </c>
      <c r="I886" t="s">
        <v>79</v>
      </c>
      <c r="J886" t="s">
        <v>147</v>
      </c>
      <c r="K886" t="s">
        <v>106</v>
      </c>
      <c r="L886" t="s">
        <v>82</v>
      </c>
      <c r="M886" t="s">
        <v>83</v>
      </c>
      <c r="N886">
        <v>5</v>
      </c>
      <c r="O886">
        <v>6</v>
      </c>
      <c r="P886" t="s">
        <v>137</v>
      </c>
      <c r="Q886" t="s">
        <v>85</v>
      </c>
      <c r="R886" t="s">
        <v>86</v>
      </c>
      <c r="S886" t="s">
        <v>86</v>
      </c>
      <c r="T886" t="s">
        <v>87</v>
      </c>
      <c r="U886">
        <v>0</v>
      </c>
      <c r="V886" t="s">
        <v>88</v>
      </c>
      <c r="W886" t="s">
        <v>89</v>
      </c>
      <c r="X886" t="s">
        <v>88</v>
      </c>
      <c r="Y886" t="s">
        <v>118</v>
      </c>
      <c r="Z886" t="s">
        <v>165</v>
      </c>
      <c r="AA886">
        <v>504</v>
      </c>
      <c r="AB886" t="s">
        <v>92</v>
      </c>
      <c r="AC886">
        <v>0</v>
      </c>
      <c r="AD886">
        <f t="shared" si="52"/>
        <v>1</v>
      </c>
      <c r="AE886">
        <v>546</v>
      </c>
      <c r="AF886">
        <f t="shared" si="53"/>
        <v>1.08</v>
      </c>
      <c r="AG886">
        <f t="shared" si="54"/>
        <v>0.52</v>
      </c>
      <c r="AH886">
        <v>1050</v>
      </c>
      <c r="AI886" t="s">
        <v>93</v>
      </c>
      <c r="AJ886" t="s">
        <v>90</v>
      </c>
      <c r="AK886" t="s">
        <v>95</v>
      </c>
      <c r="AL886" t="s">
        <v>96</v>
      </c>
      <c r="AM886">
        <v>1050</v>
      </c>
      <c r="AN886">
        <v>0</v>
      </c>
      <c r="AO886">
        <v>0</v>
      </c>
      <c r="AP886">
        <f t="shared" si="55"/>
        <v>0</v>
      </c>
      <c r="AQ886">
        <v>1050</v>
      </c>
      <c r="AR886">
        <v>0</v>
      </c>
      <c r="AS886">
        <v>0</v>
      </c>
      <c r="AT886">
        <v>1</v>
      </c>
      <c r="AU886">
        <v>0</v>
      </c>
      <c r="AV886">
        <v>2</v>
      </c>
      <c r="AW886">
        <v>1</v>
      </c>
      <c r="AX886" t="s">
        <v>88</v>
      </c>
      <c r="AY886">
        <v>5</v>
      </c>
      <c r="AZ886" t="s">
        <v>97</v>
      </c>
      <c r="BA886">
        <v>0</v>
      </c>
      <c r="BB886" t="s">
        <v>126</v>
      </c>
      <c r="BC886" t="s">
        <v>98</v>
      </c>
      <c r="BD886" t="s">
        <v>92</v>
      </c>
      <c r="BE886">
        <v>1</v>
      </c>
      <c r="BF886">
        <v>338</v>
      </c>
      <c r="BG886" t="s">
        <v>88</v>
      </c>
      <c r="BH886" t="s">
        <v>95</v>
      </c>
      <c r="BI886">
        <v>0</v>
      </c>
      <c r="BJ886">
        <v>0</v>
      </c>
      <c r="BK886">
        <v>0</v>
      </c>
      <c r="BL886">
        <v>0</v>
      </c>
      <c r="BM886">
        <v>0</v>
      </c>
      <c r="BN886" t="s">
        <v>100</v>
      </c>
      <c r="BO886">
        <v>0</v>
      </c>
      <c r="BP886">
        <v>6</v>
      </c>
      <c r="BQ886">
        <v>2009</v>
      </c>
      <c r="BR886" t="s">
        <v>101</v>
      </c>
      <c r="BS886" t="s">
        <v>102</v>
      </c>
      <c r="BT886">
        <v>128900</v>
      </c>
      <c r="BU886">
        <v>0</v>
      </c>
      <c r="BV886">
        <v>0</v>
      </c>
      <c r="BW886">
        <v>4</v>
      </c>
      <c r="BX886">
        <v>3</v>
      </c>
      <c r="BY886">
        <v>2</v>
      </c>
      <c r="BZ886">
        <v>129775.140122154</v>
      </c>
    </row>
    <row r="887" spans="1:78" x14ac:dyDescent="0.25">
      <c r="A887">
        <v>70</v>
      </c>
      <c r="B887" t="s">
        <v>74</v>
      </c>
      <c r="C887">
        <v>60</v>
      </c>
      <c r="D887">
        <v>13515</v>
      </c>
      <c r="E887" t="s">
        <v>167</v>
      </c>
      <c r="F887" t="s">
        <v>76</v>
      </c>
      <c r="G887" t="s">
        <v>77</v>
      </c>
      <c r="H887" t="s">
        <v>104</v>
      </c>
      <c r="I887" t="s">
        <v>79</v>
      </c>
      <c r="J887" t="s">
        <v>150</v>
      </c>
      <c r="K887" t="s">
        <v>106</v>
      </c>
      <c r="L887" t="s">
        <v>82</v>
      </c>
      <c r="M887" t="s">
        <v>107</v>
      </c>
      <c r="N887">
        <v>6</v>
      </c>
      <c r="O887">
        <v>6</v>
      </c>
      <c r="P887" t="s">
        <v>168</v>
      </c>
      <c r="Q887" t="s">
        <v>85</v>
      </c>
      <c r="R887" t="s">
        <v>115</v>
      </c>
      <c r="S887" t="s">
        <v>115</v>
      </c>
      <c r="T887" t="s">
        <v>87</v>
      </c>
      <c r="U887">
        <v>0</v>
      </c>
      <c r="V887" t="s">
        <v>88</v>
      </c>
      <c r="W887" t="s">
        <v>110</v>
      </c>
      <c r="X887" t="s">
        <v>88</v>
      </c>
      <c r="Y887" t="s">
        <v>118</v>
      </c>
      <c r="Z887" t="s">
        <v>92</v>
      </c>
      <c r="AA887">
        <v>0</v>
      </c>
      <c r="AB887" t="s">
        <v>92</v>
      </c>
      <c r="AC887">
        <v>0</v>
      </c>
      <c r="AD887">
        <f t="shared" si="52"/>
        <v>1</v>
      </c>
      <c r="AE887">
        <v>764</v>
      </c>
      <c r="AF887">
        <f t="shared" si="53"/>
        <v>1200</v>
      </c>
      <c r="AG887">
        <f t="shared" si="54"/>
        <v>1</v>
      </c>
      <c r="AH887">
        <v>764</v>
      </c>
      <c r="AI887" t="s">
        <v>93</v>
      </c>
      <c r="AJ887" t="s">
        <v>94</v>
      </c>
      <c r="AK887" t="s">
        <v>95</v>
      </c>
      <c r="AL887" t="s">
        <v>152</v>
      </c>
      <c r="AM887">
        <v>1060</v>
      </c>
      <c r="AN887">
        <v>764</v>
      </c>
      <c r="AO887">
        <v>0</v>
      </c>
      <c r="AP887">
        <f t="shared" si="55"/>
        <v>0</v>
      </c>
      <c r="AQ887">
        <v>1824</v>
      </c>
      <c r="AR887">
        <v>0</v>
      </c>
      <c r="AS887">
        <v>0</v>
      </c>
      <c r="AT887">
        <v>1</v>
      </c>
      <c r="AU887">
        <v>0</v>
      </c>
      <c r="AV887">
        <v>3</v>
      </c>
      <c r="AW887">
        <v>1</v>
      </c>
      <c r="AX887" t="s">
        <v>88</v>
      </c>
      <c r="AY887">
        <v>8</v>
      </c>
      <c r="AZ887" t="s">
        <v>97</v>
      </c>
      <c r="BA887">
        <v>1</v>
      </c>
      <c r="BB887" t="s">
        <v>90</v>
      </c>
      <c r="BC887" t="s">
        <v>119</v>
      </c>
      <c r="BD887" t="s">
        <v>92</v>
      </c>
      <c r="BE887">
        <v>2</v>
      </c>
      <c r="BF887">
        <v>520</v>
      </c>
      <c r="BG887" t="s">
        <v>88</v>
      </c>
      <c r="BH887" t="s">
        <v>164</v>
      </c>
      <c r="BI887">
        <v>0</v>
      </c>
      <c r="BJ887">
        <v>0</v>
      </c>
      <c r="BK887">
        <v>126</v>
      </c>
      <c r="BL887">
        <v>0</v>
      </c>
      <c r="BM887">
        <v>0</v>
      </c>
      <c r="BN887" t="s">
        <v>153</v>
      </c>
      <c r="BO887">
        <v>0</v>
      </c>
      <c r="BP887">
        <v>7</v>
      </c>
      <c r="BQ887">
        <v>2007</v>
      </c>
      <c r="BR887" t="s">
        <v>101</v>
      </c>
      <c r="BS887" t="s">
        <v>102</v>
      </c>
      <c r="BT887">
        <v>180500</v>
      </c>
      <c r="BU887">
        <v>0</v>
      </c>
      <c r="BV887">
        <v>0</v>
      </c>
      <c r="BW887">
        <v>2</v>
      </c>
      <c r="BX887">
        <v>2</v>
      </c>
      <c r="BY887">
        <v>1</v>
      </c>
      <c r="BZ887">
        <v>172793.99713475301</v>
      </c>
    </row>
    <row r="888" spans="1:78" x14ac:dyDescent="0.25">
      <c r="A888">
        <v>120</v>
      </c>
      <c r="B888" t="s">
        <v>224</v>
      </c>
      <c r="C888">
        <v>34</v>
      </c>
      <c r="D888">
        <v>4060</v>
      </c>
      <c r="E888" t="s">
        <v>75</v>
      </c>
      <c r="F888" t="s">
        <v>76</v>
      </c>
      <c r="G888" t="s">
        <v>77</v>
      </c>
      <c r="H888" t="s">
        <v>104</v>
      </c>
      <c r="I888" t="s">
        <v>79</v>
      </c>
      <c r="J888" t="s">
        <v>147</v>
      </c>
      <c r="K888" t="s">
        <v>106</v>
      </c>
      <c r="L888" t="s">
        <v>169</v>
      </c>
      <c r="M888" t="s">
        <v>83</v>
      </c>
      <c r="N888">
        <v>6</v>
      </c>
      <c r="O888">
        <v>5</v>
      </c>
      <c r="P888" t="s">
        <v>84</v>
      </c>
      <c r="Q888" t="s">
        <v>85</v>
      </c>
      <c r="R888" t="s">
        <v>86</v>
      </c>
      <c r="S888" t="s">
        <v>86</v>
      </c>
      <c r="T888" t="s">
        <v>87</v>
      </c>
      <c r="U888">
        <v>0</v>
      </c>
      <c r="V888" t="s">
        <v>90</v>
      </c>
      <c r="W888" t="s">
        <v>110</v>
      </c>
      <c r="X888" t="s">
        <v>90</v>
      </c>
      <c r="Y888" t="s">
        <v>118</v>
      </c>
      <c r="Z888" t="s">
        <v>112</v>
      </c>
      <c r="AA888">
        <v>266</v>
      </c>
      <c r="AB888" t="s">
        <v>92</v>
      </c>
      <c r="AC888">
        <v>0</v>
      </c>
      <c r="AD888">
        <f t="shared" si="52"/>
        <v>1</v>
      </c>
      <c r="AE888">
        <v>1139</v>
      </c>
      <c r="AF888">
        <f t="shared" si="53"/>
        <v>4.28</v>
      </c>
      <c r="AG888">
        <f t="shared" si="54"/>
        <v>0.81</v>
      </c>
      <c r="AH888">
        <v>1405</v>
      </c>
      <c r="AI888" t="s">
        <v>93</v>
      </c>
      <c r="AJ888" t="s">
        <v>94</v>
      </c>
      <c r="AK888" t="s">
        <v>95</v>
      </c>
      <c r="AL888" t="s">
        <v>96</v>
      </c>
      <c r="AM888">
        <v>1337</v>
      </c>
      <c r="AN888">
        <v>0</v>
      </c>
      <c r="AO888">
        <v>0</v>
      </c>
      <c r="AP888">
        <f t="shared" si="55"/>
        <v>0</v>
      </c>
      <c r="AQ888">
        <v>1337</v>
      </c>
      <c r="AR888">
        <v>1</v>
      </c>
      <c r="AS888">
        <v>0</v>
      </c>
      <c r="AT888">
        <v>2</v>
      </c>
      <c r="AU888">
        <v>0</v>
      </c>
      <c r="AV888">
        <v>2</v>
      </c>
      <c r="AW888">
        <v>1</v>
      </c>
      <c r="AX888" t="s">
        <v>90</v>
      </c>
      <c r="AY888">
        <v>5</v>
      </c>
      <c r="AZ888" t="s">
        <v>97</v>
      </c>
      <c r="BA888">
        <v>0</v>
      </c>
      <c r="BB888" t="s">
        <v>126</v>
      </c>
      <c r="BC888" t="s">
        <v>98</v>
      </c>
      <c r="BD888" t="s">
        <v>140</v>
      </c>
      <c r="BE888">
        <v>2</v>
      </c>
      <c r="BF888">
        <v>511</v>
      </c>
      <c r="BG888" t="s">
        <v>88</v>
      </c>
      <c r="BH888" t="s">
        <v>95</v>
      </c>
      <c r="BI888">
        <v>144</v>
      </c>
      <c r="BJ888">
        <v>68</v>
      </c>
      <c r="BK888">
        <v>0</v>
      </c>
      <c r="BL888">
        <v>0</v>
      </c>
      <c r="BM888">
        <v>0</v>
      </c>
      <c r="BN888" t="s">
        <v>100</v>
      </c>
      <c r="BO888">
        <v>0</v>
      </c>
      <c r="BP888">
        <v>8</v>
      </c>
      <c r="BQ888">
        <v>2008</v>
      </c>
      <c r="BR888" t="s">
        <v>196</v>
      </c>
      <c r="BS888" t="s">
        <v>120</v>
      </c>
      <c r="BT888">
        <v>181000</v>
      </c>
      <c r="BU888">
        <v>0</v>
      </c>
      <c r="BV888">
        <v>0</v>
      </c>
      <c r="BW888">
        <v>5</v>
      </c>
      <c r="BX888">
        <v>4</v>
      </c>
      <c r="BY888">
        <v>3</v>
      </c>
      <c r="BZ888">
        <v>166889.004314588</v>
      </c>
    </row>
    <row r="889" spans="1:78" x14ac:dyDescent="0.25">
      <c r="A889">
        <v>160</v>
      </c>
      <c r="B889" t="s">
        <v>174</v>
      </c>
      <c r="C889">
        <v>35</v>
      </c>
      <c r="D889">
        <v>3735</v>
      </c>
      <c r="E889" t="s">
        <v>75</v>
      </c>
      <c r="F889" t="s">
        <v>76</v>
      </c>
      <c r="G889" t="s">
        <v>77</v>
      </c>
      <c r="H889" t="s">
        <v>231</v>
      </c>
      <c r="I889" t="s">
        <v>79</v>
      </c>
      <c r="J889" t="s">
        <v>128</v>
      </c>
      <c r="K889" t="s">
        <v>106</v>
      </c>
      <c r="L889" t="s">
        <v>169</v>
      </c>
      <c r="M889" t="s">
        <v>107</v>
      </c>
      <c r="N889">
        <v>7</v>
      </c>
      <c r="O889">
        <v>5</v>
      </c>
      <c r="P889" t="s">
        <v>137</v>
      </c>
      <c r="Q889" t="s">
        <v>85</v>
      </c>
      <c r="R889" t="s">
        <v>86</v>
      </c>
      <c r="S889" t="s">
        <v>86</v>
      </c>
      <c r="T889" t="s">
        <v>109</v>
      </c>
      <c r="U889">
        <v>218</v>
      </c>
      <c r="V889" t="s">
        <v>90</v>
      </c>
      <c r="W889" t="s">
        <v>110</v>
      </c>
      <c r="X889" t="s">
        <v>90</v>
      </c>
      <c r="Y889" t="s">
        <v>118</v>
      </c>
      <c r="Z889" t="s">
        <v>112</v>
      </c>
      <c r="AA889">
        <v>450</v>
      </c>
      <c r="AB889" t="s">
        <v>92</v>
      </c>
      <c r="AC889">
        <v>0</v>
      </c>
      <c r="AD889">
        <f t="shared" si="52"/>
        <v>1</v>
      </c>
      <c r="AE889">
        <v>241</v>
      </c>
      <c r="AF889">
        <f t="shared" si="53"/>
        <v>0.54</v>
      </c>
      <c r="AG889">
        <f t="shared" si="54"/>
        <v>0.35</v>
      </c>
      <c r="AH889">
        <v>691</v>
      </c>
      <c r="AI889" t="s">
        <v>93</v>
      </c>
      <c r="AJ889" t="s">
        <v>94</v>
      </c>
      <c r="AK889" t="s">
        <v>95</v>
      </c>
      <c r="AL889" t="s">
        <v>96</v>
      </c>
      <c r="AM889">
        <v>713</v>
      </c>
      <c r="AN889">
        <v>739</v>
      </c>
      <c r="AO889">
        <v>0</v>
      </c>
      <c r="AP889">
        <f t="shared" si="55"/>
        <v>0</v>
      </c>
      <c r="AQ889">
        <v>1452</v>
      </c>
      <c r="AR889">
        <v>1</v>
      </c>
      <c r="AS889">
        <v>0</v>
      </c>
      <c r="AT889">
        <v>2</v>
      </c>
      <c r="AU889">
        <v>1</v>
      </c>
      <c r="AV889">
        <v>3</v>
      </c>
      <c r="AW889">
        <v>1</v>
      </c>
      <c r="AX889" t="s">
        <v>90</v>
      </c>
      <c r="AY889">
        <v>6</v>
      </c>
      <c r="AZ889" t="s">
        <v>97</v>
      </c>
      <c r="BA889">
        <v>0</v>
      </c>
      <c r="BB889" t="s">
        <v>126</v>
      </c>
      <c r="BC889" t="s">
        <v>119</v>
      </c>
      <c r="BD889" t="s">
        <v>92</v>
      </c>
      <c r="BE889">
        <v>2</v>
      </c>
      <c r="BF889">
        <v>506</v>
      </c>
      <c r="BG889" t="s">
        <v>88</v>
      </c>
      <c r="BH889" t="s">
        <v>95</v>
      </c>
      <c r="BI889">
        <v>0</v>
      </c>
      <c r="BJ889">
        <v>34</v>
      </c>
      <c r="BK889">
        <v>0</v>
      </c>
      <c r="BL889">
        <v>0</v>
      </c>
      <c r="BM889">
        <v>0</v>
      </c>
      <c r="BN889" t="s">
        <v>100</v>
      </c>
      <c r="BO889">
        <v>0</v>
      </c>
      <c r="BP889">
        <v>3</v>
      </c>
      <c r="BQ889">
        <v>2006</v>
      </c>
      <c r="BR889" t="s">
        <v>101</v>
      </c>
      <c r="BS889" t="s">
        <v>102</v>
      </c>
      <c r="BT889">
        <v>183900</v>
      </c>
      <c r="BU889">
        <v>0</v>
      </c>
      <c r="BV889">
        <v>0</v>
      </c>
      <c r="BW889">
        <v>5</v>
      </c>
      <c r="BX889">
        <v>4</v>
      </c>
      <c r="BY889">
        <v>3</v>
      </c>
      <c r="BZ889">
        <v>180380.780561616</v>
      </c>
    </row>
    <row r="890" spans="1:78" x14ac:dyDescent="0.25">
      <c r="A890">
        <v>190</v>
      </c>
      <c r="B890" t="s">
        <v>130</v>
      </c>
      <c r="C890">
        <v>60</v>
      </c>
      <c r="D890">
        <v>10120</v>
      </c>
      <c r="E890" t="s">
        <v>75</v>
      </c>
      <c r="F890" t="s">
        <v>103</v>
      </c>
      <c r="G890" t="s">
        <v>162</v>
      </c>
      <c r="H890" t="s">
        <v>104</v>
      </c>
      <c r="I890" t="s">
        <v>79</v>
      </c>
      <c r="J890" t="s">
        <v>131</v>
      </c>
      <c r="K890" t="s">
        <v>81</v>
      </c>
      <c r="L890" t="s">
        <v>175</v>
      </c>
      <c r="M890" t="s">
        <v>186</v>
      </c>
      <c r="N890">
        <v>7</v>
      </c>
      <c r="O890">
        <v>4</v>
      </c>
      <c r="P890" t="s">
        <v>137</v>
      </c>
      <c r="Q890" t="s">
        <v>85</v>
      </c>
      <c r="R890" t="s">
        <v>115</v>
      </c>
      <c r="S890" t="s">
        <v>115</v>
      </c>
      <c r="T890" t="s">
        <v>87</v>
      </c>
      <c r="U890">
        <v>0</v>
      </c>
      <c r="V890" t="s">
        <v>135</v>
      </c>
      <c r="W890" t="s">
        <v>89</v>
      </c>
      <c r="X890" t="s">
        <v>88</v>
      </c>
      <c r="Y890" t="s">
        <v>118</v>
      </c>
      <c r="Z890" t="s">
        <v>92</v>
      </c>
      <c r="AA890">
        <v>0</v>
      </c>
      <c r="AB890" t="s">
        <v>92</v>
      </c>
      <c r="AC890">
        <v>0</v>
      </c>
      <c r="AD890">
        <f t="shared" si="52"/>
        <v>1</v>
      </c>
      <c r="AE890">
        <v>925</v>
      </c>
      <c r="AF890">
        <f t="shared" si="53"/>
        <v>1200</v>
      </c>
      <c r="AG890">
        <f t="shared" si="54"/>
        <v>1</v>
      </c>
      <c r="AH890">
        <v>925</v>
      </c>
      <c r="AI890" t="s">
        <v>93</v>
      </c>
      <c r="AJ890" t="s">
        <v>88</v>
      </c>
      <c r="AK890" t="s">
        <v>164</v>
      </c>
      <c r="AL890" t="s">
        <v>133</v>
      </c>
      <c r="AM890">
        <v>964</v>
      </c>
      <c r="AN890">
        <v>925</v>
      </c>
      <c r="AO890">
        <v>0</v>
      </c>
      <c r="AP890">
        <f t="shared" si="55"/>
        <v>0</v>
      </c>
      <c r="AQ890">
        <v>1889</v>
      </c>
      <c r="AR890">
        <v>0</v>
      </c>
      <c r="AS890">
        <v>0</v>
      </c>
      <c r="AT890">
        <v>1</v>
      </c>
      <c r="AU890">
        <v>1</v>
      </c>
      <c r="AV890">
        <v>4</v>
      </c>
      <c r="AW890">
        <v>2</v>
      </c>
      <c r="AX890" t="s">
        <v>88</v>
      </c>
      <c r="AY890">
        <v>9</v>
      </c>
      <c r="AZ890" t="s">
        <v>97</v>
      </c>
      <c r="BA890">
        <v>1</v>
      </c>
      <c r="BB890" t="s">
        <v>90</v>
      </c>
      <c r="BC890" t="s">
        <v>119</v>
      </c>
      <c r="BD890" t="s">
        <v>92</v>
      </c>
      <c r="BE890">
        <v>1</v>
      </c>
      <c r="BF890">
        <v>308</v>
      </c>
      <c r="BG890" t="s">
        <v>88</v>
      </c>
      <c r="BH890" t="s">
        <v>164</v>
      </c>
      <c r="BI890">
        <v>0</v>
      </c>
      <c r="BJ890">
        <v>0</v>
      </c>
      <c r="BK890">
        <v>264</v>
      </c>
      <c r="BL890">
        <v>0</v>
      </c>
      <c r="BM890">
        <v>0</v>
      </c>
      <c r="BN890" t="s">
        <v>127</v>
      </c>
      <c r="BO890">
        <v>0</v>
      </c>
      <c r="BP890">
        <v>1</v>
      </c>
      <c r="BQ890">
        <v>2007</v>
      </c>
      <c r="BR890" t="s">
        <v>101</v>
      </c>
      <c r="BS890" t="s">
        <v>102</v>
      </c>
      <c r="BT890">
        <v>122000</v>
      </c>
      <c r="BU890">
        <v>0</v>
      </c>
      <c r="BV890">
        <v>0</v>
      </c>
      <c r="BW890">
        <v>2</v>
      </c>
      <c r="BX890">
        <v>3</v>
      </c>
      <c r="BY890">
        <v>1</v>
      </c>
      <c r="BZ890">
        <v>125562.77988112799</v>
      </c>
    </row>
    <row r="891" spans="1:78" x14ac:dyDescent="0.25">
      <c r="A891">
        <v>20</v>
      </c>
      <c r="B891" t="s">
        <v>74</v>
      </c>
      <c r="C891">
        <v>89</v>
      </c>
      <c r="D891">
        <v>13214</v>
      </c>
      <c r="E891" t="s">
        <v>75</v>
      </c>
      <c r="F891" t="s">
        <v>103</v>
      </c>
      <c r="G891" t="s">
        <v>184</v>
      </c>
      <c r="H891" t="s">
        <v>104</v>
      </c>
      <c r="I891" t="s">
        <v>79</v>
      </c>
      <c r="J891" t="s">
        <v>170</v>
      </c>
      <c r="K891" t="s">
        <v>106</v>
      </c>
      <c r="L891" t="s">
        <v>82</v>
      </c>
      <c r="M891" t="s">
        <v>83</v>
      </c>
      <c r="N891">
        <v>9</v>
      </c>
      <c r="O891">
        <v>5</v>
      </c>
      <c r="P891" t="s">
        <v>137</v>
      </c>
      <c r="Q891" t="s">
        <v>85</v>
      </c>
      <c r="R891" t="s">
        <v>198</v>
      </c>
      <c r="S891" t="s">
        <v>191</v>
      </c>
      <c r="T891" t="s">
        <v>87</v>
      </c>
      <c r="U891">
        <v>0</v>
      </c>
      <c r="V891" t="s">
        <v>94</v>
      </c>
      <c r="W891" t="s">
        <v>110</v>
      </c>
      <c r="X891" t="s">
        <v>94</v>
      </c>
      <c r="Y891" t="s">
        <v>90</v>
      </c>
      <c r="Z891" t="s">
        <v>92</v>
      </c>
      <c r="AA891">
        <v>0</v>
      </c>
      <c r="AB891" t="s">
        <v>92</v>
      </c>
      <c r="AC891">
        <v>0</v>
      </c>
      <c r="AD891">
        <f t="shared" si="52"/>
        <v>1</v>
      </c>
      <c r="AE891">
        <v>2002</v>
      </c>
      <c r="AF891">
        <f t="shared" si="53"/>
        <v>1200</v>
      </c>
      <c r="AG891">
        <f t="shared" si="54"/>
        <v>1</v>
      </c>
      <c r="AH891">
        <v>2002</v>
      </c>
      <c r="AI891" t="s">
        <v>93</v>
      </c>
      <c r="AJ891" t="s">
        <v>94</v>
      </c>
      <c r="AK891" t="s">
        <v>95</v>
      </c>
      <c r="AL891" t="s">
        <v>96</v>
      </c>
      <c r="AM891">
        <v>2018</v>
      </c>
      <c r="AN891">
        <v>0</v>
      </c>
      <c r="AO891">
        <v>0</v>
      </c>
      <c r="AP891">
        <f t="shared" si="55"/>
        <v>0</v>
      </c>
      <c r="AQ891">
        <v>2018</v>
      </c>
      <c r="AR891">
        <v>0</v>
      </c>
      <c r="AS891">
        <v>0</v>
      </c>
      <c r="AT891">
        <v>2</v>
      </c>
      <c r="AU891">
        <v>0</v>
      </c>
      <c r="AV891">
        <v>3</v>
      </c>
      <c r="AW891">
        <v>1</v>
      </c>
      <c r="AX891" t="s">
        <v>94</v>
      </c>
      <c r="AY891">
        <v>10</v>
      </c>
      <c r="AZ891" t="s">
        <v>97</v>
      </c>
      <c r="BA891">
        <v>1</v>
      </c>
      <c r="BB891" t="s">
        <v>90</v>
      </c>
      <c r="BC891" t="s">
        <v>98</v>
      </c>
      <c r="BD891" t="s">
        <v>140</v>
      </c>
      <c r="BE891">
        <v>3</v>
      </c>
      <c r="BF891">
        <v>746</v>
      </c>
      <c r="BG891" t="s">
        <v>88</v>
      </c>
      <c r="BH891" t="s">
        <v>95</v>
      </c>
      <c r="BI891">
        <v>144</v>
      </c>
      <c r="BJ891">
        <v>76</v>
      </c>
      <c r="BK891">
        <v>0</v>
      </c>
      <c r="BL891">
        <v>0</v>
      </c>
      <c r="BM891">
        <v>0</v>
      </c>
      <c r="BN891" t="s">
        <v>100</v>
      </c>
      <c r="BO891">
        <v>0</v>
      </c>
      <c r="BP891">
        <v>5</v>
      </c>
      <c r="BQ891">
        <v>2010</v>
      </c>
      <c r="BR891" t="s">
        <v>101</v>
      </c>
      <c r="BS891" t="s">
        <v>102</v>
      </c>
      <c r="BT891">
        <v>378500</v>
      </c>
      <c r="BU891">
        <v>0</v>
      </c>
      <c r="BV891">
        <v>0</v>
      </c>
      <c r="BW891">
        <v>6</v>
      </c>
      <c r="BX891">
        <v>5</v>
      </c>
      <c r="BY891">
        <v>4</v>
      </c>
      <c r="BZ891">
        <v>360628.57885392499</v>
      </c>
    </row>
    <row r="892" spans="1:78" x14ac:dyDescent="0.25">
      <c r="A892">
        <v>50</v>
      </c>
      <c r="B892" t="s">
        <v>74</v>
      </c>
      <c r="C892">
        <v>69</v>
      </c>
      <c r="D892">
        <v>14100</v>
      </c>
      <c r="E892" t="s">
        <v>75</v>
      </c>
      <c r="F892" t="s">
        <v>103</v>
      </c>
      <c r="G892" t="s">
        <v>77</v>
      </c>
      <c r="H892" t="s">
        <v>104</v>
      </c>
      <c r="I892" t="s">
        <v>178</v>
      </c>
      <c r="J892" t="s">
        <v>114</v>
      </c>
      <c r="K892" t="s">
        <v>106</v>
      </c>
      <c r="L892" t="s">
        <v>82</v>
      </c>
      <c r="M892" t="s">
        <v>124</v>
      </c>
      <c r="N892">
        <v>8</v>
      </c>
      <c r="O892">
        <v>9</v>
      </c>
      <c r="P892" t="s">
        <v>84</v>
      </c>
      <c r="Q892" t="s">
        <v>85</v>
      </c>
      <c r="R892" t="s">
        <v>198</v>
      </c>
      <c r="S892" t="s">
        <v>198</v>
      </c>
      <c r="T892" t="s">
        <v>109</v>
      </c>
      <c r="U892">
        <v>632</v>
      </c>
      <c r="V892" t="s">
        <v>88</v>
      </c>
      <c r="W892" t="s">
        <v>89</v>
      </c>
      <c r="X892" t="s">
        <v>88</v>
      </c>
      <c r="Y892" t="s">
        <v>111</v>
      </c>
      <c r="Z892" t="s">
        <v>165</v>
      </c>
      <c r="AA892">
        <v>192</v>
      </c>
      <c r="AB892" t="s">
        <v>92</v>
      </c>
      <c r="AC892">
        <v>0</v>
      </c>
      <c r="AD892">
        <f t="shared" si="52"/>
        <v>1</v>
      </c>
      <c r="AE892">
        <v>536</v>
      </c>
      <c r="AF892">
        <f t="shared" si="53"/>
        <v>2.79</v>
      </c>
      <c r="AG892">
        <f t="shared" si="54"/>
        <v>0.74</v>
      </c>
      <c r="AH892">
        <v>728</v>
      </c>
      <c r="AI892" t="s">
        <v>93</v>
      </c>
      <c r="AJ892" t="s">
        <v>94</v>
      </c>
      <c r="AK892" t="s">
        <v>95</v>
      </c>
      <c r="AL892" t="s">
        <v>96</v>
      </c>
      <c r="AM892">
        <v>1968</v>
      </c>
      <c r="AN892">
        <v>1479</v>
      </c>
      <c r="AO892">
        <v>0</v>
      </c>
      <c r="AP892">
        <f t="shared" si="55"/>
        <v>0</v>
      </c>
      <c r="AQ892">
        <v>3447</v>
      </c>
      <c r="AR892">
        <v>0</v>
      </c>
      <c r="AS892">
        <v>0</v>
      </c>
      <c r="AT892">
        <v>3</v>
      </c>
      <c r="AU892">
        <v>1</v>
      </c>
      <c r="AV892">
        <v>4</v>
      </c>
      <c r="AW892">
        <v>1</v>
      </c>
      <c r="AX892" t="s">
        <v>90</v>
      </c>
      <c r="AY892">
        <v>11</v>
      </c>
      <c r="AZ892" t="s">
        <v>97</v>
      </c>
      <c r="BA892">
        <v>2</v>
      </c>
      <c r="BB892" t="s">
        <v>90</v>
      </c>
      <c r="BC892" t="s">
        <v>139</v>
      </c>
      <c r="BD892" t="s">
        <v>92</v>
      </c>
      <c r="BE892">
        <v>3</v>
      </c>
      <c r="BF892">
        <v>1014</v>
      </c>
      <c r="BG892" t="s">
        <v>88</v>
      </c>
      <c r="BH892" t="s">
        <v>95</v>
      </c>
      <c r="BI892">
        <v>314</v>
      </c>
      <c r="BJ892">
        <v>12</v>
      </c>
      <c r="BK892">
        <v>0</v>
      </c>
      <c r="BL892">
        <v>0</v>
      </c>
      <c r="BM892">
        <v>0</v>
      </c>
      <c r="BN892" t="s">
        <v>149</v>
      </c>
      <c r="BO892">
        <v>0</v>
      </c>
      <c r="BP892">
        <v>5</v>
      </c>
      <c r="BQ892">
        <v>2008</v>
      </c>
      <c r="BR892" t="s">
        <v>101</v>
      </c>
      <c r="BS892" t="s">
        <v>102</v>
      </c>
      <c r="BT892">
        <v>381000</v>
      </c>
      <c r="BU892">
        <v>0</v>
      </c>
      <c r="BV892">
        <v>0</v>
      </c>
      <c r="BW892">
        <v>3</v>
      </c>
      <c r="BX892">
        <v>4</v>
      </c>
      <c r="BY892">
        <v>3</v>
      </c>
      <c r="BZ892">
        <v>384106.54753956001</v>
      </c>
    </row>
    <row r="893" spans="1:78" x14ac:dyDescent="0.25">
      <c r="A893">
        <v>40</v>
      </c>
      <c r="B893" t="s">
        <v>74</v>
      </c>
      <c r="C893">
        <v>69</v>
      </c>
      <c r="D893">
        <v>23595</v>
      </c>
      <c r="E893" t="s">
        <v>75</v>
      </c>
      <c r="F893" t="s">
        <v>76</v>
      </c>
      <c r="G893" t="s">
        <v>180</v>
      </c>
      <c r="H893" t="s">
        <v>104</v>
      </c>
      <c r="I893" t="s">
        <v>218</v>
      </c>
      <c r="J893" t="s">
        <v>187</v>
      </c>
      <c r="K893" t="s">
        <v>106</v>
      </c>
      <c r="L893" t="s">
        <v>82</v>
      </c>
      <c r="M893" t="s">
        <v>83</v>
      </c>
      <c r="N893">
        <v>7</v>
      </c>
      <c r="O893">
        <v>6</v>
      </c>
      <c r="P893" t="s">
        <v>236</v>
      </c>
      <c r="Q893" t="s">
        <v>208</v>
      </c>
      <c r="R893" t="s">
        <v>146</v>
      </c>
      <c r="S893" t="s">
        <v>146</v>
      </c>
      <c r="T893" t="s">
        <v>87</v>
      </c>
      <c r="U893">
        <v>0</v>
      </c>
      <c r="V893" t="s">
        <v>90</v>
      </c>
      <c r="W893" t="s">
        <v>110</v>
      </c>
      <c r="X893" t="s">
        <v>90</v>
      </c>
      <c r="Y893" t="s">
        <v>90</v>
      </c>
      <c r="Z893" t="s">
        <v>112</v>
      </c>
      <c r="AA893">
        <v>1258</v>
      </c>
      <c r="AB893" t="s">
        <v>92</v>
      </c>
      <c r="AC893">
        <v>0</v>
      </c>
      <c r="AD893">
        <f t="shared" si="52"/>
        <v>1</v>
      </c>
      <c r="AE893">
        <v>74</v>
      </c>
      <c r="AF893">
        <f t="shared" si="53"/>
        <v>0.06</v>
      </c>
      <c r="AG893">
        <f t="shared" si="54"/>
        <v>0.06</v>
      </c>
      <c r="AH893">
        <v>1332</v>
      </c>
      <c r="AI893" t="s">
        <v>93</v>
      </c>
      <c r="AJ893" t="s">
        <v>88</v>
      </c>
      <c r="AK893" t="s">
        <v>95</v>
      </c>
      <c r="AL893" t="s">
        <v>96</v>
      </c>
      <c r="AM893">
        <v>1332</v>
      </c>
      <c r="AN893">
        <v>192</v>
      </c>
      <c r="AO893">
        <v>0</v>
      </c>
      <c r="AP893">
        <f t="shared" si="55"/>
        <v>0</v>
      </c>
      <c r="AQ893">
        <v>1524</v>
      </c>
      <c r="AR893">
        <v>2</v>
      </c>
      <c r="AS893">
        <v>0</v>
      </c>
      <c r="AT893">
        <v>0</v>
      </c>
      <c r="AU893">
        <v>1</v>
      </c>
      <c r="AV893">
        <v>0</v>
      </c>
      <c r="AW893">
        <v>1</v>
      </c>
      <c r="AX893" t="s">
        <v>90</v>
      </c>
      <c r="AY893">
        <v>4</v>
      </c>
      <c r="AZ893" t="s">
        <v>97</v>
      </c>
      <c r="BA893">
        <v>1</v>
      </c>
      <c r="BB893" t="s">
        <v>88</v>
      </c>
      <c r="BC893" t="s">
        <v>98</v>
      </c>
      <c r="BD893" t="s">
        <v>140</v>
      </c>
      <c r="BE893">
        <v>2</v>
      </c>
      <c r="BF893">
        <v>586</v>
      </c>
      <c r="BG893" t="s">
        <v>88</v>
      </c>
      <c r="BH893" t="s">
        <v>95</v>
      </c>
      <c r="BI893">
        <v>268</v>
      </c>
      <c r="BJ893">
        <v>0</v>
      </c>
      <c r="BK893">
        <v>0</v>
      </c>
      <c r="BL893">
        <v>0</v>
      </c>
      <c r="BM893">
        <v>0</v>
      </c>
      <c r="BN893" t="s">
        <v>100</v>
      </c>
      <c r="BO893">
        <v>0</v>
      </c>
      <c r="BP893">
        <v>4</v>
      </c>
      <c r="BQ893">
        <v>2010</v>
      </c>
      <c r="BR893" t="s">
        <v>101</v>
      </c>
      <c r="BS893" t="s">
        <v>102</v>
      </c>
      <c r="BT893">
        <v>260000</v>
      </c>
      <c r="BU893">
        <v>0</v>
      </c>
      <c r="BV893">
        <v>0</v>
      </c>
      <c r="BW893">
        <v>5</v>
      </c>
      <c r="BX893">
        <v>4</v>
      </c>
      <c r="BY893">
        <v>3</v>
      </c>
      <c r="BZ893">
        <v>252821.04267812299</v>
      </c>
    </row>
    <row r="894" spans="1:78" x14ac:dyDescent="0.25">
      <c r="A894">
        <v>20</v>
      </c>
      <c r="B894" t="s">
        <v>74</v>
      </c>
      <c r="C894">
        <v>69</v>
      </c>
      <c r="D894">
        <v>9156</v>
      </c>
      <c r="E894" t="s">
        <v>75</v>
      </c>
      <c r="F894" t="s">
        <v>103</v>
      </c>
      <c r="G894" t="s">
        <v>77</v>
      </c>
      <c r="H894" t="s">
        <v>104</v>
      </c>
      <c r="I894" t="s">
        <v>79</v>
      </c>
      <c r="J894" t="s">
        <v>199</v>
      </c>
      <c r="K894" t="s">
        <v>202</v>
      </c>
      <c r="L894" t="s">
        <v>82</v>
      </c>
      <c r="M894" t="s">
        <v>83</v>
      </c>
      <c r="N894">
        <v>6</v>
      </c>
      <c r="O894">
        <v>7</v>
      </c>
      <c r="P894" t="s">
        <v>137</v>
      </c>
      <c r="Q894" t="s">
        <v>85</v>
      </c>
      <c r="R894" t="s">
        <v>109</v>
      </c>
      <c r="S894" t="s">
        <v>109</v>
      </c>
      <c r="T894" t="s">
        <v>87</v>
      </c>
      <c r="U894">
        <v>0</v>
      </c>
      <c r="V894" t="s">
        <v>88</v>
      </c>
      <c r="W894" t="s">
        <v>89</v>
      </c>
      <c r="X894" t="s">
        <v>88</v>
      </c>
      <c r="Y894" t="s">
        <v>118</v>
      </c>
      <c r="Z894" t="s">
        <v>92</v>
      </c>
      <c r="AA894">
        <v>0</v>
      </c>
      <c r="AB894" t="s">
        <v>92</v>
      </c>
      <c r="AC894">
        <v>0</v>
      </c>
      <c r="AD894">
        <f t="shared" si="52"/>
        <v>1</v>
      </c>
      <c r="AE894">
        <v>1489</v>
      </c>
      <c r="AF894">
        <f t="shared" si="53"/>
        <v>1200</v>
      </c>
      <c r="AG894">
        <f t="shared" si="54"/>
        <v>1</v>
      </c>
      <c r="AH894">
        <v>1489</v>
      </c>
      <c r="AI894" t="s">
        <v>93</v>
      </c>
      <c r="AJ894" t="s">
        <v>90</v>
      </c>
      <c r="AK894" t="s">
        <v>95</v>
      </c>
      <c r="AL894" t="s">
        <v>96</v>
      </c>
      <c r="AM894">
        <v>1489</v>
      </c>
      <c r="AN894">
        <v>0</v>
      </c>
      <c r="AO894">
        <v>0</v>
      </c>
      <c r="AP894">
        <f t="shared" si="55"/>
        <v>0</v>
      </c>
      <c r="AQ894">
        <v>1489</v>
      </c>
      <c r="AR894">
        <v>0</v>
      </c>
      <c r="AS894">
        <v>0</v>
      </c>
      <c r="AT894">
        <v>2</v>
      </c>
      <c r="AU894">
        <v>0</v>
      </c>
      <c r="AV894">
        <v>3</v>
      </c>
      <c r="AW894">
        <v>1</v>
      </c>
      <c r="AX894" t="s">
        <v>90</v>
      </c>
      <c r="AY894">
        <v>7</v>
      </c>
      <c r="AZ894" t="s">
        <v>97</v>
      </c>
      <c r="BA894">
        <v>1</v>
      </c>
      <c r="BB894" t="s">
        <v>90</v>
      </c>
      <c r="BC894" t="s">
        <v>98</v>
      </c>
      <c r="BD894" t="s">
        <v>99</v>
      </c>
      <c r="BE894">
        <v>2</v>
      </c>
      <c r="BF894">
        <v>462</v>
      </c>
      <c r="BG894" t="s">
        <v>88</v>
      </c>
      <c r="BH894" t="s">
        <v>95</v>
      </c>
      <c r="BI894">
        <v>0</v>
      </c>
      <c r="BJ894">
        <v>0</v>
      </c>
      <c r="BK894">
        <v>0</v>
      </c>
      <c r="BL894">
        <v>0</v>
      </c>
      <c r="BM894">
        <v>0</v>
      </c>
      <c r="BN894" t="s">
        <v>100</v>
      </c>
      <c r="BO894">
        <v>0</v>
      </c>
      <c r="BP894">
        <v>8</v>
      </c>
      <c r="BQ894">
        <v>2009</v>
      </c>
      <c r="BR894" t="s">
        <v>101</v>
      </c>
      <c r="BS894" t="s">
        <v>102</v>
      </c>
      <c r="BT894">
        <v>185750</v>
      </c>
      <c r="BU894">
        <v>0</v>
      </c>
      <c r="BV894">
        <v>0</v>
      </c>
      <c r="BW894">
        <v>4</v>
      </c>
      <c r="BX894">
        <v>3</v>
      </c>
      <c r="BY894">
        <v>2</v>
      </c>
      <c r="BZ894">
        <v>177882.371807613</v>
      </c>
    </row>
    <row r="895" spans="1:78" x14ac:dyDescent="0.25">
      <c r="A895">
        <v>20</v>
      </c>
      <c r="B895" t="s">
        <v>74</v>
      </c>
      <c r="C895">
        <v>69</v>
      </c>
      <c r="D895">
        <v>13526</v>
      </c>
      <c r="E895" t="s">
        <v>75</v>
      </c>
      <c r="F895" t="s">
        <v>103</v>
      </c>
      <c r="G895" t="s">
        <v>77</v>
      </c>
      <c r="H895" t="s">
        <v>154</v>
      </c>
      <c r="I895" t="s">
        <v>79</v>
      </c>
      <c r="J895" t="s">
        <v>144</v>
      </c>
      <c r="K895" t="s">
        <v>106</v>
      </c>
      <c r="L895" t="s">
        <v>82</v>
      </c>
      <c r="M895" t="s">
        <v>83</v>
      </c>
      <c r="N895">
        <v>5</v>
      </c>
      <c r="O895">
        <v>6</v>
      </c>
      <c r="P895" t="s">
        <v>137</v>
      </c>
      <c r="Q895" t="s">
        <v>85</v>
      </c>
      <c r="R895" t="s">
        <v>145</v>
      </c>
      <c r="S895" t="s">
        <v>146</v>
      </c>
      <c r="T895" t="s">
        <v>109</v>
      </c>
      <c r="U895">
        <v>114</v>
      </c>
      <c r="V895" t="s">
        <v>88</v>
      </c>
      <c r="W895" t="s">
        <v>89</v>
      </c>
      <c r="X895" t="s">
        <v>88</v>
      </c>
      <c r="Y895" t="s">
        <v>118</v>
      </c>
      <c r="Z895" t="s">
        <v>148</v>
      </c>
      <c r="AA895">
        <v>560</v>
      </c>
      <c r="AB895" t="s">
        <v>173</v>
      </c>
      <c r="AC895">
        <v>375</v>
      </c>
      <c r="AD895">
        <f t="shared" si="52"/>
        <v>2</v>
      </c>
      <c r="AE895">
        <v>0</v>
      </c>
      <c r="AF895">
        <f t="shared" si="53"/>
        <v>0</v>
      </c>
      <c r="AG895">
        <f t="shared" si="54"/>
        <v>0</v>
      </c>
      <c r="AH895">
        <v>935</v>
      </c>
      <c r="AI895" t="s">
        <v>93</v>
      </c>
      <c r="AJ895" t="s">
        <v>88</v>
      </c>
      <c r="AK895" t="s">
        <v>95</v>
      </c>
      <c r="AL895" t="s">
        <v>96</v>
      </c>
      <c r="AM895">
        <v>935</v>
      </c>
      <c r="AN895">
        <v>0</v>
      </c>
      <c r="AO895">
        <v>0</v>
      </c>
      <c r="AP895">
        <f t="shared" si="55"/>
        <v>0</v>
      </c>
      <c r="AQ895">
        <v>935</v>
      </c>
      <c r="AR895">
        <v>1</v>
      </c>
      <c r="AS895">
        <v>0</v>
      </c>
      <c r="AT895">
        <v>1</v>
      </c>
      <c r="AU895">
        <v>0</v>
      </c>
      <c r="AV895">
        <v>3</v>
      </c>
      <c r="AW895">
        <v>1</v>
      </c>
      <c r="AX895" t="s">
        <v>88</v>
      </c>
      <c r="AY895">
        <v>5</v>
      </c>
      <c r="AZ895" t="s">
        <v>97</v>
      </c>
      <c r="BA895">
        <v>0</v>
      </c>
      <c r="BB895" t="s">
        <v>126</v>
      </c>
      <c r="BC895" t="s">
        <v>98</v>
      </c>
      <c r="BD895" t="s">
        <v>92</v>
      </c>
      <c r="BE895">
        <v>1</v>
      </c>
      <c r="BF895">
        <v>288</v>
      </c>
      <c r="BG895" t="s">
        <v>88</v>
      </c>
      <c r="BH895" t="s">
        <v>95</v>
      </c>
      <c r="BI895">
        <v>180</v>
      </c>
      <c r="BJ895">
        <v>0</v>
      </c>
      <c r="BK895">
        <v>0</v>
      </c>
      <c r="BL895">
        <v>0</v>
      </c>
      <c r="BM895">
        <v>0</v>
      </c>
      <c r="BN895" t="s">
        <v>127</v>
      </c>
      <c r="BO895">
        <v>0</v>
      </c>
      <c r="BP895">
        <v>11</v>
      </c>
      <c r="BQ895">
        <v>2006</v>
      </c>
      <c r="BR895" t="s">
        <v>101</v>
      </c>
      <c r="BS895" t="s">
        <v>102</v>
      </c>
      <c r="BT895">
        <v>137000</v>
      </c>
      <c r="BU895">
        <v>0</v>
      </c>
      <c r="BV895">
        <v>0</v>
      </c>
      <c r="BW895">
        <v>4</v>
      </c>
      <c r="BX895">
        <v>3</v>
      </c>
      <c r="BY895">
        <v>2</v>
      </c>
      <c r="BZ895">
        <v>134333.380691064</v>
      </c>
    </row>
    <row r="896" spans="1:78" x14ac:dyDescent="0.25">
      <c r="A896">
        <v>50</v>
      </c>
      <c r="B896" t="s">
        <v>74</v>
      </c>
      <c r="C896">
        <v>53</v>
      </c>
      <c r="D896">
        <v>5362</v>
      </c>
      <c r="E896" t="s">
        <v>75</v>
      </c>
      <c r="F896" t="s">
        <v>76</v>
      </c>
      <c r="G896" t="s">
        <v>77</v>
      </c>
      <c r="H896" t="s">
        <v>113</v>
      </c>
      <c r="I896" t="s">
        <v>79</v>
      </c>
      <c r="J896" t="s">
        <v>114</v>
      </c>
      <c r="K896" t="s">
        <v>106</v>
      </c>
      <c r="L896" t="s">
        <v>82</v>
      </c>
      <c r="M896" t="s">
        <v>124</v>
      </c>
      <c r="N896">
        <v>5</v>
      </c>
      <c r="O896">
        <v>6</v>
      </c>
      <c r="P896" t="s">
        <v>84</v>
      </c>
      <c r="Q896" t="s">
        <v>85</v>
      </c>
      <c r="R896" t="s">
        <v>115</v>
      </c>
      <c r="S896" t="s">
        <v>116</v>
      </c>
      <c r="T896" t="s">
        <v>87</v>
      </c>
      <c r="U896">
        <v>0</v>
      </c>
      <c r="V896" t="s">
        <v>88</v>
      </c>
      <c r="W896" t="s">
        <v>110</v>
      </c>
      <c r="X896" t="s">
        <v>88</v>
      </c>
      <c r="Y896" t="s">
        <v>118</v>
      </c>
      <c r="Z896" t="s">
        <v>92</v>
      </c>
      <c r="AA896">
        <v>0</v>
      </c>
      <c r="AB896" t="s">
        <v>92</v>
      </c>
      <c r="AC896">
        <v>0</v>
      </c>
      <c r="AD896">
        <f t="shared" si="52"/>
        <v>1</v>
      </c>
      <c r="AE896">
        <v>661</v>
      </c>
      <c r="AF896">
        <f t="shared" si="53"/>
        <v>1200</v>
      </c>
      <c r="AG896">
        <f t="shared" si="54"/>
        <v>1</v>
      </c>
      <c r="AH896">
        <v>661</v>
      </c>
      <c r="AI896" t="s">
        <v>93</v>
      </c>
      <c r="AJ896" t="s">
        <v>94</v>
      </c>
      <c r="AK896" t="s">
        <v>95</v>
      </c>
      <c r="AL896" t="s">
        <v>96</v>
      </c>
      <c r="AM896">
        <v>661</v>
      </c>
      <c r="AN896">
        <v>589</v>
      </c>
      <c r="AO896">
        <v>0</v>
      </c>
      <c r="AP896">
        <f t="shared" si="55"/>
        <v>0</v>
      </c>
      <c r="AQ896">
        <v>1250</v>
      </c>
      <c r="AR896">
        <v>0</v>
      </c>
      <c r="AS896">
        <v>0</v>
      </c>
      <c r="AT896">
        <v>2</v>
      </c>
      <c r="AU896">
        <v>0</v>
      </c>
      <c r="AV896">
        <v>3</v>
      </c>
      <c r="AW896">
        <v>1</v>
      </c>
      <c r="AX896" t="s">
        <v>88</v>
      </c>
      <c r="AY896">
        <v>8</v>
      </c>
      <c r="AZ896" t="s">
        <v>97</v>
      </c>
      <c r="BA896">
        <v>1</v>
      </c>
      <c r="BB896" t="s">
        <v>90</v>
      </c>
      <c r="BC896" t="s">
        <v>119</v>
      </c>
      <c r="BD896" t="s">
        <v>92</v>
      </c>
      <c r="BE896">
        <v>2</v>
      </c>
      <c r="BF896">
        <v>552</v>
      </c>
      <c r="BG896" t="s">
        <v>88</v>
      </c>
      <c r="BH896" t="s">
        <v>95</v>
      </c>
      <c r="BI896">
        <v>242</v>
      </c>
      <c r="BJ896">
        <v>0</v>
      </c>
      <c r="BK896">
        <v>81</v>
      </c>
      <c r="BL896">
        <v>0</v>
      </c>
      <c r="BM896">
        <v>0</v>
      </c>
      <c r="BN896" t="s">
        <v>100</v>
      </c>
      <c r="BO896">
        <v>0</v>
      </c>
      <c r="BP896">
        <v>11</v>
      </c>
      <c r="BQ896">
        <v>2007</v>
      </c>
      <c r="BR896" t="s">
        <v>101</v>
      </c>
      <c r="BS896" t="s">
        <v>102</v>
      </c>
      <c r="BT896">
        <v>139000</v>
      </c>
      <c r="BU896">
        <v>0</v>
      </c>
      <c r="BV896">
        <v>0</v>
      </c>
      <c r="BW896">
        <v>2</v>
      </c>
      <c r="BX896">
        <v>4</v>
      </c>
      <c r="BY896">
        <v>4</v>
      </c>
      <c r="BZ896">
        <v>133213.00591748999</v>
      </c>
    </row>
    <row r="897" spans="1:78" x14ac:dyDescent="0.25">
      <c r="A897">
        <v>90</v>
      </c>
      <c r="B897" t="s">
        <v>74</v>
      </c>
      <c r="C897">
        <v>95</v>
      </c>
      <c r="D897">
        <v>11345</v>
      </c>
      <c r="E897" t="s">
        <v>75</v>
      </c>
      <c r="F897" t="s">
        <v>76</v>
      </c>
      <c r="G897" t="s">
        <v>77</v>
      </c>
      <c r="H897" t="s">
        <v>113</v>
      </c>
      <c r="I897" t="s">
        <v>79</v>
      </c>
      <c r="J897" t="s">
        <v>147</v>
      </c>
      <c r="K897" t="s">
        <v>81</v>
      </c>
      <c r="L897" t="s">
        <v>155</v>
      </c>
      <c r="M897" t="s">
        <v>107</v>
      </c>
      <c r="N897">
        <v>5</v>
      </c>
      <c r="O897">
        <v>5</v>
      </c>
      <c r="P897" t="s">
        <v>84</v>
      </c>
      <c r="Q897" t="s">
        <v>85</v>
      </c>
      <c r="R897" t="s">
        <v>188</v>
      </c>
      <c r="S897" t="s">
        <v>188</v>
      </c>
      <c r="T897" t="s">
        <v>129</v>
      </c>
      <c r="U897">
        <v>567</v>
      </c>
      <c r="V897" t="s">
        <v>88</v>
      </c>
      <c r="W897" t="s">
        <v>89</v>
      </c>
      <c r="X897" t="s">
        <v>88</v>
      </c>
      <c r="Y897" t="s">
        <v>118</v>
      </c>
      <c r="Z897" t="s">
        <v>165</v>
      </c>
      <c r="AA897">
        <v>220</v>
      </c>
      <c r="AB897" t="s">
        <v>92</v>
      </c>
      <c r="AC897">
        <v>0</v>
      </c>
      <c r="AD897">
        <f t="shared" si="52"/>
        <v>1</v>
      </c>
      <c r="AE897">
        <v>708</v>
      </c>
      <c r="AF897">
        <f t="shared" si="53"/>
        <v>3.22</v>
      </c>
      <c r="AG897">
        <f t="shared" si="54"/>
        <v>0.76</v>
      </c>
      <c r="AH897">
        <v>928</v>
      </c>
      <c r="AI897" t="s">
        <v>93</v>
      </c>
      <c r="AJ897" t="s">
        <v>90</v>
      </c>
      <c r="AK897" t="s">
        <v>95</v>
      </c>
      <c r="AL897" t="s">
        <v>152</v>
      </c>
      <c r="AM897">
        <v>928</v>
      </c>
      <c r="AN897">
        <v>992</v>
      </c>
      <c r="AO897">
        <v>0</v>
      </c>
      <c r="AP897">
        <f t="shared" si="55"/>
        <v>0</v>
      </c>
      <c r="AQ897">
        <v>1920</v>
      </c>
      <c r="AR897">
        <v>0</v>
      </c>
      <c r="AS897">
        <v>0</v>
      </c>
      <c r="AT897">
        <v>2</v>
      </c>
      <c r="AU897">
        <v>0</v>
      </c>
      <c r="AV897">
        <v>4</v>
      </c>
      <c r="AW897">
        <v>2</v>
      </c>
      <c r="AX897" t="s">
        <v>88</v>
      </c>
      <c r="AY897">
        <v>10</v>
      </c>
      <c r="AZ897" t="s">
        <v>97</v>
      </c>
      <c r="BA897">
        <v>0</v>
      </c>
      <c r="BB897" t="s">
        <v>126</v>
      </c>
      <c r="BC897" t="s">
        <v>119</v>
      </c>
      <c r="BD897" t="s">
        <v>92</v>
      </c>
      <c r="BE897">
        <v>2</v>
      </c>
      <c r="BF897">
        <v>400</v>
      </c>
      <c r="BG897" t="s">
        <v>88</v>
      </c>
      <c r="BH897" t="s">
        <v>95</v>
      </c>
      <c r="BI897">
        <v>0</v>
      </c>
      <c r="BJ897">
        <v>0</v>
      </c>
      <c r="BK897">
        <v>0</v>
      </c>
      <c r="BL897">
        <v>0</v>
      </c>
      <c r="BM897">
        <v>0</v>
      </c>
      <c r="BN897" t="s">
        <v>100</v>
      </c>
      <c r="BO897">
        <v>0</v>
      </c>
      <c r="BP897">
        <v>7</v>
      </c>
      <c r="BQ897">
        <v>2007</v>
      </c>
      <c r="BR897" t="s">
        <v>101</v>
      </c>
      <c r="BS897" t="s">
        <v>102</v>
      </c>
      <c r="BT897">
        <v>137000</v>
      </c>
      <c r="BU897">
        <v>0</v>
      </c>
      <c r="BV897">
        <v>0</v>
      </c>
      <c r="BW897">
        <v>3</v>
      </c>
      <c r="BX897">
        <v>2</v>
      </c>
      <c r="BY897">
        <v>1</v>
      </c>
      <c r="BZ897">
        <v>136882.33459459399</v>
      </c>
    </row>
    <row r="898" spans="1:78" x14ac:dyDescent="0.25">
      <c r="A898">
        <v>80</v>
      </c>
      <c r="B898" t="s">
        <v>74</v>
      </c>
      <c r="C898">
        <v>69</v>
      </c>
      <c r="D898">
        <v>17871</v>
      </c>
      <c r="E898" t="s">
        <v>75</v>
      </c>
      <c r="F898" t="s">
        <v>103</v>
      </c>
      <c r="G898" t="s">
        <v>77</v>
      </c>
      <c r="H898" t="s">
        <v>154</v>
      </c>
      <c r="I898" t="s">
        <v>79</v>
      </c>
      <c r="J898" t="s">
        <v>199</v>
      </c>
      <c r="K898" t="s">
        <v>106</v>
      </c>
      <c r="L898" t="s">
        <v>82</v>
      </c>
      <c r="M898" t="s">
        <v>182</v>
      </c>
      <c r="N898">
        <v>6</v>
      </c>
      <c r="O898">
        <v>5</v>
      </c>
      <c r="P898" t="s">
        <v>84</v>
      </c>
      <c r="Q898" t="s">
        <v>85</v>
      </c>
      <c r="R898" t="s">
        <v>145</v>
      </c>
      <c r="S898" t="s">
        <v>145</v>
      </c>
      <c r="T898" t="s">
        <v>109</v>
      </c>
      <c r="U898">
        <v>359</v>
      </c>
      <c r="V898" t="s">
        <v>88</v>
      </c>
      <c r="W898" t="s">
        <v>89</v>
      </c>
      <c r="X898" t="s">
        <v>90</v>
      </c>
      <c r="Y898" t="s">
        <v>122</v>
      </c>
      <c r="Z898" t="s">
        <v>91</v>
      </c>
      <c r="AA898">
        <v>528</v>
      </c>
      <c r="AB898" t="s">
        <v>92</v>
      </c>
      <c r="AC898">
        <v>0</v>
      </c>
      <c r="AD898">
        <f t="shared" si="52"/>
        <v>1</v>
      </c>
      <c r="AE898">
        <v>1152</v>
      </c>
      <c r="AF898">
        <f t="shared" si="53"/>
        <v>2.1800000000000002</v>
      </c>
      <c r="AG898">
        <f t="shared" si="54"/>
        <v>0.69</v>
      </c>
      <c r="AH898">
        <v>1680</v>
      </c>
      <c r="AI898" t="s">
        <v>93</v>
      </c>
      <c r="AJ898" t="s">
        <v>135</v>
      </c>
      <c r="AK898" t="s">
        <v>95</v>
      </c>
      <c r="AL898" t="s">
        <v>96</v>
      </c>
      <c r="AM898">
        <v>1724</v>
      </c>
      <c r="AN898">
        <v>0</v>
      </c>
      <c r="AO898">
        <v>0</v>
      </c>
      <c r="AP898">
        <f t="shared" si="55"/>
        <v>0</v>
      </c>
      <c r="AQ898">
        <v>1724</v>
      </c>
      <c r="AR898">
        <v>1</v>
      </c>
      <c r="AS898">
        <v>0</v>
      </c>
      <c r="AT898">
        <v>1</v>
      </c>
      <c r="AU898">
        <v>1</v>
      </c>
      <c r="AV898">
        <v>3</v>
      </c>
      <c r="AW898">
        <v>1</v>
      </c>
      <c r="AX898" t="s">
        <v>88</v>
      </c>
      <c r="AY898">
        <v>7</v>
      </c>
      <c r="AZ898" t="s">
        <v>97</v>
      </c>
      <c r="BA898">
        <v>1</v>
      </c>
      <c r="BB898" t="s">
        <v>90</v>
      </c>
      <c r="BC898" t="s">
        <v>98</v>
      </c>
      <c r="BD898" t="s">
        <v>99</v>
      </c>
      <c r="BE898">
        <v>2</v>
      </c>
      <c r="BF898">
        <v>480</v>
      </c>
      <c r="BG898" t="s">
        <v>88</v>
      </c>
      <c r="BH898" t="s">
        <v>95</v>
      </c>
      <c r="BI898">
        <v>0</v>
      </c>
      <c r="BJ898">
        <v>0</v>
      </c>
      <c r="BK898">
        <v>0</v>
      </c>
      <c r="BL898">
        <v>0</v>
      </c>
      <c r="BM898">
        <v>0</v>
      </c>
      <c r="BN898" t="s">
        <v>100</v>
      </c>
      <c r="BO898">
        <v>0</v>
      </c>
      <c r="BP898">
        <v>6</v>
      </c>
      <c r="BQ898">
        <v>2009</v>
      </c>
      <c r="BR898" t="s">
        <v>101</v>
      </c>
      <c r="BS898" t="s">
        <v>102</v>
      </c>
      <c r="BT898">
        <v>197900</v>
      </c>
      <c r="BU898">
        <v>0</v>
      </c>
      <c r="BV898">
        <v>0</v>
      </c>
      <c r="BW898">
        <v>4</v>
      </c>
      <c r="BX898">
        <v>3</v>
      </c>
      <c r="BY898">
        <v>3</v>
      </c>
      <c r="BZ898">
        <v>194935.56143044101</v>
      </c>
    </row>
    <row r="899" spans="1:78" x14ac:dyDescent="0.25">
      <c r="A899">
        <v>60</v>
      </c>
      <c r="B899" t="s">
        <v>74</v>
      </c>
      <c r="C899">
        <v>75</v>
      </c>
      <c r="D899">
        <v>9473</v>
      </c>
      <c r="E899" t="s">
        <v>75</v>
      </c>
      <c r="F899" t="s">
        <v>76</v>
      </c>
      <c r="G899" t="s">
        <v>77</v>
      </c>
      <c r="H899" t="s">
        <v>104</v>
      </c>
      <c r="I899" t="s">
        <v>79</v>
      </c>
      <c r="J899" t="s">
        <v>105</v>
      </c>
      <c r="K899" t="s">
        <v>106</v>
      </c>
      <c r="L899" t="s">
        <v>82</v>
      </c>
      <c r="M899" t="s">
        <v>107</v>
      </c>
      <c r="N899">
        <v>8</v>
      </c>
      <c r="O899">
        <v>5</v>
      </c>
      <c r="P899" t="s">
        <v>84</v>
      </c>
      <c r="Q899" t="s">
        <v>85</v>
      </c>
      <c r="R899" t="s">
        <v>108</v>
      </c>
      <c r="S899" t="s">
        <v>108</v>
      </c>
      <c r="T899" t="s">
        <v>87</v>
      </c>
      <c r="U899">
        <v>0</v>
      </c>
      <c r="V899" t="s">
        <v>90</v>
      </c>
      <c r="W899" t="s">
        <v>110</v>
      </c>
      <c r="X899" t="s">
        <v>90</v>
      </c>
      <c r="Y899" t="s">
        <v>118</v>
      </c>
      <c r="Z899" t="s">
        <v>112</v>
      </c>
      <c r="AA899">
        <v>804</v>
      </c>
      <c r="AB899" t="s">
        <v>92</v>
      </c>
      <c r="AC899">
        <v>0</v>
      </c>
      <c r="AD899">
        <f t="shared" ref="AD899:AD962" si="56">IF(AND(AC899=0,AA899=0,AE899=0),-1,IF(AC899=0,1,2))</f>
        <v>1</v>
      </c>
      <c r="AE899">
        <v>324</v>
      </c>
      <c r="AF899">
        <f t="shared" ref="AF899:AF962" si="57">IF(AA899=0,IF(AE899=0,-1,1200),ROUND(AE899/(AA899+AC899),2))</f>
        <v>0.4</v>
      </c>
      <c r="AG899">
        <f t="shared" ref="AG899:AG962" si="58">IF(AH899=0,-1,ROUND(AE899/AH899,2))</f>
        <v>0.28999999999999998</v>
      </c>
      <c r="AH899">
        <v>1128</v>
      </c>
      <c r="AI899" t="s">
        <v>93</v>
      </c>
      <c r="AJ899" t="s">
        <v>94</v>
      </c>
      <c r="AK899" t="s">
        <v>95</v>
      </c>
      <c r="AL899" t="s">
        <v>96</v>
      </c>
      <c r="AM899">
        <v>1128</v>
      </c>
      <c r="AN899">
        <v>903</v>
      </c>
      <c r="AO899">
        <v>0</v>
      </c>
      <c r="AP899">
        <f t="shared" ref="AP899:AP962" si="59">AO899/AQ899</f>
        <v>0</v>
      </c>
      <c r="AQ899">
        <v>2031</v>
      </c>
      <c r="AR899">
        <v>1</v>
      </c>
      <c r="AS899">
        <v>0</v>
      </c>
      <c r="AT899">
        <v>2</v>
      </c>
      <c r="AU899">
        <v>1</v>
      </c>
      <c r="AV899">
        <v>3</v>
      </c>
      <c r="AW899">
        <v>1</v>
      </c>
      <c r="AX899" t="s">
        <v>90</v>
      </c>
      <c r="AY899">
        <v>7</v>
      </c>
      <c r="AZ899" t="s">
        <v>97</v>
      </c>
      <c r="BA899">
        <v>1</v>
      </c>
      <c r="BB899" t="s">
        <v>90</v>
      </c>
      <c r="BC899" t="s">
        <v>98</v>
      </c>
      <c r="BD899" t="s">
        <v>99</v>
      </c>
      <c r="BE899">
        <v>2</v>
      </c>
      <c r="BF899">
        <v>577</v>
      </c>
      <c r="BG899" t="s">
        <v>88</v>
      </c>
      <c r="BH899" t="s">
        <v>95</v>
      </c>
      <c r="BI899">
        <v>0</v>
      </c>
      <c r="BJ899">
        <v>211</v>
      </c>
      <c r="BK899">
        <v>0</v>
      </c>
      <c r="BL899">
        <v>0</v>
      </c>
      <c r="BM899">
        <v>0</v>
      </c>
      <c r="BN899" t="s">
        <v>100</v>
      </c>
      <c r="BO899">
        <v>0</v>
      </c>
      <c r="BP899">
        <v>3</v>
      </c>
      <c r="BQ899">
        <v>2008</v>
      </c>
      <c r="BR899" t="s">
        <v>101</v>
      </c>
      <c r="BS899" t="s">
        <v>102</v>
      </c>
      <c r="BT899">
        <v>237000</v>
      </c>
      <c r="BU899">
        <v>0</v>
      </c>
      <c r="BV899">
        <v>0</v>
      </c>
      <c r="BW899">
        <v>6</v>
      </c>
      <c r="BX899">
        <v>5</v>
      </c>
      <c r="BY899">
        <v>4</v>
      </c>
      <c r="BZ899">
        <v>268116.808654711</v>
      </c>
    </row>
    <row r="900" spans="1:78" x14ac:dyDescent="0.25">
      <c r="A900">
        <v>50</v>
      </c>
      <c r="B900" t="s">
        <v>166</v>
      </c>
      <c r="C900">
        <v>60</v>
      </c>
      <c r="D900">
        <v>7500</v>
      </c>
      <c r="E900" t="s">
        <v>75</v>
      </c>
      <c r="F900" t="s">
        <v>76</v>
      </c>
      <c r="G900" t="s">
        <v>77</v>
      </c>
      <c r="H900" t="s">
        <v>104</v>
      </c>
      <c r="I900" t="s">
        <v>79</v>
      </c>
      <c r="J900" t="s">
        <v>163</v>
      </c>
      <c r="K900" t="s">
        <v>106</v>
      </c>
      <c r="L900" t="s">
        <v>82</v>
      </c>
      <c r="M900" t="s">
        <v>124</v>
      </c>
      <c r="N900">
        <v>4</v>
      </c>
      <c r="O900">
        <v>4</v>
      </c>
      <c r="P900" t="s">
        <v>84</v>
      </c>
      <c r="Q900" t="s">
        <v>85</v>
      </c>
      <c r="R900" t="s">
        <v>86</v>
      </c>
      <c r="S900" t="s">
        <v>86</v>
      </c>
      <c r="T900" t="s">
        <v>87</v>
      </c>
      <c r="U900">
        <v>0</v>
      </c>
      <c r="V900" t="s">
        <v>88</v>
      </c>
      <c r="W900" t="s">
        <v>89</v>
      </c>
      <c r="X900" t="s">
        <v>88</v>
      </c>
      <c r="Y900" t="s">
        <v>118</v>
      </c>
      <c r="Z900" t="s">
        <v>92</v>
      </c>
      <c r="AA900">
        <v>0</v>
      </c>
      <c r="AB900" t="s">
        <v>92</v>
      </c>
      <c r="AC900">
        <v>0</v>
      </c>
      <c r="AD900">
        <f t="shared" si="56"/>
        <v>1</v>
      </c>
      <c r="AE900">
        <v>698</v>
      </c>
      <c r="AF900">
        <f t="shared" si="57"/>
        <v>1200</v>
      </c>
      <c r="AG900">
        <f t="shared" si="58"/>
        <v>1</v>
      </c>
      <c r="AH900">
        <v>698</v>
      </c>
      <c r="AI900" t="s">
        <v>93</v>
      </c>
      <c r="AJ900" t="s">
        <v>88</v>
      </c>
      <c r="AK900" t="s">
        <v>95</v>
      </c>
      <c r="AL900" t="s">
        <v>152</v>
      </c>
      <c r="AM900">
        <v>698</v>
      </c>
      <c r="AN900">
        <v>430</v>
      </c>
      <c r="AO900">
        <v>0</v>
      </c>
      <c r="AP900">
        <f t="shared" si="59"/>
        <v>0</v>
      </c>
      <c r="AQ900">
        <v>1128</v>
      </c>
      <c r="AR900">
        <v>0</v>
      </c>
      <c r="AS900">
        <v>0</v>
      </c>
      <c r="AT900">
        <v>1</v>
      </c>
      <c r="AU900">
        <v>0</v>
      </c>
      <c r="AV900">
        <v>2</v>
      </c>
      <c r="AW900">
        <v>1</v>
      </c>
      <c r="AX900" t="s">
        <v>88</v>
      </c>
      <c r="AY900">
        <v>6</v>
      </c>
      <c r="AZ900" t="s">
        <v>97</v>
      </c>
      <c r="BA900">
        <v>0</v>
      </c>
      <c r="BB900" t="s">
        <v>126</v>
      </c>
      <c r="BC900" t="s">
        <v>119</v>
      </c>
      <c r="BD900" t="s">
        <v>99</v>
      </c>
      <c r="BE900">
        <v>2</v>
      </c>
      <c r="BF900">
        <v>528</v>
      </c>
      <c r="BG900" t="s">
        <v>88</v>
      </c>
      <c r="BH900" t="s">
        <v>95</v>
      </c>
      <c r="BI900">
        <v>30</v>
      </c>
      <c r="BJ900">
        <v>0</v>
      </c>
      <c r="BK900">
        <v>164</v>
      </c>
      <c r="BL900">
        <v>0</v>
      </c>
      <c r="BM900">
        <v>0</v>
      </c>
      <c r="BN900" t="s">
        <v>100</v>
      </c>
      <c r="BO900">
        <v>0</v>
      </c>
      <c r="BP900">
        <v>4</v>
      </c>
      <c r="BQ900">
        <v>2010</v>
      </c>
      <c r="BR900" t="s">
        <v>196</v>
      </c>
      <c r="BS900" t="s">
        <v>120</v>
      </c>
      <c r="BT900">
        <v>68400</v>
      </c>
      <c r="BU900">
        <v>0</v>
      </c>
      <c r="BV900">
        <v>0</v>
      </c>
      <c r="BW900">
        <v>2</v>
      </c>
      <c r="BX900">
        <v>4</v>
      </c>
      <c r="BY900">
        <v>1</v>
      </c>
      <c r="BZ900">
        <v>70290.898878146298</v>
      </c>
    </row>
    <row r="901" spans="1:78" x14ac:dyDescent="0.25">
      <c r="A901">
        <v>20</v>
      </c>
      <c r="B901" t="s">
        <v>74</v>
      </c>
      <c r="C901">
        <v>61</v>
      </c>
      <c r="D901">
        <v>8800</v>
      </c>
      <c r="E901" t="s">
        <v>75</v>
      </c>
      <c r="F901" t="s">
        <v>103</v>
      </c>
      <c r="G901" t="s">
        <v>77</v>
      </c>
      <c r="H901" t="s">
        <v>104</v>
      </c>
      <c r="I901" t="s">
        <v>79</v>
      </c>
      <c r="J901" t="s">
        <v>105</v>
      </c>
      <c r="K901" t="s">
        <v>106</v>
      </c>
      <c r="L901" t="s">
        <v>82</v>
      </c>
      <c r="M901" t="s">
        <v>83</v>
      </c>
      <c r="N901">
        <v>5</v>
      </c>
      <c r="O901">
        <v>7</v>
      </c>
      <c r="P901" t="s">
        <v>84</v>
      </c>
      <c r="Q901" t="s">
        <v>85</v>
      </c>
      <c r="R901" t="s">
        <v>145</v>
      </c>
      <c r="S901" t="s">
        <v>145</v>
      </c>
      <c r="T901" t="s">
        <v>87</v>
      </c>
      <c r="U901">
        <v>0</v>
      </c>
      <c r="V901" t="s">
        <v>88</v>
      </c>
      <c r="W901" t="s">
        <v>89</v>
      </c>
      <c r="X901" t="s">
        <v>90</v>
      </c>
      <c r="Y901" t="s">
        <v>111</v>
      </c>
      <c r="Z901" t="s">
        <v>173</v>
      </c>
      <c r="AA901">
        <v>532</v>
      </c>
      <c r="AB901" t="s">
        <v>165</v>
      </c>
      <c r="AC901">
        <v>144</v>
      </c>
      <c r="AD901">
        <f t="shared" si="56"/>
        <v>2</v>
      </c>
      <c r="AE901">
        <v>364</v>
      </c>
      <c r="AF901">
        <f t="shared" si="57"/>
        <v>0.54</v>
      </c>
      <c r="AG901">
        <f t="shared" si="58"/>
        <v>0.35</v>
      </c>
      <c r="AH901">
        <v>1040</v>
      </c>
      <c r="AI901" t="s">
        <v>93</v>
      </c>
      <c r="AJ901" t="s">
        <v>88</v>
      </c>
      <c r="AK901" t="s">
        <v>95</v>
      </c>
      <c r="AL901" t="s">
        <v>96</v>
      </c>
      <c r="AM901">
        <v>1040</v>
      </c>
      <c r="AN901">
        <v>0</v>
      </c>
      <c r="AO901">
        <v>0</v>
      </c>
      <c r="AP901">
        <f t="shared" si="59"/>
        <v>0</v>
      </c>
      <c r="AQ901">
        <v>1040</v>
      </c>
      <c r="AR901">
        <v>0</v>
      </c>
      <c r="AS901">
        <v>0</v>
      </c>
      <c r="AT901">
        <v>2</v>
      </c>
      <c r="AU901">
        <v>0</v>
      </c>
      <c r="AV901">
        <v>3</v>
      </c>
      <c r="AW901">
        <v>1</v>
      </c>
      <c r="AX901" t="s">
        <v>90</v>
      </c>
      <c r="AY901">
        <v>5</v>
      </c>
      <c r="AZ901" t="s">
        <v>97</v>
      </c>
      <c r="BA901">
        <v>0</v>
      </c>
      <c r="BB901" t="s">
        <v>126</v>
      </c>
      <c r="BC901" t="s">
        <v>119</v>
      </c>
      <c r="BD901" t="s">
        <v>92</v>
      </c>
      <c r="BE901">
        <v>2</v>
      </c>
      <c r="BF901">
        <v>484</v>
      </c>
      <c r="BG901" t="s">
        <v>88</v>
      </c>
      <c r="BH901" t="s">
        <v>95</v>
      </c>
      <c r="BI901">
        <v>0</v>
      </c>
      <c r="BJ901">
        <v>0</v>
      </c>
      <c r="BK901">
        <v>0</v>
      </c>
      <c r="BL901">
        <v>0</v>
      </c>
      <c r="BM901">
        <v>288</v>
      </c>
      <c r="BN901" t="s">
        <v>100</v>
      </c>
      <c r="BO901">
        <v>0</v>
      </c>
      <c r="BP901">
        <v>9</v>
      </c>
      <c r="BQ901">
        <v>2009</v>
      </c>
      <c r="BR901" t="s">
        <v>101</v>
      </c>
      <c r="BS901" t="s">
        <v>102</v>
      </c>
      <c r="BT901">
        <v>150500</v>
      </c>
      <c r="BU901">
        <v>0</v>
      </c>
      <c r="BV901">
        <v>0</v>
      </c>
      <c r="BW901">
        <v>5</v>
      </c>
      <c r="BX901">
        <v>4</v>
      </c>
      <c r="BY901">
        <v>4</v>
      </c>
      <c r="BZ901">
        <v>147356.04300089</v>
      </c>
    </row>
    <row r="902" spans="1:78" x14ac:dyDescent="0.25">
      <c r="A902">
        <v>90</v>
      </c>
      <c r="B902" t="s">
        <v>74</v>
      </c>
      <c r="C902">
        <v>94</v>
      </c>
      <c r="D902">
        <v>9400</v>
      </c>
      <c r="E902" t="s">
        <v>75</v>
      </c>
      <c r="F902" t="s">
        <v>76</v>
      </c>
      <c r="G902" t="s">
        <v>180</v>
      </c>
      <c r="H902" t="s">
        <v>113</v>
      </c>
      <c r="I902" t="s">
        <v>79</v>
      </c>
      <c r="J902" t="s">
        <v>123</v>
      </c>
      <c r="K902" t="s">
        <v>106</v>
      </c>
      <c r="L902" t="s">
        <v>155</v>
      </c>
      <c r="M902" t="s">
        <v>107</v>
      </c>
      <c r="N902">
        <v>6</v>
      </c>
      <c r="O902">
        <v>5</v>
      </c>
      <c r="P902" t="s">
        <v>137</v>
      </c>
      <c r="Q902" t="s">
        <v>85</v>
      </c>
      <c r="R902" t="s">
        <v>86</v>
      </c>
      <c r="S902" t="s">
        <v>116</v>
      </c>
      <c r="T902" t="s">
        <v>87</v>
      </c>
      <c r="U902">
        <v>0</v>
      </c>
      <c r="V902" t="s">
        <v>88</v>
      </c>
      <c r="W902" t="s">
        <v>89</v>
      </c>
      <c r="X902" t="s">
        <v>88</v>
      </c>
      <c r="Y902" t="s">
        <v>122</v>
      </c>
      <c r="Z902" t="s">
        <v>92</v>
      </c>
      <c r="AA902">
        <v>0</v>
      </c>
      <c r="AB902" t="s">
        <v>92</v>
      </c>
      <c r="AC902">
        <v>0</v>
      </c>
      <c r="AD902">
        <f t="shared" si="56"/>
        <v>1</v>
      </c>
      <c r="AE902">
        <v>912</v>
      </c>
      <c r="AF902">
        <f t="shared" si="57"/>
        <v>1200</v>
      </c>
      <c r="AG902">
        <f t="shared" si="58"/>
        <v>1</v>
      </c>
      <c r="AH902">
        <v>912</v>
      </c>
      <c r="AI902" t="s">
        <v>93</v>
      </c>
      <c r="AJ902" t="s">
        <v>88</v>
      </c>
      <c r="AK902" t="s">
        <v>95</v>
      </c>
      <c r="AL902" t="s">
        <v>96</v>
      </c>
      <c r="AM902">
        <v>912</v>
      </c>
      <c r="AN902">
        <v>912</v>
      </c>
      <c r="AO902">
        <v>0</v>
      </c>
      <c r="AP902">
        <f t="shared" si="59"/>
        <v>0</v>
      </c>
      <c r="AQ902">
        <v>1824</v>
      </c>
      <c r="AR902">
        <v>0</v>
      </c>
      <c r="AS902">
        <v>0</v>
      </c>
      <c r="AT902">
        <v>2</v>
      </c>
      <c r="AU902">
        <v>2</v>
      </c>
      <c r="AV902">
        <v>4</v>
      </c>
      <c r="AW902">
        <v>2</v>
      </c>
      <c r="AX902" t="s">
        <v>88</v>
      </c>
      <c r="AY902">
        <v>8</v>
      </c>
      <c r="AZ902" t="s">
        <v>97</v>
      </c>
      <c r="BA902">
        <v>0</v>
      </c>
      <c r="BB902" t="s">
        <v>126</v>
      </c>
      <c r="BC902" t="s">
        <v>176</v>
      </c>
      <c r="BD902" t="s">
        <v>176</v>
      </c>
      <c r="BE902">
        <v>0</v>
      </c>
      <c r="BF902">
        <v>0</v>
      </c>
      <c r="BG902" t="s">
        <v>176</v>
      </c>
      <c r="BH902" t="s">
        <v>95</v>
      </c>
      <c r="BI902">
        <v>128</v>
      </c>
      <c r="BJ902">
        <v>0</v>
      </c>
      <c r="BK902">
        <v>0</v>
      </c>
      <c r="BL902">
        <v>0</v>
      </c>
      <c r="BM902">
        <v>0</v>
      </c>
      <c r="BN902" t="s">
        <v>100</v>
      </c>
      <c r="BO902">
        <v>0</v>
      </c>
      <c r="BP902">
        <v>4</v>
      </c>
      <c r="BQ902">
        <v>2010</v>
      </c>
      <c r="BR902" t="s">
        <v>101</v>
      </c>
      <c r="BS902" t="s">
        <v>102</v>
      </c>
      <c r="BT902">
        <v>139000</v>
      </c>
      <c r="BU902">
        <v>0</v>
      </c>
      <c r="BV902">
        <v>0</v>
      </c>
      <c r="BW902">
        <v>4</v>
      </c>
      <c r="BX902" t="s">
        <v>176</v>
      </c>
      <c r="BY902">
        <v>2</v>
      </c>
      <c r="BZ902">
        <v>140089.94691648899</v>
      </c>
    </row>
    <row r="903" spans="1:78" x14ac:dyDescent="0.25">
      <c r="A903">
        <v>50</v>
      </c>
      <c r="B903" t="s">
        <v>74</v>
      </c>
      <c r="C903">
        <v>50</v>
      </c>
      <c r="D903">
        <v>9638</v>
      </c>
      <c r="E903" t="s">
        <v>75</v>
      </c>
      <c r="F903" t="s">
        <v>76</v>
      </c>
      <c r="G903" t="s">
        <v>77</v>
      </c>
      <c r="H903" t="s">
        <v>104</v>
      </c>
      <c r="I903" t="s">
        <v>79</v>
      </c>
      <c r="J903" t="s">
        <v>220</v>
      </c>
      <c r="K903" t="s">
        <v>81</v>
      </c>
      <c r="L903" t="s">
        <v>82</v>
      </c>
      <c r="M903" t="s">
        <v>124</v>
      </c>
      <c r="N903">
        <v>6</v>
      </c>
      <c r="O903">
        <v>7</v>
      </c>
      <c r="P903" t="s">
        <v>84</v>
      </c>
      <c r="Q903" t="s">
        <v>85</v>
      </c>
      <c r="R903" t="s">
        <v>115</v>
      </c>
      <c r="S903" t="s">
        <v>116</v>
      </c>
      <c r="T903" t="s">
        <v>87</v>
      </c>
      <c r="U903">
        <v>0</v>
      </c>
      <c r="V903" t="s">
        <v>88</v>
      </c>
      <c r="W903" t="s">
        <v>110</v>
      </c>
      <c r="X903" t="s">
        <v>88</v>
      </c>
      <c r="Y903" t="s">
        <v>118</v>
      </c>
      <c r="Z903" t="s">
        <v>92</v>
      </c>
      <c r="AA903">
        <v>0</v>
      </c>
      <c r="AB903" t="s">
        <v>92</v>
      </c>
      <c r="AC903">
        <v>0</v>
      </c>
      <c r="AD903">
        <f t="shared" si="56"/>
        <v>1</v>
      </c>
      <c r="AE903">
        <v>804</v>
      </c>
      <c r="AF903">
        <f t="shared" si="57"/>
        <v>1200</v>
      </c>
      <c r="AG903">
        <f t="shared" si="58"/>
        <v>1</v>
      </c>
      <c r="AH903">
        <v>804</v>
      </c>
      <c r="AI903" t="s">
        <v>93</v>
      </c>
      <c r="AJ903" t="s">
        <v>94</v>
      </c>
      <c r="AK903" t="s">
        <v>95</v>
      </c>
      <c r="AL903" t="s">
        <v>96</v>
      </c>
      <c r="AM903">
        <v>1699</v>
      </c>
      <c r="AN903">
        <v>748</v>
      </c>
      <c r="AO903">
        <v>0</v>
      </c>
      <c r="AP903">
        <f t="shared" si="59"/>
        <v>0</v>
      </c>
      <c r="AQ903">
        <v>2447</v>
      </c>
      <c r="AR903">
        <v>0</v>
      </c>
      <c r="AS903">
        <v>0</v>
      </c>
      <c r="AT903">
        <v>2</v>
      </c>
      <c r="AU903">
        <v>0</v>
      </c>
      <c r="AV903">
        <v>4</v>
      </c>
      <c r="AW903">
        <v>1</v>
      </c>
      <c r="AX903" t="s">
        <v>90</v>
      </c>
      <c r="AY903">
        <v>10</v>
      </c>
      <c r="AZ903" t="s">
        <v>209</v>
      </c>
      <c r="BA903">
        <v>1</v>
      </c>
      <c r="BB903" t="s">
        <v>90</v>
      </c>
      <c r="BC903" t="s">
        <v>119</v>
      </c>
      <c r="BD903" t="s">
        <v>92</v>
      </c>
      <c r="BE903">
        <v>1</v>
      </c>
      <c r="BF903">
        <v>336</v>
      </c>
      <c r="BG903" t="s">
        <v>88</v>
      </c>
      <c r="BH903" t="s">
        <v>95</v>
      </c>
      <c r="BI903">
        <v>272</v>
      </c>
      <c r="BJ903">
        <v>0</v>
      </c>
      <c r="BK903">
        <v>42</v>
      </c>
      <c r="BL903">
        <v>0</v>
      </c>
      <c r="BM903">
        <v>116</v>
      </c>
      <c r="BN903" t="s">
        <v>100</v>
      </c>
      <c r="BO903">
        <v>0</v>
      </c>
      <c r="BP903">
        <v>3</v>
      </c>
      <c r="BQ903">
        <v>2010</v>
      </c>
      <c r="BR903" t="s">
        <v>101</v>
      </c>
      <c r="BS903" t="s">
        <v>102</v>
      </c>
      <c r="BT903">
        <v>169000</v>
      </c>
      <c r="BU903">
        <v>0</v>
      </c>
      <c r="BV903">
        <v>0</v>
      </c>
      <c r="BW903">
        <v>2</v>
      </c>
      <c r="BX903">
        <v>3</v>
      </c>
      <c r="BY903">
        <v>3</v>
      </c>
      <c r="BZ903">
        <v>173202.83001604001</v>
      </c>
    </row>
    <row r="904" spans="1:78" x14ac:dyDescent="0.25">
      <c r="A904">
        <v>50</v>
      </c>
      <c r="B904" t="s">
        <v>130</v>
      </c>
      <c r="C904">
        <v>50</v>
      </c>
      <c r="D904">
        <v>6000</v>
      </c>
      <c r="E904" t="s">
        <v>75</v>
      </c>
      <c r="F904" t="s">
        <v>76</v>
      </c>
      <c r="G904" t="s">
        <v>77</v>
      </c>
      <c r="H904" t="s">
        <v>104</v>
      </c>
      <c r="I904" t="s">
        <v>79</v>
      </c>
      <c r="J904" t="s">
        <v>150</v>
      </c>
      <c r="K904" t="s">
        <v>106</v>
      </c>
      <c r="L904" t="s">
        <v>82</v>
      </c>
      <c r="M904" t="s">
        <v>124</v>
      </c>
      <c r="N904">
        <v>6</v>
      </c>
      <c r="O904">
        <v>6</v>
      </c>
      <c r="P904" t="s">
        <v>84</v>
      </c>
      <c r="Q904" t="s">
        <v>85</v>
      </c>
      <c r="R904" t="s">
        <v>86</v>
      </c>
      <c r="S904" t="s">
        <v>86</v>
      </c>
      <c r="T904" t="s">
        <v>87</v>
      </c>
      <c r="U904">
        <v>0</v>
      </c>
      <c r="V904" t="s">
        <v>88</v>
      </c>
      <c r="W904" t="s">
        <v>89</v>
      </c>
      <c r="X904" t="s">
        <v>88</v>
      </c>
      <c r="Y904" t="s">
        <v>118</v>
      </c>
      <c r="Z904" t="s">
        <v>92</v>
      </c>
      <c r="AA904">
        <v>0</v>
      </c>
      <c r="AB904" t="s">
        <v>92</v>
      </c>
      <c r="AC904">
        <v>0</v>
      </c>
      <c r="AD904">
        <f t="shared" si="56"/>
        <v>1</v>
      </c>
      <c r="AE904">
        <v>780</v>
      </c>
      <c r="AF904">
        <f t="shared" si="57"/>
        <v>1200</v>
      </c>
      <c r="AG904">
        <f t="shared" si="58"/>
        <v>1</v>
      </c>
      <c r="AH904">
        <v>780</v>
      </c>
      <c r="AI904" t="s">
        <v>93</v>
      </c>
      <c r="AJ904" t="s">
        <v>94</v>
      </c>
      <c r="AK904" t="s">
        <v>95</v>
      </c>
      <c r="AL904" t="s">
        <v>133</v>
      </c>
      <c r="AM904">
        <v>825</v>
      </c>
      <c r="AN904">
        <v>587</v>
      </c>
      <c r="AO904">
        <v>0</v>
      </c>
      <c r="AP904">
        <f t="shared" si="59"/>
        <v>0</v>
      </c>
      <c r="AQ904">
        <v>1412</v>
      </c>
      <c r="AR904">
        <v>0</v>
      </c>
      <c r="AS904">
        <v>0</v>
      </c>
      <c r="AT904">
        <v>1</v>
      </c>
      <c r="AU904">
        <v>0</v>
      </c>
      <c r="AV904">
        <v>4</v>
      </c>
      <c r="AW904">
        <v>1</v>
      </c>
      <c r="AX904" t="s">
        <v>88</v>
      </c>
      <c r="AY904">
        <v>6</v>
      </c>
      <c r="AZ904" t="s">
        <v>97</v>
      </c>
      <c r="BA904">
        <v>1</v>
      </c>
      <c r="BB904" t="s">
        <v>90</v>
      </c>
      <c r="BC904" t="s">
        <v>119</v>
      </c>
      <c r="BD904" t="s">
        <v>92</v>
      </c>
      <c r="BE904">
        <v>1</v>
      </c>
      <c r="BF904">
        <v>280</v>
      </c>
      <c r="BG904" t="s">
        <v>88</v>
      </c>
      <c r="BH904" t="s">
        <v>95</v>
      </c>
      <c r="BI904">
        <v>45</v>
      </c>
      <c r="BJ904">
        <v>0</v>
      </c>
      <c r="BK904">
        <v>0</v>
      </c>
      <c r="BL904">
        <v>0</v>
      </c>
      <c r="BM904">
        <v>0</v>
      </c>
      <c r="BN904" t="s">
        <v>100</v>
      </c>
      <c r="BO904">
        <v>0</v>
      </c>
      <c r="BP904">
        <v>5</v>
      </c>
      <c r="BQ904">
        <v>2009</v>
      </c>
      <c r="BR904" t="s">
        <v>101</v>
      </c>
      <c r="BS904" t="s">
        <v>102</v>
      </c>
      <c r="BT904">
        <v>132500</v>
      </c>
      <c r="BU904">
        <v>0</v>
      </c>
      <c r="BV904">
        <v>0</v>
      </c>
      <c r="BW904">
        <v>3</v>
      </c>
      <c r="BX904">
        <v>2</v>
      </c>
      <c r="BY904">
        <v>1</v>
      </c>
      <c r="BZ904">
        <v>125069.31691398199</v>
      </c>
    </row>
    <row r="905" spans="1:78" x14ac:dyDescent="0.25">
      <c r="A905">
        <v>20</v>
      </c>
      <c r="B905" t="s">
        <v>74</v>
      </c>
      <c r="C905">
        <v>69</v>
      </c>
      <c r="D905">
        <v>36500</v>
      </c>
      <c r="E905" t="s">
        <v>75</v>
      </c>
      <c r="F905" t="s">
        <v>103</v>
      </c>
      <c r="G905" t="s">
        <v>180</v>
      </c>
      <c r="H905" t="s">
        <v>104</v>
      </c>
      <c r="I905" t="s">
        <v>178</v>
      </c>
      <c r="J905" t="s">
        <v>187</v>
      </c>
      <c r="K905" t="s">
        <v>106</v>
      </c>
      <c r="L905" t="s">
        <v>82</v>
      </c>
      <c r="M905" t="s">
        <v>83</v>
      </c>
      <c r="N905">
        <v>5</v>
      </c>
      <c r="O905">
        <v>5</v>
      </c>
      <c r="P905" t="s">
        <v>84</v>
      </c>
      <c r="Q905" t="s">
        <v>85</v>
      </c>
      <c r="R905" t="s">
        <v>115</v>
      </c>
      <c r="S905" t="s">
        <v>115</v>
      </c>
      <c r="T905" t="s">
        <v>193</v>
      </c>
      <c r="U905">
        <v>621</v>
      </c>
      <c r="V905" t="s">
        <v>88</v>
      </c>
      <c r="W905" t="s">
        <v>89</v>
      </c>
      <c r="X905" t="s">
        <v>88</v>
      </c>
      <c r="Y905" t="s">
        <v>122</v>
      </c>
      <c r="Z905" t="s">
        <v>165</v>
      </c>
      <c r="AA905">
        <v>812</v>
      </c>
      <c r="AB905" t="s">
        <v>92</v>
      </c>
      <c r="AC905">
        <v>0</v>
      </c>
      <c r="AD905">
        <f t="shared" si="56"/>
        <v>1</v>
      </c>
      <c r="AE905">
        <v>812</v>
      </c>
      <c r="AF905">
        <f t="shared" si="57"/>
        <v>1</v>
      </c>
      <c r="AG905">
        <f t="shared" si="58"/>
        <v>0.5</v>
      </c>
      <c r="AH905">
        <v>1624</v>
      </c>
      <c r="AI905" t="s">
        <v>93</v>
      </c>
      <c r="AJ905" t="s">
        <v>135</v>
      </c>
      <c r="AK905" t="s">
        <v>95</v>
      </c>
      <c r="AL905" t="s">
        <v>96</v>
      </c>
      <c r="AM905">
        <v>1582</v>
      </c>
      <c r="AN905">
        <v>0</v>
      </c>
      <c r="AO905">
        <v>0</v>
      </c>
      <c r="AP905">
        <f t="shared" si="59"/>
        <v>0</v>
      </c>
      <c r="AQ905">
        <v>1582</v>
      </c>
      <c r="AR905">
        <v>0</v>
      </c>
      <c r="AS905">
        <v>1</v>
      </c>
      <c r="AT905">
        <v>2</v>
      </c>
      <c r="AU905">
        <v>0</v>
      </c>
      <c r="AV905">
        <v>4</v>
      </c>
      <c r="AW905">
        <v>1</v>
      </c>
      <c r="AX905" t="s">
        <v>88</v>
      </c>
      <c r="AY905">
        <v>7</v>
      </c>
      <c r="AZ905" t="s">
        <v>97</v>
      </c>
      <c r="BA905">
        <v>0</v>
      </c>
      <c r="BB905" t="s">
        <v>126</v>
      </c>
      <c r="BC905" t="s">
        <v>98</v>
      </c>
      <c r="BD905" t="s">
        <v>92</v>
      </c>
      <c r="BE905">
        <v>2</v>
      </c>
      <c r="BF905">
        <v>390</v>
      </c>
      <c r="BG905" t="s">
        <v>88</v>
      </c>
      <c r="BH905" t="s">
        <v>164</v>
      </c>
      <c r="BI905">
        <v>168</v>
      </c>
      <c r="BJ905">
        <v>198</v>
      </c>
      <c r="BK905">
        <v>0</v>
      </c>
      <c r="BL905">
        <v>0</v>
      </c>
      <c r="BM905">
        <v>0</v>
      </c>
      <c r="BN905" t="s">
        <v>100</v>
      </c>
      <c r="BO905">
        <v>0</v>
      </c>
      <c r="BP905">
        <v>6</v>
      </c>
      <c r="BQ905">
        <v>2006</v>
      </c>
      <c r="BR905" t="s">
        <v>101</v>
      </c>
      <c r="BS905" t="s">
        <v>102</v>
      </c>
      <c r="BT905">
        <v>190000</v>
      </c>
      <c r="BU905">
        <v>0</v>
      </c>
      <c r="BV905">
        <v>0</v>
      </c>
      <c r="BW905">
        <v>4</v>
      </c>
      <c r="BX905">
        <v>3</v>
      </c>
      <c r="BY905">
        <v>2</v>
      </c>
      <c r="BZ905">
        <v>185709.568307821</v>
      </c>
    </row>
    <row r="906" spans="1:78" x14ac:dyDescent="0.25">
      <c r="A906">
        <v>120</v>
      </c>
      <c r="B906" t="s">
        <v>74</v>
      </c>
      <c r="C906">
        <v>40</v>
      </c>
      <c r="D906">
        <v>5664</v>
      </c>
      <c r="E906" t="s">
        <v>75</v>
      </c>
      <c r="F906" t="s">
        <v>103</v>
      </c>
      <c r="G906" t="s">
        <v>77</v>
      </c>
      <c r="H906" t="s">
        <v>104</v>
      </c>
      <c r="I906" t="s">
        <v>79</v>
      </c>
      <c r="J906" t="s">
        <v>185</v>
      </c>
      <c r="K906" t="s">
        <v>106</v>
      </c>
      <c r="L906" t="s">
        <v>169</v>
      </c>
      <c r="M906" t="s">
        <v>83</v>
      </c>
      <c r="N906">
        <v>8</v>
      </c>
      <c r="O906">
        <v>5</v>
      </c>
      <c r="P906" t="s">
        <v>84</v>
      </c>
      <c r="Q906" t="s">
        <v>85</v>
      </c>
      <c r="R906" t="s">
        <v>190</v>
      </c>
      <c r="S906" t="s">
        <v>191</v>
      </c>
      <c r="T906" t="s">
        <v>87</v>
      </c>
      <c r="U906">
        <v>0</v>
      </c>
      <c r="V906" t="s">
        <v>90</v>
      </c>
      <c r="W906" t="s">
        <v>110</v>
      </c>
      <c r="X906" t="s">
        <v>90</v>
      </c>
      <c r="Y906" t="s">
        <v>118</v>
      </c>
      <c r="Z906" t="s">
        <v>112</v>
      </c>
      <c r="AA906">
        <v>1158</v>
      </c>
      <c r="AB906" t="s">
        <v>92</v>
      </c>
      <c r="AC906">
        <v>0</v>
      </c>
      <c r="AD906">
        <f t="shared" si="56"/>
        <v>1</v>
      </c>
      <c r="AE906">
        <v>343</v>
      </c>
      <c r="AF906">
        <f t="shared" si="57"/>
        <v>0.3</v>
      </c>
      <c r="AG906">
        <f t="shared" si="58"/>
        <v>0.23</v>
      </c>
      <c r="AH906">
        <v>1501</v>
      </c>
      <c r="AI906" t="s">
        <v>93</v>
      </c>
      <c r="AJ906" t="s">
        <v>94</v>
      </c>
      <c r="AK906" t="s">
        <v>95</v>
      </c>
      <c r="AL906" t="s">
        <v>96</v>
      </c>
      <c r="AM906">
        <v>1659</v>
      </c>
      <c r="AN906">
        <v>0</v>
      </c>
      <c r="AO906">
        <v>0</v>
      </c>
      <c r="AP906">
        <f t="shared" si="59"/>
        <v>0</v>
      </c>
      <c r="AQ906">
        <v>1659</v>
      </c>
      <c r="AR906">
        <v>1</v>
      </c>
      <c r="AS906">
        <v>0</v>
      </c>
      <c r="AT906">
        <v>2</v>
      </c>
      <c r="AU906">
        <v>0</v>
      </c>
      <c r="AV906">
        <v>2</v>
      </c>
      <c r="AW906">
        <v>1</v>
      </c>
      <c r="AX906" t="s">
        <v>94</v>
      </c>
      <c r="AY906">
        <v>5</v>
      </c>
      <c r="AZ906" t="s">
        <v>97</v>
      </c>
      <c r="BA906">
        <v>1</v>
      </c>
      <c r="BB906" t="s">
        <v>94</v>
      </c>
      <c r="BC906" t="s">
        <v>98</v>
      </c>
      <c r="BD906" t="s">
        <v>140</v>
      </c>
      <c r="BE906">
        <v>2</v>
      </c>
      <c r="BF906">
        <v>499</v>
      </c>
      <c r="BG906" t="s">
        <v>88</v>
      </c>
      <c r="BH906" t="s">
        <v>95</v>
      </c>
      <c r="BI906">
        <v>212</v>
      </c>
      <c r="BJ906">
        <v>59</v>
      </c>
      <c r="BK906">
        <v>0</v>
      </c>
      <c r="BL906">
        <v>0</v>
      </c>
      <c r="BM906">
        <v>0</v>
      </c>
      <c r="BN906" t="s">
        <v>100</v>
      </c>
      <c r="BO906">
        <v>0</v>
      </c>
      <c r="BP906">
        <v>10</v>
      </c>
      <c r="BQ906">
        <v>2009</v>
      </c>
      <c r="BR906" t="s">
        <v>101</v>
      </c>
      <c r="BS906" t="s">
        <v>102</v>
      </c>
      <c r="BT906">
        <v>278000</v>
      </c>
      <c r="BU906">
        <v>0</v>
      </c>
      <c r="BV906">
        <v>0</v>
      </c>
      <c r="BW906">
        <v>5</v>
      </c>
      <c r="BX906">
        <v>4</v>
      </c>
      <c r="BY906">
        <v>3</v>
      </c>
      <c r="BZ906">
        <v>274350.20777379401</v>
      </c>
    </row>
    <row r="907" spans="1:78" x14ac:dyDescent="0.25">
      <c r="A907">
        <v>80</v>
      </c>
      <c r="B907" t="s">
        <v>74</v>
      </c>
      <c r="C907">
        <v>69</v>
      </c>
      <c r="D907">
        <v>14112</v>
      </c>
      <c r="E907" t="s">
        <v>75</v>
      </c>
      <c r="F907" t="s">
        <v>103</v>
      </c>
      <c r="G907" t="s">
        <v>77</v>
      </c>
      <c r="H907" t="s">
        <v>113</v>
      </c>
      <c r="I907" t="s">
        <v>79</v>
      </c>
      <c r="J907" t="s">
        <v>147</v>
      </c>
      <c r="K907" t="s">
        <v>106</v>
      </c>
      <c r="L907" t="s">
        <v>82</v>
      </c>
      <c r="M907" t="s">
        <v>182</v>
      </c>
      <c r="N907">
        <v>5</v>
      </c>
      <c r="O907">
        <v>7</v>
      </c>
      <c r="P907" t="s">
        <v>137</v>
      </c>
      <c r="Q907" t="s">
        <v>85</v>
      </c>
      <c r="R907" t="s">
        <v>115</v>
      </c>
      <c r="S907" t="s">
        <v>145</v>
      </c>
      <c r="T907" t="s">
        <v>109</v>
      </c>
      <c r="U907">
        <v>86</v>
      </c>
      <c r="V907" t="s">
        <v>88</v>
      </c>
      <c r="W907" t="s">
        <v>110</v>
      </c>
      <c r="X907" t="s">
        <v>88</v>
      </c>
      <c r="Y907" t="s">
        <v>122</v>
      </c>
      <c r="Z907" t="s">
        <v>112</v>
      </c>
      <c r="AA907">
        <v>1014</v>
      </c>
      <c r="AB907" t="s">
        <v>92</v>
      </c>
      <c r="AC907">
        <v>0</v>
      </c>
      <c r="AD907">
        <f t="shared" si="56"/>
        <v>1</v>
      </c>
      <c r="AE907">
        <v>138</v>
      </c>
      <c r="AF907">
        <f t="shared" si="57"/>
        <v>0.14000000000000001</v>
      </c>
      <c r="AG907">
        <f t="shared" si="58"/>
        <v>0.12</v>
      </c>
      <c r="AH907">
        <v>1152</v>
      </c>
      <c r="AI907" t="s">
        <v>93</v>
      </c>
      <c r="AJ907" t="s">
        <v>88</v>
      </c>
      <c r="AK907" t="s">
        <v>95</v>
      </c>
      <c r="AL907" t="s">
        <v>96</v>
      </c>
      <c r="AM907">
        <v>1152</v>
      </c>
      <c r="AN907">
        <v>0</v>
      </c>
      <c r="AO907">
        <v>0</v>
      </c>
      <c r="AP907">
        <f t="shared" si="59"/>
        <v>0</v>
      </c>
      <c r="AQ907">
        <v>1152</v>
      </c>
      <c r="AR907">
        <v>1</v>
      </c>
      <c r="AS907">
        <v>0</v>
      </c>
      <c r="AT907">
        <v>1</v>
      </c>
      <c r="AU907">
        <v>0</v>
      </c>
      <c r="AV907">
        <v>3</v>
      </c>
      <c r="AW907">
        <v>1</v>
      </c>
      <c r="AX907" t="s">
        <v>88</v>
      </c>
      <c r="AY907">
        <v>6</v>
      </c>
      <c r="AZ907" t="s">
        <v>97</v>
      </c>
      <c r="BA907">
        <v>1</v>
      </c>
      <c r="BB907" t="s">
        <v>90</v>
      </c>
      <c r="BC907" t="s">
        <v>98</v>
      </c>
      <c r="BD907" t="s">
        <v>99</v>
      </c>
      <c r="BE907">
        <v>2</v>
      </c>
      <c r="BF907">
        <v>484</v>
      </c>
      <c r="BG907" t="s">
        <v>88</v>
      </c>
      <c r="BH907" t="s">
        <v>95</v>
      </c>
      <c r="BI907">
        <v>227</v>
      </c>
      <c r="BJ907">
        <v>0</v>
      </c>
      <c r="BK907">
        <v>0</v>
      </c>
      <c r="BL907">
        <v>0</v>
      </c>
      <c r="BM907">
        <v>0</v>
      </c>
      <c r="BN907" t="s">
        <v>100</v>
      </c>
      <c r="BO907">
        <v>0</v>
      </c>
      <c r="BP907">
        <v>4</v>
      </c>
      <c r="BQ907">
        <v>2010</v>
      </c>
      <c r="BR907" t="s">
        <v>101</v>
      </c>
      <c r="BS907" t="s">
        <v>102</v>
      </c>
      <c r="BT907">
        <v>180500</v>
      </c>
      <c r="BU907">
        <v>0</v>
      </c>
      <c r="BV907">
        <v>0</v>
      </c>
      <c r="BW907">
        <v>4</v>
      </c>
      <c r="BX907">
        <v>3</v>
      </c>
      <c r="BY907">
        <v>2</v>
      </c>
      <c r="BZ907">
        <v>171682.288996004</v>
      </c>
    </row>
    <row r="908" spans="1:78" x14ac:dyDescent="0.25">
      <c r="A908">
        <v>70</v>
      </c>
      <c r="B908" t="s">
        <v>130</v>
      </c>
      <c r="C908">
        <v>60</v>
      </c>
      <c r="D908">
        <v>6600</v>
      </c>
      <c r="E908" t="s">
        <v>75</v>
      </c>
      <c r="F908" t="s">
        <v>76</v>
      </c>
      <c r="G908" t="s">
        <v>77</v>
      </c>
      <c r="H908" t="s">
        <v>113</v>
      </c>
      <c r="I908" t="s">
        <v>79</v>
      </c>
      <c r="J908" t="s">
        <v>131</v>
      </c>
      <c r="K908" t="s">
        <v>106</v>
      </c>
      <c r="L908" t="s">
        <v>82</v>
      </c>
      <c r="M908" t="s">
        <v>107</v>
      </c>
      <c r="N908">
        <v>5</v>
      </c>
      <c r="O908">
        <v>4</v>
      </c>
      <c r="P908" t="s">
        <v>84</v>
      </c>
      <c r="Q908" t="s">
        <v>85</v>
      </c>
      <c r="R908" t="s">
        <v>115</v>
      </c>
      <c r="S908" t="s">
        <v>115</v>
      </c>
      <c r="T908" t="s">
        <v>87</v>
      </c>
      <c r="U908">
        <v>0</v>
      </c>
      <c r="V908" t="s">
        <v>88</v>
      </c>
      <c r="W908" t="s">
        <v>129</v>
      </c>
      <c r="X908" t="s">
        <v>88</v>
      </c>
      <c r="Y908" t="s">
        <v>118</v>
      </c>
      <c r="Z908" t="s">
        <v>92</v>
      </c>
      <c r="AA908">
        <v>0</v>
      </c>
      <c r="AB908" t="s">
        <v>92</v>
      </c>
      <c r="AC908">
        <v>0</v>
      </c>
      <c r="AD908">
        <f t="shared" si="56"/>
        <v>1</v>
      </c>
      <c r="AE908">
        <v>994</v>
      </c>
      <c r="AF908">
        <f t="shared" si="57"/>
        <v>1200</v>
      </c>
      <c r="AG908">
        <f t="shared" si="58"/>
        <v>1</v>
      </c>
      <c r="AH908">
        <v>994</v>
      </c>
      <c r="AI908" t="s">
        <v>93</v>
      </c>
      <c r="AJ908" t="s">
        <v>88</v>
      </c>
      <c r="AK908" t="s">
        <v>164</v>
      </c>
      <c r="AL908" t="s">
        <v>96</v>
      </c>
      <c r="AM908">
        <v>1378</v>
      </c>
      <c r="AN908">
        <v>994</v>
      </c>
      <c r="AO908">
        <v>0</v>
      </c>
      <c r="AP908">
        <f t="shared" si="59"/>
        <v>0</v>
      </c>
      <c r="AQ908">
        <v>2372</v>
      </c>
      <c r="AR908">
        <v>0</v>
      </c>
      <c r="AS908">
        <v>0</v>
      </c>
      <c r="AT908">
        <v>2</v>
      </c>
      <c r="AU908">
        <v>0</v>
      </c>
      <c r="AV908">
        <v>4</v>
      </c>
      <c r="AW908">
        <v>2</v>
      </c>
      <c r="AX908" t="s">
        <v>88</v>
      </c>
      <c r="AY908">
        <v>11</v>
      </c>
      <c r="AZ908" t="s">
        <v>209</v>
      </c>
      <c r="BA908">
        <v>0</v>
      </c>
      <c r="BB908" t="s">
        <v>126</v>
      </c>
      <c r="BC908" t="s">
        <v>98</v>
      </c>
      <c r="BD908" t="s">
        <v>99</v>
      </c>
      <c r="BE908">
        <v>1</v>
      </c>
      <c r="BF908">
        <v>432</v>
      </c>
      <c r="BG908" t="s">
        <v>88</v>
      </c>
      <c r="BH908" t="s">
        <v>95</v>
      </c>
      <c r="BI908">
        <v>0</v>
      </c>
      <c r="BJ908">
        <v>287</v>
      </c>
      <c r="BK908">
        <v>0</v>
      </c>
      <c r="BL908">
        <v>0</v>
      </c>
      <c r="BM908">
        <v>0</v>
      </c>
      <c r="BN908" t="s">
        <v>100</v>
      </c>
      <c r="BO908">
        <v>0</v>
      </c>
      <c r="BP908">
        <v>12</v>
      </c>
      <c r="BQ908">
        <v>2009</v>
      </c>
      <c r="BR908" t="s">
        <v>101</v>
      </c>
      <c r="BS908" t="s">
        <v>102</v>
      </c>
      <c r="BT908">
        <v>107500</v>
      </c>
      <c r="BU908">
        <v>0</v>
      </c>
      <c r="BV908">
        <v>0</v>
      </c>
      <c r="BW908">
        <v>1</v>
      </c>
      <c r="BX908">
        <v>4</v>
      </c>
      <c r="BY908">
        <v>2</v>
      </c>
      <c r="BZ908">
        <v>104363.911762658</v>
      </c>
    </row>
    <row r="909" spans="1:78" x14ac:dyDescent="0.25">
      <c r="A909">
        <v>20</v>
      </c>
      <c r="B909" t="s">
        <v>74</v>
      </c>
      <c r="C909">
        <v>60</v>
      </c>
      <c r="D909">
        <v>8172</v>
      </c>
      <c r="E909" t="s">
        <v>75</v>
      </c>
      <c r="F909" t="s">
        <v>76</v>
      </c>
      <c r="G909" t="s">
        <v>77</v>
      </c>
      <c r="H909" t="s">
        <v>104</v>
      </c>
      <c r="I909" t="s">
        <v>79</v>
      </c>
      <c r="J909" t="s">
        <v>194</v>
      </c>
      <c r="K909" t="s">
        <v>106</v>
      </c>
      <c r="L909" t="s">
        <v>82</v>
      </c>
      <c r="M909" t="s">
        <v>83</v>
      </c>
      <c r="N909">
        <v>5</v>
      </c>
      <c r="O909">
        <v>7</v>
      </c>
      <c r="P909" t="s">
        <v>137</v>
      </c>
      <c r="Q909" t="s">
        <v>85</v>
      </c>
      <c r="R909" t="s">
        <v>138</v>
      </c>
      <c r="S909" t="s">
        <v>146</v>
      </c>
      <c r="T909" t="s">
        <v>87</v>
      </c>
      <c r="U909">
        <v>0</v>
      </c>
      <c r="V909" t="s">
        <v>88</v>
      </c>
      <c r="W909" t="s">
        <v>89</v>
      </c>
      <c r="X909" t="s">
        <v>88</v>
      </c>
      <c r="Y909" t="s">
        <v>118</v>
      </c>
      <c r="Z909" t="s">
        <v>165</v>
      </c>
      <c r="AA909">
        <v>167</v>
      </c>
      <c r="AB909" t="s">
        <v>92</v>
      </c>
      <c r="AC909">
        <v>0</v>
      </c>
      <c r="AD909">
        <f t="shared" si="56"/>
        <v>1</v>
      </c>
      <c r="AE909">
        <v>697</v>
      </c>
      <c r="AF909">
        <f t="shared" si="57"/>
        <v>4.17</v>
      </c>
      <c r="AG909">
        <f t="shared" si="58"/>
        <v>0.81</v>
      </c>
      <c r="AH909">
        <v>864</v>
      </c>
      <c r="AI909" t="s">
        <v>93</v>
      </c>
      <c r="AJ909" t="s">
        <v>88</v>
      </c>
      <c r="AK909" t="s">
        <v>95</v>
      </c>
      <c r="AL909" t="s">
        <v>96</v>
      </c>
      <c r="AM909">
        <v>864</v>
      </c>
      <c r="AN909">
        <v>0</v>
      </c>
      <c r="AO909">
        <v>0</v>
      </c>
      <c r="AP909">
        <f t="shared" si="59"/>
        <v>0</v>
      </c>
      <c r="AQ909">
        <v>864</v>
      </c>
      <c r="AR909">
        <v>1</v>
      </c>
      <c r="AS909">
        <v>0</v>
      </c>
      <c r="AT909">
        <v>1</v>
      </c>
      <c r="AU909">
        <v>0</v>
      </c>
      <c r="AV909">
        <v>2</v>
      </c>
      <c r="AW909">
        <v>1</v>
      </c>
      <c r="AX909" t="s">
        <v>88</v>
      </c>
      <c r="AY909">
        <v>5</v>
      </c>
      <c r="AZ909" t="s">
        <v>97</v>
      </c>
      <c r="BA909">
        <v>0</v>
      </c>
      <c r="BB909" t="s">
        <v>126</v>
      </c>
      <c r="BC909" t="s">
        <v>119</v>
      </c>
      <c r="BD909" t="s">
        <v>92</v>
      </c>
      <c r="BE909">
        <v>2</v>
      </c>
      <c r="BF909">
        <v>572</v>
      </c>
      <c r="BG909" t="s">
        <v>88</v>
      </c>
      <c r="BH909" t="s">
        <v>164</v>
      </c>
      <c r="BI909">
        <v>0</v>
      </c>
      <c r="BJ909">
        <v>0</v>
      </c>
      <c r="BK909">
        <v>0</v>
      </c>
      <c r="BL909">
        <v>0</v>
      </c>
      <c r="BM909">
        <v>0</v>
      </c>
      <c r="BN909" t="s">
        <v>100</v>
      </c>
      <c r="BO909">
        <v>0</v>
      </c>
      <c r="BP909">
        <v>4</v>
      </c>
      <c r="BQ909">
        <v>2006</v>
      </c>
      <c r="BR909" t="s">
        <v>101</v>
      </c>
      <c r="BS909" t="s">
        <v>102</v>
      </c>
      <c r="BT909">
        <v>115000</v>
      </c>
      <c r="BU909">
        <v>0</v>
      </c>
      <c r="BV909">
        <v>0</v>
      </c>
      <c r="BW909">
        <v>4</v>
      </c>
      <c r="BX909">
        <v>3</v>
      </c>
      <c r="BY909">
        <v>3</v>
      </c>
      <c r="BZ909">
        <v>120180.372307374</v>
      </c>
    </row>
    <row r="910" spans="1:78" x14ac:dyDescent="0.25">
      <c r="A910">
        <v>20</v>
      </c>
      <c r="B910" t="s">
        <v>74</v>
      </c>
      <c r="C910">
        <v>75</v>
      </c>
      <c r="D910">
        <v>7500</v>
      </c>
      <c r="E910" t="s">
        <v>75</v>
      </c>
      <c r="F910" t="s">
        <v>76</v>
      </c>
      <c r="G910" t="s">
        <v>77</v>
      </c>
      <c r="H910" t="s">
        <v>104</v>
      </c>
      <c r="I910" t="s">
        <v>79</v>
      </c>
      <c r="J910" t="s">
        <v>147</v>
      </c>
      <c r="K910" t="s">
        <v>106</v>
      </c>
      <c r="L910" t="s">
        <v>82</v>
      </c>
      <c r="M910" t="s">
        <v>83</v>
      </c>
      <c r="N910">
        <v>5</v>
      </c>
      <c r="O910">
        <v>7</v>
      </c>
      <c r="P910" t="s">
        <v>137</v>
      </c>
      <c r="Q910" t="s">
        <v>85</v>
      </c>
      <c r="R910" t="s">
        <v>109</v>
      </c>
      <c r="S910" t="s">
        <v>109</v>
      </c>
      <c r="T910" t="s">
        <v>87</v>
      </c>
      <c r="U910">
        <v>0</v>
      </c>
      <c r="V910" t="s">
        <v>88</v>
      </c>
      <c r="W910" t="s">
        <v>89</v>
      </c>
      <c r="X910" t="s">
        <v>88</v>
      </c>
      <c r="Y910" t="s">
        <v>118</v>
      </c>
      <c r="Z910" t="s">
        <v>173</v>
      </c>
      <c r="AA910">
        <v>340</v>
      </c>
      <c r="AB910" t="s">
        <v>165</v>
      </c>
      <c r="AC910">
        <v>906</v>
      </c>
      <c r="AD910">
        <f t="shared" si="56"/>
        <v>2</v>
      </c>
      <c r="AE910">
        <v>0</v>
      </c>
      <c r="AF910">
        <f t="shared" si="57"/>
        <v>0</v>
      </c>
      <c r="AG910">
        <f t="shared" si="58"/>
        <v>0</v>
      </c>
      <c r="AH910">
        <v>1246</v>
      </c>
      <c r="AI910" t="s">
        <v>93</v>
      </c>
      <c r="AJ910" t="s">
        <v>94</v>
      </c>
      <c r="AK910" t="s">
        <v>95</v>
      </c>
      <c r="AL910" t="s">
        <v>96</v>
      </c>
      <c r="AM910">
        <v>1246</v>
      </c>
      <c r="AN910">
        <v>0</v>
      </c>
      <c r="AO910">
        <v>0</v>
      </c>
      <c r="AP910">
        <f t="shared" si="59"/>
        <v>0</v>
      </c>
      <c r="AQ910">
        <v>1246</v>
      </c>
      <c r="AR910">
        <v>1</v>
      </c>
      <c r="AS910">
        <v>0</v>
      </c>
      <c r="AT910">
        <v>1</v>
      </c>
      <c r="AU910">
        <v>1</v>
      </c>
      <c r="AV910">
        <v>3</v>
      </c>
      <c r="AW910">
        <v>1</v>
      </c>
      <c r="AX910" t="s">
        <v>90</v>
      </c>
      <c r="AY910">
        <v>6</v>
      </c>
      <c r="AZ910" t="s">
        <v>97</v>
      </c>
      <c r="BA910">
        <v>0</v>
      </c>
      <c r="BB910" t="s">
        <v>126</v>
      </c>
      <c r="BC910" t="s">
        <v>98</v>
      </c>
      <c r="BD910" t="s">
        <v>99</v>
      </c>
      <c r="BE910">
        <v>1</v>
      </c>
      <c r="BF910">
        <v>305</v>
      </c>
      <c r="BG910" t="s">
        <v>88</v>
      </c>
      <c r="BH910" t="s">
        <v>95</v>
      </c>
      <c r="BI910">
        <v>218</v>
      </c>
      <c r="BJ910">
        <v>0</v>
      </c>
      <c r="BK910">
        <v>0</v>
      </c>
      <c r="BL910">
        <v>0</v>
      </c>
      <c r="BM910">
        <v>0</v>
      </c>
      <c r="BN910" t="s">
        <v>153</v>
      </c>
      <c r="BO910">
        <v>0</v>
      </c>
      <c r="BP910">
        <v>5</v>
      </c>
      <c r="BQ910">
        <v>2010</v>
      </c>
      <c r="BR910" t="s">
        <v>101</v>
      </c>
      <c r="BS910" t="s">
        <v>102</v>
      </c>
      <c r="BT910">
        <v>154000</v>
      </c>
      <c r="BU910">
        <v>0</v>
      </c>
      <c r="BV910">
        <v>0</v>
      </c>
      <c r="BW910">
        <v>4</v>
      </c>
      <c r="BX910">
        <v>3</v>
      </c>
      <c r="BY910">
        <v>3</v>
      </c>
      <c r="BZ910">
        <v>152205.71492592301</v>
      </c>
    </row>
    <row r="911" spans="1:78" x14ac:dyDescent="0.25">
      <c r="A911">
        <v>60</v>
      </c>
      <c r="B911" t="s">
        <v>74</v>
      </c>
      <c r="C911">
        <v>92</v>
      </c>
      <c r="D911">
        <v>10120</v>
      </c>
      <c r="E911" t="s">
        <v>75</v>
      </c>
      <c r="F911" t="s">
        <v>76</v>
      </c>
      <c r="G911" t="s">
        <v>77</v>
      </c>
      <c r="H911" t="s">
        <v>104</v>
      </c>
      <c r="I911" t="s">
        <v>79</v>
      </c>
      <c r="J911" t="s">
        <v>121</v>
      </c>
      <c r="K911" t="s">
        <v>106</v>
      </c>
      <c r="L911" t="s">
        <v>82</v>
      </c>
      <c r="M911" t="s">
        <v>107</v>
      </c>
      <c r="N911">
        <v>8</v>
      </c>
      <c r="O911">
        <v>5</v>
      </c>
      <c r="P911" t="s">
        <v>137</v>
      </c>
      <c r="Q911" t="s">
        <v>85</v>
      </c>
      <c r="R911" t="s">
        <v>108</v>
      </c>
      <c r="S911" t="s">
        <v>108</v>
      </c>
      <c r="T911" t="s">
        <v>109</v>
      </c>
      <c r="U911">
        <v>391</v>
      </c>
      <c r="V911" t="s">
        <v>90</v>
      </c>
      <c r="W911" t="s">
        <v>110</v>
      </c>
      <c r="X911" t="s">
        <v>90</v>
      </c>
      <c r="Y911" t="s">
        <v>118</v>
      </c>
      <c r="Z911" t="s">
        <v>112</v>
      </c>
      <c r="AA911">
        <v>740</v>
      </c>
      <c r="AB911" t="s">
        <v>92</v>
      </c>
      <c r="AC911">
        <v>0</v>
      </c>
      <c r="AD911">
        <f t="shared" si="56"/>
        <v>1</v>
      </c>
      <c r="AE911">
        <v>425</v>
      </c>
      <c r="AF911">
        <f t="shared" si="57"/>
        <v>0.56999999999999995</v>
      </c>
      <c r="AG911">
        <f t="shared" si="58"/>
        <v>0.36</v>
      </c>
      <c r="AH911">
        <v>1165</v>
      </c>
      <c r="AI911" t="s">
        <v>93</v>
      </c>
      <c r="AJ911" t="s">
        <v>94</v>
      </c>
      <c r="AK911" t="s">
        <v>95</v>
      </c>
      <c r="AL911" t="s">
        <v>96</v>
      </c>
      <c r="AM911">
        <v>1203</v>
      </c>
      <c r="AN911">
        <v>1323</v>
      </c>
      <c r="AO911">
        <v>0</v>
      </c>
      <c r="AP911">
        <f t="shared" si="59"/>
        <v>0</v>
      </c>
      <c r="AQ911">
        <v>2526</v>
      </c>
      <c r="AR911">
        <v>1</v>
      </c>
      <c r="AS911">
        <v>0</v>
      </c>
      <c r="AT911">
        <v>2</v>
      </c>
      <c r="AU911">
        <v>1</v>
      </c>
      <c r="AV911">
        <v>4</v>
      </c>
      <c r="AW911">
        <v>1</v>
      </c>
      <c r="AX911" t="s">
        <v>90</v>
      </c>
      <c r="AY911">
        <v>8</v>
      </c>
      <c r="AZ911" t="s">
        <v>97</v>
      </c>
      <c r="BA911">
        <v>1</v>
      </c>
      <c r="BB911" t="s">
        <v>88</v>
      </c>
      <c r="BC911" t="s">
        <v>98</v>
      </c>
      <c r="BD911" t="s">
        <v>99</v>
      </c>
      <c r="BE911">
        <v>3</v>
      </c>
      <c r="BF911">
        <v>844</v>
      </c>
      <c r="BG911" t="s">
        <v>88</v>
      </c>
      <c r="BH911" t="s">
        <v>95</v>
      </c>
      <c r="BI911">
        <v>309</v>
      </c>
      <c r="BJ911">
        <v>78</v>
      </c>
      <c r="BK911">
        <v>0</v>
      </c>
      <c r="BL911">
        <v>0</v>
      </c>
      <c r="BM911">
        <v>0</v>
      </c>
      <c r="BN911" t="s">
        <v>100</v>
      </c>
      <c r="BO911">
        <v>0</v>
      </c>
      <c r="BP911">
        <v>12</v>
      </c>
      <c r="BQ911">
        <v>2006</v>
      </c>
      <c r="BR911" t="s">
        <v>101</v>
      </c>
      <c r="BS911" t="s">
        <v>102</v>
      </c>
      <c r="BT911">
        <v>290000</v>
      </c>
      <c r="BU911">
        <v>0</v>
      </c>
      <c r="BV911">
        <v>0</v>
      </c>
      <c r="BW911">
        <v>5</v>
      </c>
      <c r="BX911">
        <v>4</v>
      </c>
      <c r="BY911">
        <v>3</v>
      </c>
      <c r="BZ911">
        <v>292248.56417585199</v>
      </c>
    </row>
    <row r="912" spans="1:78" x14ac:dyDescent="0.25">
      <c r="A912">
        <v>20</v>
      </c>
      <c r="B912" t="s">
        <v>74</v>
      </c>
      <c r="C912">
        <v>60</v>
      </c>
      <c r="D912">
        <v>8072</v>
      </c>
      <c r="E912" t="s">
        <v>75</v>
      </c>
      <c r="F912" t="s">
        <v>76</v>
      </c>
      <c r="G912" t="s">
        <v>77</v>
      </c>
      <c r="H912" t="s">
        <v>104</v>
      </c>
      <c r="I912" t="s">
        <v>79</v>
      </c>
      <c r="J912" t="s">
        <v>105</v>
      </c>
      <c r="K912" t="s">
        <v>106</v>
      </c>
      <c r="L912" t="s">
        <v>82</v>
      </c>
      <c r="M912" t="s">
        <v>83</v>
      </c>
      <c r="N912">
        <v>5</v>
      </c>
      <c r="O912">
        <v>5</v>
      </c>
      <c r="P912" t="s">
        <v>84</v>
      </c>
      <c r="Q912" t="s">
        <v>85</v>
      </c>
      <c r="R912" t="s">
        <v>108</v>
      </c>
      <c r="S912" t="s">
        <v>108</v>
      </c>
      <c r="T912" t="s">
        <v>87</v>
      </c>
      <c r="U912">
        <v>0</v>
      </c>
      <c r="V912" t="s">
        <v>88</v>
      </c>
      <c r="W912" t="s">
        <v>110</v>
      </c>
      <c r="X912" t="s">
        <v>90</v>
      </c>
      <c r="Y912" t="s">
        <v>118</v>
      </c>
      <c r="Z912" t="s">
        <v>91</v>
      </c>
      <c r="AA912">
        <v>746</v>
      </c>
      <c r="AB912" t="s">
        <v>92</v>
      </c>
      <c r="AC912">
        <v>0</v>
      </c>
      <c r="AD912">
        <f t="shared" si="56"/>
        <v>1</v>
      </c>
      <c r="AE912">
        <v>244</v>
      </c>
      <c r="AF912">
        <f t="shared" si="57"/>
        <v>0.33</v>
      </c>
      <c r="AG912">
        <f t="shared" si="58"/>
        <v>0.25</v>
      </c>
      <c r="AH912">
        <v>990</v>
      </c>
      <c r="AI912" t="s">
        <v>93</v>
      </c>
      <c r="AJ912" t="s">
        <v>94</v>
      </c>
      <c r="AK912" t="s">
        <v>95</v>
      </c>
      <c r="AL912" t="s">
        <v>96</v>
      </c>
      <c r="AM912">
        <v>990</v>
      </c>
      <c r="AN912">
        <v>0</v>
      </c>
      <c r="AO912">
        <v>0</v>
      </c>
      <c r="AP912">
        <f t="shared" si="59"/>
        <v>0</v>
      </c>
      <c r="AQ912">
        <v>990</v>
      </c>
      <c r="AR912">
        <v>1</v>
      </c>
      <c r="AS912">
        <v>0</v>
      </c>
      <c r="AT912">
        <v>1</v>
      </c>
      <c r="AU912">
        <v>0</v>
      </c>
      <c r="AV912">
        <v>3</v>
      </c>
      <c r="AW912">
        <v>1</v>
      </c>
      <c r="AX912" t="s">
        <v>88</v>
      </c>
      <c r="AY912">
        <v>5</v>
      </c>
      <c r="AZ912" t="s">
        <v>97</v>
      </c>
      <c r="BA912">
        <v>0</v>
      </c>
      <c r="BB912" t="s">
        <v>126</v>
      </c>
      <c r="BC912" t="s">
        <v>119</v>
      </c>
      <c r="BD912" t="s">
        <v>92</v>
      </c>
      <c r="BE912">
        <v>2</v>
      </c>
      <c r="BF912">
        <v>480</v>
      </c>
      <c r="BG912" t="s">
        <v>88</v>
      </c>
      <c r="BH912" t="s">
        <v>95</v>
      </c>
      <c r="BI912">
        <v>0</v>
      </c>
      <c r="BJ912">
        <v>64</v>
      </c>
      <c r="BK912">
        <v>0</v>
      </c>
      <c r="BL912">
        <v>0</v>
      </c>
      <c r="BM912">
        <v>0</v>
      </c>
      <c r="BN912" t="s">
        <v>100</v>
      </c>
      <c r="BO912">
        <v>0</v>
      </c>
      <c r="BP912">
        <v>5</v>
      </c>
      <c r="BQ912">
        <v>2009</v>
      </c>
      <c r="BR912" t="s">
        <v>101</v>
      </c>
      <c r="BS912" t="s">
        <v>102</v>
      </c>
      <c r="BT912">
        <v>138000</v>
      </c>
      <c r="BU912">
        <v>0</v>
      </c>
      <c r="BV912">
        <v>0</v>
      </c>
      <c r="BW912">
        <v>5</v>
      </c>
      <c r="BX912">
        <v>4</v>
      </c>
      <c r="BY912">
        <v>3</v>
      </c>
      <c r="BZ912">
        <v>142977.56742129501</v>
      </c>
    </row>
    <row r="913" spans="1:78" x14ac:dyDescent="0.25">
      <c r="A913">
        <v>20</v>
      </c>
      <c r="B913" t="s">
        <v>130</v>
      </c>
      <c r="C913">
        <v>100</v>
      </c>
      <c r="D913">
        <v>12000</v>
      </c>
      <c r="E913" t="s">
        <v>75</v>
      </c>
      <c r="F913" t="s">
        <v>76</v>
      </c>
      <c r="G913" t="s">
        <v>77</v>
      </c>
      <c r="H913" t="s">
        <v>104</v>
      </c>
      <c r="I913" t="s">
        <v>79</v>
      </c>
      <c r="J913" t="s">
        <v>131</v>
      </c>
      <c r="K913" t="s">
        <v>106</v>
      </c>
      <c r="L913" t="s">
        <v>82</v>
      </c>
      <c r="M913" t="s">
        <v>83</v>
      </c>
      <c r="N913">
        <v>5</v>
      </c>
      <c r="O913">
        <v>7</v>
      </c>
      <c r="P913" t="s">
        <v>84</v>
      </c>
      <c r="Q913" t="s">
        <v>85</v>
      </c>
      <c r="R913" t="s">
        <v>86</v>
      </c>
      <c r="S913" t="s">
        <v>86</v>
      </c>
      <c r="T913" t="s">
        <v>87</v>
      </c>
      <c r="U913">
        <v>0</v>
      </c>
      <c r="V913" t="s">
        <v>88</v>
      </c>
      <c r="W913" t="s">
        <v>89</v>
      </c>
      <c r="X913" t="s">
        <v>88</v>
      </c>
      <c r="Y913" t="s">
        <v>118</v>
      </c>
      <c r="Z913" t="s">
        <v>112</v>
      </c>
      <c r="AA913">
        <v>144</v>
      </c>
      <c r="AB913" t="s">
        <v>91</v>
      </c>
      <c r="AC913">
        <v>608</v>
      </c>
      <c r="AD913">
        <f t="shared" si="56"/>
        <v>2</v>
      </c>
      <c r="AE913">
        <v>172</v>
      </c>
      <c r="AF913">
        <f t="shared" si="57"/>
        <v>0.23</v>
      </c>
      <c r="AG913">
        <f t="shared" si="58"/>
        <v>0.19</v>
      </c>
      <c r="AH913">
        <v>924</v>
      </c>
      <c r="AI913" t="s">
        <v>93</v>
      </c>
      <c r="AJ913" t="s">
        <v>94</v>
      </c>
      <c r="AK913" t="s">
        <v>95</v>
      </c>
      <c r="AL913" t="s">
        <v>96</v>
      </c>
      <c r="AM913">
        <v>1122</v>
      </c>
      <c r="AN913">
        <v>0</v>
      </c>
      <c r="AO913">
        <v>0</v>
      </c>
      <c r="AP913">
        <f t="shared" si="59"/>
        <v>0</v>
      </c>
      <c r="AQ913">
        <v>1122</v>
      </c>
      <c r="AR913">
        <v>1</v>
      </c>
      <c r="AS913">
        <v>0</v>
      </c>
      <c r="AT913">
        <v>1</v>
      </c>
      <c r="AU913">
        <v>0</v>
      </c>
      <c r="AV913">
        <v>2</v>
      </c>
      <c r="AW913">
        <v>1</v>
      </c>
      <c r="AX913" t="s">
        <v>90</v>
      </c>
      <c r="AY913">
        <v>6</v>
      </c>
      <c r="AZ913" t="s">
        <v>97</v>
      </c>
      <c r="BA913">
        <v>0</v>
      </c>
      <c r="BB913" t="s">
        <v>126</v>
      </c>
      <c r="BC913" t="s">
        <v>98</v>
      </c>
      <c r="BD913" t="s">
        <v>92</v>
      </c>
      <c r="BE913">
        <v>2</v>
      </c>
      <c r="BF913">
        <v>528</v>
      </c>
      <c r="BG913" t="s">
        <v>88</v>
      </c>
      <c r="BH913" t="s">
        <v>95</v>
      </c>
      <c r="BI913">
        <v>0</v>
      </c>
      <c r="BJ913">
        <v>36</v>
      </c>
      <c r="BK913">
        <v>0</v>
      </c>
      <c r="BL913">
        <v>0</v>
      </c>
      <c r="BM913">
        <v>0</v>
      </c>
      <c r="BN913" t="s">
        <v>149</v>
      </c>
      <c r="BO913">
        <v>0</v>
      </c>
      <c r="BP913">
        <v>5</v>
      </c>
      <c r="BQ913">
        <v>2008</v>
      </c>
      <c r="BR913" t="s">
        <v>101</v>
      </c>
      <c r="BS913" t="s">
        <v>102</v>
      </c>
      <c r="BT913">
        <v>147000</v>
      </c>
      <c r="BU913">
        <v>0</v>
      </c>
      <c r="BV913">
        <v>0</v>
      </c>
      <c r="BW913">
        <v>3</v>
      </c>
      <c r="BX913">
        <v>2</v>
      </c>
      <c r="BY913">
        <v>4</v>
      </c>
      <c r="BZ913">
        <v>140148.610095282</v>
      </c>
    </row>
    <row r="914" spans="1:78" x14ac:dyDescent="0.25">
      <c r="A914">
        <v>20</v>
      </c>
      <c r="B914" t="s">
        <v>74</v>
      </c>
      <c r="C914">
        <v>100</v>
      </c>
      <c r="D914">
        <v>17500</v>
      </c>
      <c r="E914" t="s">
        <v>75</v>
      </c>
      <c r="F914" t="s">
        <v>76</v>
      </c>
      <c r="G914" t="s">
        <v>77</v>
      </c>
      <c r="H914" t="s">
        <v>104</v>
      </c>
      <c r="I914" t="s">
        <v>79</v>
      </c>
      <c r="J914" t="s">
        <v>114</v>
      </c>
      <c r="K914" t="s">
        <v>229</v>
      </c>
      <c r="L914" t="s">
        <v>82</v>
      </c>
      <c r="M914" t="s">
        <v>83</v>
      </c>
      <c r="N914">
        <v>7</v>
      </c>
      <c r="O914">
        <v>8</v>
      </c>
      <c r="P914" t="s">
        <v>84</v>
      </c>
      <c r="Q914" t="s">
        <v>85</v>
      </c>
      <c r="R914" t="s">
        <v>109</v>
      </c>
      <c r="S914" t="s">
        <v>145</v>
      </c>
      <c r="T914" t="s">
        <v>87</v>
      </c>
      <c r="U914">
        <v>0</v>
      </c>
      <c r="V914" t="s">
        <v>90</v>
      </c>
      <c r="W914" t="s">
        <v>110</v>
      </c>
      <c r="X914" t="s">
        <v>90</v>
      </c>
      <c r="Y914" t="s">
        <v>122</v>
      </c>
      <c r="Z914" t="s">
        <v>112</v>
      </c>
      <c r="AA914">
        <v>1406</v>
      </c>
      <c r="AB914" t="s">
        <v>92</v>
      </c>
      <c r="AC914">
        <v>0</v>
      </c>
      <c r="AD914">
        <f t="shared" si="56"/>
        <v>1</v>
      </c>
      <c r="AE914">
        <v>496</v>
      </c>
      <c r="AF914">
        <f t="shared" si="57"/>
        <v>0.35</v>
      </c>
      <c r="AG914">
        <f t="shared" si="58"/>
        <v>0.26</v>
      </c>
      <c r="AH914">
        <v>1902</v>
      </c>
      <c r="AI914" t="s">
        <v>93</v>
      </c>
      <c r="AJ914" t="s">
        <v>88</v>
      </c>
      <c r="AK914" t="s">
        <v>95</v>
      </c>
      <c r="AL914" t="s">
        <v>96</v>
      </c>
      <c r="AM914">
        <v>1902</v>
      </c>
      <c r="AN914">
        <v>0</v>
      </c>
      <c r="AO914">
        <v>0</v>
      </c>
      <c r="AP914">
        <f t="shared" si="59"/>
        <v>0</v>
      </c>
      <c r="AQ914">
        <v>1902</v>
      </c>
      <c r="AR914">
        <v>1</v>
      </c>
      <c r="AS914">
        <v>0</v>
      </c>
      <c r="AT914">
        <v>2</v>
      </c>
      <c r="AU914">
        <v>0</v>
      </c>
      <c r="AV914">
        <v>3</v>
      </c>
      <c r="AW914">
        <v>1</v>
      </c>
      <c r="AX914" t="s">
        <v>94</v>
      </c>
      <c r="AY914">
        <v>7</v>
      </c>
      <c r="AZ914" t="s">
        <v>97</v>
      </c>
      <c r="BA914">
        <v>2</v>
      </c>
      <c r="BB914" t="s">
        <v>88</v>
      </c>
      <c r="BC914" t="s">
        <v>98</v>
      </c>
      <c r="BD914" t="s">
        <v>140</v>
      </c>
      <c r="BE914">
        <v>2</v>
      </c>
      <c r="BF914">
        <v>567</v>
      </c>
      <c r="BG914" t="s">
        <v>88</v>
      </c>
      <c r="BH914" t="s">
        <v>95</v>
      </c>
      <c r="BI914">
        <v>0</v>
      </c>
      <c r="BJ914">
        <v>207</v>
      </c>
      <c r="BK914">
        <v>162</v>
      </c>
      <c r="BL914">
        <v>0</v>
      </c>
      <c r="BM914">
        <v>0</v>
      </c>
      <c r="BN914" t="s">
        <v>100</v>
      </c>
      <c r="BO914">
        <v>0</v>
      </c>
      <c r="BP914">
        <v>5</v>
      </c>
      <c r="BQ914">
        <v>2010</v>
      </c>
      <c r="BR914" t="s">
        <v>101</v>
      </c>
      <c r="BS914" t="s">
        <v>102</v>
      </c>
      <c r="BT914">
        <v>335000</v>
      </c>
      <c r="BU914">
        <v>0</v>
      </c>
      <c r="BV914">
        <v>0</v>
      </c>
      <c r="BW914">
        <v>4</v>
      </c>
      <c r="BX914">
        <v>3</v>
      </c>
      <c r="BY914">
        <v>4</v>
      </c>
      <c r="BZ914">
        <v>319633.19486930198</v>
      </c>
    </row>
    <row r="915" spans="1:78" x14ac:dyDescent="0.25">
      <c r="A915">
        <v>60</v>
      </c>
      <c r="B915" t="s">
        <v>74</v>
      </c>
      <c r="C915">
        <v>69</v>
      </c>
      <c r="D915">
        <v>9572</v>
      </c>
      <c r="E915" t="s">
        <v>75</v>
      </c>
      <c r="F915" t="s">
        <v>103</v>
      </c>
      <c r="G915" t="s">
        <v>77</v>
      </c>
      <c r="H915" t="s">
        <v>104</v>
      </c>
      <c r="I915" t="s">
        <v>79</v>
      </c>
      <c r="J915" t="s">
        <v>121</v>
      </c>
      <c r="K915" t="s">
        <v>106</v>
      </c>
      <c r="L915" t="s">
        <v>82</v>
      </c>
      <c r="M915" t="s">
        <v>107</v>
      </c>
      <c r="N915">
        <v>8</v>
      </c>
      <c r="O915">
        <v>5</v>
      </c>
      <c r="P915" t="s">
        <v>84</v>
      </c>
      <c r="Q915" t="s">
        <v>85</v>
      </c>
      <c r="R915" t="s">
        <v>115</v>
      </c>
      <c r="S915" t="s">
        <v>115</v>
      </c>
      <c r="T915" t="s">
        <v>109</v>
      </c>
      <c r="U915">
        <v>336</v>
      </c>
      <c r="V915" t="s">
        <v>90</v>
      </c>
      <c r="W915" t="s">
        <v>110</v>
      </c>
      <c r="X915" t="s">
        <v>94</v>
      </c>
      <c r="Y915" t="s">
        <v>118</v>
      </c>
      <c r="Z915" t="s">
        <v>112</v>
      </c>
      <c r="AA915">
        <v>482</v>
      </c>
      <c r="AB915" t="s">
        <v>92</v>
      </c>
      <c r="AC915">
        <v>0</v>
      </c>
      <c r="AD915">
        <f t="shared" si="56"/>
        <v>1</v>
      </c>
      <c r="AE915">
        <v>971</v>
      </c>
      <c r="AF915">
        <f t="shared" si="57"/>
        <v>2.0099999999999998</v>
      </c>
      <c r="AG915">
        <f t="shared" si="58"/>
        <v>0.67</v>
      </c>
      <c r="AH915">
        <v>1453</v>
      </c>
      <c r="AI915" t="s">
        <v>93</v>
      </c>
      <c r="AJ915" t="s">
        <v>94</v>
      </c>
      <c r="AK915" t="s">
        <v>95</v>
      </c>
      <c r="AL915" t="s">
        <v>96</v>
      </c>
      <c r="AM915">
        <v>1453</v>
      </c>
      <c r="AN915">
        <v>1357</v>
      </c>
      <c r="AO915">
        <v>0</v>
      </c>
      <c r="AP915">
        <f t="shared" si="59"/>
        <v>0</v>
      </c>
      <c r="AQ915">
        <v>2810</v>
      </c>
      <c r="AR915">
        <v>0</v>
      </c>
      <c r="AS915">
        <v>0</v>
      </c>
      <c r="AT915">
        <v>2</v>
      </c>
      <c r="AU915">
        <v>1</v>
      </c>
      <c r="AV915">
        <v>4</v>
      </c>
      <c r="AW915">
        <v>1</v>
      </c>
      <c r="AX915" t="s">
        <v>90</v>
      </c>
      <c r="AY915">
        <v>9</v>
      </c>
      <c r="AZ915" t="s">
        <v>97</v>
      </c>
      <c r="BA915">
        <v>1</v>
      </c>
      <c r="BB915" t="s">
        <v>94</v>
      </c>
      <c r="BC915" t="s">
        <v>98</v>
      </c>
      <c r="BD915" t="s">
        <v>99</v>
      </c>
      <c r="BE915">
        <v>2</v>
      </c>
      <c r="BF915">
        <v>750</v>
      </c>
      <c r="BG915" t="s">
        <v>90</v>
      </c>
      <c r="BH915" t="s">
        <v>95</v>
      </c>
      <c r="BI915">
        <v>500</v>
      </c>
      <c r="BJ915">
        <v>0</v>
      </c>
      <c r="BK915">
        <v>0</v>
      </c>
      <c r="BL915">
        <v>0</v>
      </c>
      <c r="BM915">
        <v>0</v>
      </c>
      <c r="BN915" t="s">
        <v>100</v>
      </c>
      <c r="BO915">
        <v>0</v>
      </c>
      <c r="BP915">
        <v>6</v>
      </c>
      <c r="BQ915">
        <v>2007</v>
      </c>
      <c r="BR915" t="s">
        <v>101</v>
      </c>
      <c r="BS915" t="s">
        <v>102</v>
      </c>
      <c r="BT915">
        <v>302000</v>
      </c>
      <c r="BU915">
        <v>0</v>
      </c>
      <c r="BV915">
        <v>0</v>
      </c>
      <c r="BW915">
        <v>5</v>
      </c>
      <c r="BX915">
        <v>4</v>
      </c>
      <c r="BY915">
        <v>3</v>
      </c>
      <c r="BZ915">
        <v>311489.21114914003</v>
      </c>
    </row>
    <row r="916" spans="1:78" x14ac:dyDescent="0.25">
      <c r="A916">
        <v>20</v>
      </c>
      <c r="B916" t="s">
        <v>74</v>
      </c>
      <c r="C916">
        <v>60</v>
      </c>
      <c r="D916">
        <v>8190</v>
      </c>
      <c r="E916" t="s">
        <v>75</v>
      </c>
      <c r="F916" t="s">
        <v>76</v>
      </c>
      <c r="G916" t="s">
        <v>77</v>
      </c>
      <c r="H916" t="s">
        <v>104</v>
      </c>
      <c r="I916" t="s">
        <v>79</v>
      </c>
      <c r="J916" t="s">
        <v>194</v>
      </c>
      <c r="K916" t="s">
        <v>106</v>
      </c>
      <c r="L916" t="s">
        <v>82</v>
      </c>
      <c r="M916" t="s">
        <v>83</v>
      </c>
      <c r="N916">
        <v>4</v>
      </c>
      <c r="O916">
        <v>6</v>
      </c>
      <c r="P916" t="s">
        <v>137</v>
      </c>
      <c r="Q916" t="s">
        <v>85</v>
      </c>
      <c r="R916" t="s">
        <v>115</v>
      </c>
      <c r="S916" t="s">
        <v>115</v>
      </c>
      <c r="T916" t="s">
        <v>87</v>
      </c>
      <c r="U916">
        <v>0</v>
      </c>
      <c r="V916" t="s">
        <v>88</v>
      </c>
      <c r="W916" t="s">
        <v>89</v>
      </c>
      <c r="X916" t="s">
        <v>88</v>
      </c>
      <c r="Y916" t="s">
        <v>118</v>
      </c>
      <c r="Z916" t="s">
        <v>165</v>
      </c>
      <c r="AA916">
        <v>732</v>
      </c>
      <c r="AB916" t="s">
        <v>92</v>
      </c>
      <c r="AC916">
        <v>0</v>
      </c>
      <c r="AD916">
        <f t="shared" si="56"/>
        <v>1</v>
      </c>
      <c r="AE916">
        <v>216</v>
      </c>
      <c r="AF916">
        <f t="shared" si="57"/>
        <v>0.3</v>
      </c>
      <c r="AG916">
        <f t="shared" si="58"/>
        <v>0.23</v>
      </c>
      <c r="AH916">
        <v>948</v>
      </c>
      <c r="AI916" t="s">
        <v>93</v>
      </c>
      <c r="AJ916" t="s">
        <v>94</v>
      </c>
      <c r="AK916" t="s">
        <v>95</v>
      </c>
      <c r="AL916" t="s">
        <v>96</v>
      </c>
      <c r="AM916">
        <v>948</v>
      </c>
      <c r="AN916">
        <v>0</v>
      </c>
      <c r="AO916">
        <v>0</v>
      </c>
      <c r="AP916">
        <f t="shared" si="59"/>
        <v>0</v>
      </c>
      <c r="AQ916">
        <v>948</v>
      </c>
      <c r="AR916">
        <v>1</v>
      </c>
      <c r="AS916">
        <v>0</v>
      </c>
      <c r="AT916">
        <v>1</v>
      </c>
      <c r="AU916">
        <v>0</v>
      </c>
      <c r="AV916">
        <v>3</v>
      </c>
      <c r="AW916">
        <v>1</v>
      </c>
      <c r="AX916" t="s">
        <v>88</v>
      </c>
      <c r="AY916">
        <v>5</v>
      </c>
      <c r="AZ916" t="s">
        <v>97</v>
      </c>
      <c r="BA916">
        <v>1</v>
      </c>
      <c r="BB916" t="s">
        <v>88</v>
      </c>
      <c r="BC916" t="s">
        <v>119</v>
      </c>
      <c r="BD916" t="s">
        <v>92</v>
      </c>
      <c r="BE916">
        <v>1</v>
      </c>
      <c r="BF916">
        <v>280</v>
      </c>
      <c r="BG916" t="s">
        <v>88</v>
      </c>
      <c r="BH916" t="s">
        <v>95</v>
      </c>
      <c r="BI916">
        <v>0</v>
      </c>
      <c r="BJ916">
        <v>36</v>
      </c>
      <c r="BK916">
        <v>0</v>
      </c>
      <c r="BL916">
        <v>0</v>
      </c>
      <c r="BM916">
        <v>0</v>
      </c>
      <c r="BN916" t="s">
        <v>100</v>
      </c>
      <c r="BO916">
        <v>0</v>
      </c>
      <c r="BP916">
        <v>10</v>
      </c>
      <c r="BQ916">
        <v>2007</v>
      </c>
      <c r="BR916" t="s">
        <v>101</v>
      </c>
      <c r="BS916" t="s">
        <v>102</v>
      </c>
      <c r="BT916">
        <v>119000</v>
      </c>
      <c r="BU916">
        <v>0</v>
      </c>
      <c r="BV916">
        <v>0</v>
      </c>
      <c r="BW916">
        <v>4</v>
      </c>
      <c r="BX916">
        <v>3</v>
      </c>
      <c r="BY916">
        <v>2</v>
      </c>
      <c r="BZ916">
        <v>117950.41798615899</v>
      </c>
    </row>
    <row r="917" spans="1:78" x14ac:dyDescent="0.25">
      <c r="A917">
        <v>60</v>
      </c>
      <c r="B917" t="s">
        <v>74</v>
      </c>
      <c r="C917">
        <v>85</v>
      </c>
      <c r="D917">
        <v>11075</v>
      </c>
      <c r="E917" t="s">
        <v>75</v>
      </c>
      <c r="F917" t="s">
        <v>76</v>
      </c>
      <c r="G917" t="s">
        <v>77</v>
      </c>
      <c r="H917" t="s">
        <v>104</v>
      </c>
      <c r="I917" t="s">
        <v>79</v>
      </c>
      <c r="J917" t="s">
        <v>147</v>
      </c>
      <c r="K917" t="s">
        <v>106</v>
      </c>
      <c r="L917" t="s">
        <v>82</v>
      </c>
      <c r="M917" t="s">
        <v>107</v>
      </c>
      <c r="N917">
        <v>6</v>
      </c>
      <c r="O917">
        <v>5</v>
      </c>
      <c r="P917" t="s">
        <v>84</v>
      </c>
      <c r="Q917" t="s">
        <v>85</v>
      </c>
      <c r="R917" t="s">
        <v>145</v>
      </c>
      <c r="S917" t="s">
        <v>145</v>
      </c>
      <c r="T917" t="s">
        <v>87</v>
      </c>
      <c r="U917">
        <v>0</v>
      </c>
      <c r="V917" t="s">
        <v>88</v>
      </c>
      <c r="W917" t="s">
        <v>89</v>
      </c>
      <c r="X917" t="s">
        <v>135</v>
      </c>
      <c r="Y917" t="s">
        <v>111</v>
      </c>
      <c r="Z917" t="s">
        <v>91</v>
      </c>
      <c r="AA917">
        <v>500</v>
      </c>
      <c r="AB917" t="s">
        <v>173</v>
      </c>
      <c r="AC917">
        <v>276</v>
      </c>
      <c r="AD917">
        <f t="shared" si="56"/>
        <v>2</v>
      </c>
      <c r="AE917">
        <v>176</v>
      </c>
      <c r="AF917">
        <f t="shared" si="57"/>
        <v>0.23</v>
      </c>
      <c r="AG917">
        <f t="shared" si="58"/>
        <v>0.18</v>
      </c>
      <c r="AH917">
        <v>952</v>
      </c>
      <c r="AI917" t="s">
        <v>93</v>
      </c>
      <c r="AJ917" t="s">
        <v>88</v>
      </c>
      <c r="AK917" t="s">
        <v>95</v>
      </c>
      <c r="AL917" t="s">
        <v>96</v>
      </c>
      <c r="AM917">
        <v>1092</v>
      </c>
      <c r="AN917">
        <v>1020</v>
      </c>
      <c r="AO917">
        <v>0</v>
      </c>
      <c r="AP917">
        <f t="shared" si="59"/>
        <v>0</v>
      </c>
      <c r="AQ917">
        <v>2112</v>
      </c>
      <c r="AR917">
        <v>0</v>
      </c>
      <c r="AS917">
        <v>0</v>
      </c>
      <c r="AT917">
        <v>2</v>
      </c>
      <c r="AU917">
        <v>1</v>
      </c>
      <c r="AV917">
        <v>4</v>
      </c>
      <c r="AW917">
        <v>1</v>
      </c>
      <c r="AX917" t="s">
        <v>88</v>
      </c>
      <c r="AY917">
        <v>9</v>
      </c>
      <c r="AZ917" t="s">
        <v>97</v>
      </c>
      <c r="BA917">
        <v>2</v>
      </c>
      <c r="BB917" t="s">
        <v>90</v>
      </c>
      <c r="BC917" t="s">
        <v>98</v>
      </c>
      <c r="BD917" t="s">
        <v>92</v>
      </c>
      <c r="BE917">
        <v>2</v>
      </c>
      <c r="BF917">
        <v>576</v>
      </c>
      <c r="BG917" t="s">
        <v>88</v>
      </c>
      <c r="BH917" t="s">
        <v>95</v>
      </c>
      <c r="BI917">
        <v>280</v>
      </c>
      <c r="BJ917">
        <v>0</v>
      </c>
      <c r="BK917">
        <v>0</v>
      </c>
      <c r="BL917">
        <v>0</v>
      </c>
      <c r="BM917">
        <v>0</v>
      </c>
      <c r="BN917" t="s">
        <v>100</v>
      </c>
      <c r="BO917">
        <v>0</v>
      </c>
      <c r="BP917">
        <v>6</v>
      </c>
      <c r="BQ917">
        <v>2008</v>
      </c>
      <c r="BR917" t="s">
        <v>101</v>
      </c>
      <c r="BS917" t="s">
        <v>102</v>
      </c>
      <c r="BT917">
        <v>206900</v>
      </c>
      <c r="BU917">
        <v>0</v>
      </c>
      <c r="BV917">
        <v>0</v>
      </c>
      <c r="BW917">
        <v>4</v>
      </c>
      <c r="BX917">
        <v>3</v>
      </c>
      <c r="BY917">
        <v>2</v>
      </c>
      <c r="BZ917">
        <v>190186.829815189</v>
      </c>
    </row>
    <row r="918" spans="1:78" x14ac:dyDescent="0.25">
      <c r="A918">
        <v>120</v>
      </c>
      <c r="B918" t="s">
        <v>174</v>
      </c>
      <c r="C918">
        <v>47</v>
      </c>
      <c r="D918">
        <v>4230</v>
      </c>
      <c r="E918" t="s">
        <v>167</v>
      </c>
      <c r="F918" t="s">
        <v>76</v>
      </c>
      <c r="G918" t="s">
        <v>77</v>
      </c>
      <c r="H918" t="s">
        <v>113</v>
      </c>
      <c r="I918" t="s">
        <v>79</v>
      </c>
      <c r="J918" t="s">
        <v>128</v>
      </c>
      <c r="K918" t="s">
        <v>106</v>
      </c>
      <c r="L918" t="s">
        <v>169</v>
      </c>
      <c r="M918" t="s">
        <v>83</v>
      </c>
      <c r="N918">
        <v>7</v>
      </c>
      <c r="O918">
        <v>5</v>
      </c>
      <c r="P918" t="s">
        <v>84</v>
      </c>
      <c r="Q918" t="s">
        <v>85</v>
      </c>
      <c r="R918" t="s">
        <v>108</v>
      </c>
      <c r="S918" t="s">
        <v>108</v>
      </c>
      <c r="T918" t="s">
        <v>87</v>
      </c>
      <c r="U918">
        <v>0</v>
      </c>
      <c r="V918" t="s">
        <v>90</v>
      </c>
      <c r="W918" t="s">
        <v>110</v>
      </c>
      <c r="X918" t="s">
        <v>94</v>
      </c>
      <c r="Y918" t="s">
        <v>118</v>
      </c>
      <c r="Z918" t="s">
        <v>92</v>
      </c>
      <c r="AA918">
        <v>0</v>
      </c>
      <c r="AB918" t="s">
        <v>92</v>
      </c>
      <c r="AC918">
        <v>0</v>
      </c>
      <c r="AD918">
        <f t="shared" si="56"/>
        <v>1</v>
      </c>
      <c r="AE918">
        <v>1352</v>
      </c>
      <c r="AF918">
        <f t="shared" si="57"/>
        <v>1200</v>
      </c>
      <c r="AG918">
        <f t="shared" si="58"/>
        <v>1</v>
      </c>
      <c r="AH918">
        <v>1352</v>
      </c>
      <c r="AI918" t="s">
        <v>93</v>
      </c>
      <c r="AJ918" t="s">
        <v>94</v>
      </c>
      <c r="AK918" t="s">
        <v>95</v>
      </c>
      <c r="AL918" t="s">
        <v>96</v>
      </c>
      <c r="AM918">
        <v>1352</v>
      </c>
      <c r="AN918">
        <v>0</v>
      </c>
      <c r="AO918">
        <v>0</v>
      </c>
      <c r="AP918">
        <f t="shared" si="59"/>
        <v>0</v>
      </c>
      <c r="AQ918">
        <v>1352</v>
      </c>
      <c r="AR918">
        <v>0</v>
      </c>
      <c r="AS918">
        <v>0</v>
      </c>
      <c r="AT918">
        <v>2</v>
      </c>
      <c r="AU918">
        <v>0</v>
      </c>
      <c r="AV918">
        <v>2</v>
      </c>
      <c r="AW918">
        <v>1</v>
      </c>
      <c r="AX918" t="s">
        <v>90</v>
      </c>
      <c r="AY918">
        <v>5</v>
      </c>
      <c r="AZ918" t="s">
        <v>97</v>
      </c>
      <c r="BA918">
        <v>1</v>
      </c>
      <c r="BB918" t="s">
        <v>90</v>
      </c>
      <c r="BC918" t="s">
        <v>98</v>
      </c>
      <c r="BD918" t="s">
        <v>99</v>
      </c>
      <c r="BE918">
        <v>2</v>
      </c>
      <c r="BF918">
        <v>466</v>
      </c>
      <c r="BG918" t="s">
        <v>88</v>
      </c>
      <c r="BH918" t="s">
        <v>95</v>
      </c>
      <c r="BI918">
        <v>0</v>
      </c>
      <c r="BJ918">
        <v>241</v>
      </c>
      <c r="BK918">
        <v>0</v>
      </c>
      <c r="BL918">
        <v>0</v>
      </c>
      <c r="BM918">
        <v>0</v>
      </c>
      <c r="BN918" t="s">
        <v>100</v>
      </c>
      <c r="BO918">
        <v>0</v>
      </c>
      <c r="BP918">
        <v>4</v>
      </c>
      <c r="BQ918">
        <v>2007</v>
      </c>
      <c r="BR918" t="s">
        <v>141</v>
      </c>
      <c r="BS918" t="s">
        <v>142</v>
      </c>
      <c r="BT918">
        <v>208900</v>
      </c>
      <c r="BU918">
        <v>0</v>
      </c>
      <c r="BV918">
        <v>0</v>
      </c>
      <c r="BW918">
        <v>6</v>
      </c>
      <c r="BX918">
        <v>5</v>
      </c>
      <c r="BY918">
        <v>4</v>
      </c>
      <c r="BZ918">
        <v>206633.65112044499</v>
      </c>
    </row>
    <row r="919" spans="1:78" x14ac:dyDescent="0.25">
      <c r="A919">
        <v>20</v>
      </c>
      <c r="B919" t="s">
        <v>74</v>
      </c>
      <c r="C919">
        <v>69</v>
      </c>
      <c r="D919">
        <v>14781</v>
      </c>
      <c r="E919" t="s">
        <v>75</v>
      </c>
      <c r="F919" t="s">
        <v>143</v>
      </c>
      <c r="G919" t="s">
        <v>77</v>
      </c>
      <c r="H919" t="s">
        <v>154</v>
      </c>
      <c r="I919" t="s">
        <v>79</v>
      </c>
      <c r="J919" t="s">
        <v>105</v>
      </c>
      <c r="K919" t="s">
        <v>106</v>
      </c>
      <c r="L919" t="s">
        <v>82</v>
      </c>
      <c r="M919" t="s">
        <v>83</v>
      </c>
      <c r="N919">
        <v>8</v>
      </c>
      <c r="O919">
        <v>5</v>
      </c>
      <c r="P919" t="s">
        <v>137</v>
      </c>
      <c r="Q919" t="s">
        <v>85</v>
      </c>
      <c r="R919" t="s">
        <v>108</v>
      </c>
      <c r="S919" t="s">
        <v>108</v>
      </c>
      <c r="T919" t="s">
        <v>109</v>
      </c>
      <c r="U919">
        <v>178</v>
      </c>
      <c r="V919" t="s">
        <v>90</v>
      </c>
      <c r="W919" t="s">
        <v>110</v>
      </c>
      <c r="X919" t="s">
        <v>90</v>
      </c>
      <c r="Y919" t="s">
        <v>90</v>
      </c>
      <c r="Z919" t="s">
        <v>92</v>
      </c>
      <c r="AA919">
        <v>0</v>
      </c>
      <c r="AB919" t="s">
        <v>92</v>
      </c>
      <c r="AC919">
        <v>0</v>
      </c>
      <c r="AD919">
        <f t="shared" si="56"/>
        <v>1</v>
      </c>
      <c r="AE919">
        <v>1753</v>
      </c>
      <c r="AF919">
        <f t="shared" si="57"/>
        <v>1200</v>
      </c>
      <c r="AG919">
        <f t="shared" si="58"/>
        <v>1</v>
      </c>
      <c r="AH919">
        <v>1753</v>
      </c>
      <c r="AI919" t="s">
        <v>93</v>
      </c>
      <c r="AJ919" t="s">
        <v>94</v>
      </c>
      <c r="AK919" t="s">
        <v>95</v>
      </c>
      <c r="AL919" t="s">
        <v>96</v>
      </c>
      <c r="AM919">
        <v>1787</v>
      </c>
      <c r="AN919">
        <v>0</v>
      </c>
      <c r="AO919">
        <v>0</v>
      </c>
      <c r="AP919">
        <f t="shared" si="59"/>
        <v>0</v>
      </c>
      <c r="AQ919">
        <v>1787</v>
      </c>
      <c r="AR919">
        <v>0</v>
      </c>
      <c r="AS919">
        <v>0</v>
      </c>
      <c r="AT919">
        <v>2</v>
      </c>
      <c r="AU919">
        <v>0</v>
      </c>
      <c r="AV919">
        <v>3</v>
      </c>
      <c r="AW919">
        <v>1</v>
      </c>
      <c r="AX919" t="s">
        <v>90</v>
      </c>
      <c r="AY919">
        <v>7</v>
      </c>
      <c r="AZ919" t="s">
        <v>97</v>
      </c>
      <c r="BA919">
        <v>1</v>
      </c>
      <c r="BB919" t="s">
        <v>88</v>
      </c>
      <c r="BC919" t="s">
        <v>98</v>
      </c>
      <c r="BD919" t="s">
        <v>99</v>
      </c>
      <c r="BE919">
        <v>3</v>
      </c>
      <c r="BF919">
        <v>748</v>
      </c>
      <c r="BG919" t="s">
        <v>88</v>
      </c>
      <c r="BH919" t="s">
        <v>95</v>
      </c>
      <c r="BI919">
        <v>198</v>
      </c>
      <c r="BJ919">
        <v>150</v>
      </c>
      <c r="BK919">
        <v>0</v>
      </c>
      <c r="BL919">
        <v>0</v>
      </c>
      <c r="BM919">
        <v>0</v>
      </c>
      <c r="BN919" t="s">
        <v>100</v>
      </c>
      <c r="BO919">
        <v>0</v>
      </c>
      <c r="BP919">
        <v>8</v>
      </c>
      <c r="BQ919">
        <v>2006</v>
      </c>
      <c r="BR919" t="s">
        <v>101</v>
      </c>
      <c r="BS919" t="s">
        <v>102</v>
      </c>
      <c r="BT919">
        <v>275000</v>
      </c>
      <c r="BU919">
        <v>0</v>
      </c>
      <c r="BV919">
        <v>0</v>
      </c>
      <c r="BW919">
        <v>6</v>
      </c>
      <c r="BX919">
        <v>5</v>
      </c>
      <c r="BY919">
        <v>4</v>
      </c>
      <c r="BZ919">
        <v>270561.870419271</v>
      </c>
    </row>
    <row r="920" spans="1:78" x14ac:dyDescent="0.25">
      <c r="A920">
        <v>20</v>
      </c>
      <c r="B920" t="s">
        <v>74</v>
      </c>
      <c r="C920">
        <v>75</v>
      </c>
      <c r="D920">
        <v>10215</v>
      </c>
      <c r="E920" t="s">
        <v>75</v>
      </c>
      <c r="F920" t="s">
        <v>76</v>
      </c>
      <c r="G920" t="s">
        <v>162</v>
      </c>
      <c r="H920" t="s">
        <v>104</v>
      </c>
      <c r="I920" t="s">
        <v>79</v>
      </c>
      <c r="J920" t="s">
        <v>194</v>
      </c>
      <c r="K920" t="s">
        <v>106</v>
      </c>
      <c r="L920" t="s">
        <v>82</v>
      </c>
      <c r="M920" t="s">
        <v>83</v>
      </c>
      <c r="N920">
        <v>4</v>
      </c>
      <c r="O920">
        <v>5</v>
      </c>
      <c r="P920" t="s">
        <v>137</v>
      </c>
      <c r="Q920" t="s">
        <v>85</v>
      </c>
      <c r="R920" t="s">
        <v>115</v>
      </c>
      <c r="S920" t="s">
        <v>115</v>
      </c>
      <c r="T920" t="s">
        <v>109</v>
      </c>
      <c r="U920">
        <v>132</v>
      </c>
      <c r="V920" t="s">
        <v>88</v>
      </c>
      <c r="W920" t="s">
        <v>110</v>
      </c>
      <c r="X920" t="s">
        <v>88</v>
      </c>
      <c r="Y920" t="s">
        <v>118</v>
      </c>
      <c r="Z920" t="s">
        <v>91</v>
      </c>
      <c r="AA920">
        <v>492</v>
      </c>
      <c r="AB920" t="s">
        <v>92</v>
      </c>
      <c r="AC920">
        <v>0</v>
      </c>
      <c r="AD920">
        <f t="shared" si="56"/>
        <v>1</v>
      </c>
      <c r="AE920">
        <v>372</v>
      </c>
      <c r="AF920">
        <f t="shared" si="57"/>
        <v>0.76</v>
      </c>
      <c r="AG920">
        <f t="shared" si="58"/>
        <v>0.43</v>
      </c>
      <c r="AH920">
        <v>864</v>
      </c>
      <c r="AI920" t="s">
        <v>93</v>
      </c>
      <c r="AJ920" t="s">
        <v>94</v>
      </c>
      <c r="AK920" t="s">
        <v>95</v>
      </c>
      <c r="AL920" t="s">
        <v>96</v>
      </c>
      <c r="AM920">
        <v>948</v>
      </c>
      <c r="AN920">
        <v>0</v>
      </c>
      <c r="AO920">
        <v>0</v>
      </c>
      <c r="AP920">
        <f t="shared" si="59"/>
        <v>0</v>
      </c>
      <c r="AQ920">
        <v>948</v>
      </c>
      <c r="AR920">
        <v>0</v>
      </c>
      <c r="AS920">
        <v>0</v>
      </c>
      <c r="AT920">
        <v>1</v>
      </c>
      <c r="AU920">
        <v>0</v>
      </c>
      <c r="AV920">
        <v>3</v>
      </c>
      <c r="AW920">
        <v>1</v>
      </c>
      <c r="AX920" t="s">
        <v>88</v>
      </c>
      <c r="AY920">
        <v>5</v>
      </c>
      <c r="AZ920" t="s">
        <v>97</v>
      </c>
      <c r="BA920">
        <v>0</v>
      </c>
      <c r="BB920" t="s">
        <v>126</v>
      </c>
      <c r="BC920" t="s">
        <v>98</v>
      </c>
      <c r="BD920" t="s">
        <v>92</v>
      </c>
      <c r="BE920">
        <v>1</v>
      </c>
      <c r="BF920">
        <v>248</v>
      </c>
      <c r="BG920" t="s">
        <v>88</v>
      </c>
      <c r="BH920" t="s">
        <v>95</v>
      </c>
      <c r="BI920">
        <v>0</v>
      </c>
      <c r="BJ920">
        <v>0</v>
      </c>
      <c r="BK920">
        <v>0</v>
      </c>
      <c r="BL920">
        <v>0</v>
      </c>
      <c r="BM920">
        <v>0</v>
      </c>
      <c r="BN920" t="s">
        <v>100</v>
      </c>
      <c r="BO920">
        <v>0</v>
      </c>
      <c r="BP920">
        <v>2</v>
      </c>
      <c r="BQ920">
        <v>2007</v>
      </c>
      <c r="BR920" t="s">
        <v>101</v>
      </c>
      <c r="BS920" t="s">
        <v>102</v>
      </c>
      <c r="BT920">
        <v>111000</v>
      </c>
      <c r="BU920">
        <v>0</v>
      </c>
      <c r="BV920">
        <v>0</v>
      </c>
      <c r="BW920">
        <v>4</v>
      </c>
      <c r="BX920">
        <v>3</v>
      </c>
      <c r="BY920">
        <v>2</v>
      </c>
      <c r="BZ920">
        <v>113142.762985375</v>
      </c>
    </row>
    <row r="921" spans="1:78" x14ac:dyDescent="0.25">
      <c r="A921">
        <v>20</v>
      </c>
      <c r="B921" t="s">
        <v>74</v>
      </c>
      <c r="C921">
        <v>70</v>
      </c>
      <c r="D921">
        <v>8400</v>
      </c>
      <c r="E921" t="s">
        <v>75</v>
      </c>
      <c r="F921" t="s">
        <v>76</v>
      </c>
      <c r="G921" t="s">
        <v>77</v>
      </c>
      <c r="H921" t="s">
        <v>104</v>
      </c>
      <c r="I921" t="s">
        <v>79</v>
      </c>
      <c r="J921" t="s">
        <v>147</v>
      </c>
      <c r="K921" t="s">
        <v>106</v>
      </c>
      <c r="L921" t="s">
        <v>82</v>
      </c>
      <c r="M921" t="s">
        <v>83</v>
      </c>
      <c r="N921">
        <v>6</v>
      </c>
      <c r="O921">
        <v>3</v>
      </c>
      <c r="P921" t="s">
        <v>137</v>
      </c>
      <c r="Q921" t="s">
        <v>85</v>
      </c>
      <c r="R921" t="s">
        <v>109</v>
      </c>
      <c r="S921" t="s">
        <v>109</v>
      </c>
      <c r="T921" t="s">
        <v>87</v>
      </c>
      <c r="U921">
        <v>0</v>
      </c>
      <c r="V921" t="s">
        <v>88</v>
      </c>
      <c r="W921" t="s">
        <v>89</v>
      </c>
      <c r="X921" t="s">
        <v>88</v>
      </c>
      <c r="Y921" t="s">
        <v>118</v>
      </c>
      <c r="Z921" t="s">
        <v>91</v>
      </c>
      <c r="AA921">
        <v>189</v>
      </c>
      <c r="AB921" t="s">
        <v>165</v>
      </c>
      <c r="AC921">
        <v>661</v>
      </c>
      <c r="AD921">
        <f t="shared" si="56"/>
        <v>2</v>
      </c>
      <c r="AE921">
        <v>628</v>
      </c>
      <c r="AF921">
        <f t="shared" si="57"/>
        <v>0.74</v>
      </c>
      <c r="AG921">
        <f t="shared" si="58"/>
        <v>0.42</v>
      </c>
      <c r="AH921">
        <v>1478</v>
      </c>
      <c r="AI921" t="s">
        <v>93</v>
      </c>
      <c r="AJ921" t="s">
        <v>90</v>
      </c>
      <c r="AK921" t="s">
        <v>95</v>
      </c>
      <c r="AL921" t="s">
        <v>96</v>
      </c>
      <c r="AM921">
        <v>1478</v>
      </c>
      <c r="AN921">
        <v>0</v>
      </c>
      <c r="AO921">
        <v>0</v>
      </c>
      <c r="AP921">
        <f t="shared" si="59"/>
        <v>0</v>
      </c>
      <c r="AQ921">
        <v>1478</v>
      </c>
      <c r="AR921">
        <v>1</v>
      </c>
      <c r="AS921">
        <v>0</v>
      </c>
      <c r="AT921">
        <v>1</v>
      </c>
      <c r="AU921">
        <v>1</v>
      </c>
      <c r="AV921">
        <v>3</v>
      </c>
      <c r="AW921">
        <v>1</v>
      </c>
      <c r="AX921" t="s">
        <v>88</v>
      </c>
      <c r="AY921">
        <v>6</v>
      </c>
      <c r="AZ921" t="s">
        <v>97</v>
      </c>
      <c r="BA921">
        <v>2</v>
      </c>
      <c r="BB921" t="s">
        <v>90</v>
      </c>
      <c r="BC921" t="s">
        <v>98</v>
      </c>
      <c r="BD921" t="s">
        <v>99</v>
      </c>
      <c r="BE921">
        <v>2</v>
      </c>
      <c r="BF921">
        <v>442</v>
      </c>
      <c r="BG921" t="s">
        <v>88</v>
      </c>
      <c r="BH921" t="s">
        <v>95</v>
      </c>
      <c r="BI921">
        <v>114</v>
      </c>
      <c r="BJ921">
        <v>0</v>
      </c>
      <c r="BK921">
        <v>0</v>
      </c>
      <c r="BL921">
        <v>0</v>
      </c>
      <c r="BM921">
        <v>216</v>
      </c>
      <c r="BN921" t="s">
        <v>100</v>
      </c>
      <c r="BO921">
        <v>0</v>
      </c>
      <c r="BP921">
        <v>6</v>
      </c>
      <c r="BQ921">
        <v>2009</v>
      </c>
      <c r="BR921" t="s">
        <v>101</v>
      </c>
      <c r="BS921" t="s">
        <v>102</v>
      </c>
      <c r="BT921">
        <v>156500</v>
      </c>
      <c r="BU921">
        <v>0</v>
      </c>
      <c r="BV921">
        <v>0</v>
      </c>
      <c r="BW921">
        <v>4</v>
      </c>
      <c r="BX921">
        <v>3</v>
      </c>
      <c r="BY921">
        <v>2</v>
      </c>
      <c r="BZ921">
        <v>153547.16878061899</v>
      </c>
    </row>
    <row r="922" spans="1:78" x14ac:dyDescent="0.25">
      <c r="A922">
        <v>20</v>
      </c>
      <c r="B922" t="s">
        <v>74</v>
      </c>
      <c r="C922">
        <v>69</v>
      </c>
      <c r="D922">
        <v>6627</v>
      </c>
      <c r="E922" t="s">
        <v>75</v>
      </c>
      <c r="F922" t="s">
        <v>103</v>
      </c>
      <c r="G922" t="s">
        <v>77</v>
      </c>
      <c r="H922" t="s">
        <v>113</v>
      </c>
      <c r="I922" t="s">
        <v>79</v>
      </c>
      <c r="J922" t="s">
        <v>150</v>
      </c>
      <c r="K922" t="s">
        <v>81</v>
      </c>
      <c r="L922" t="s">
        <v>82</v>
      </c>
      <c r="M922" t="s">
        <v>83</v>
      </c>
      <c r="N922">
        <v>3</v>
      </c>
      <c r="O922">
        <v>6</v>
      </c>
      <c r="P922" t="s">
        <v>137</v>
      </c>
      <c r="Q922" t="s">
        <v>85</v>
      </c>
      <c r="R922" t="s">
        <v>108</v>
      </c>
      <c r="S922" t="s">
        <v>108</v>
      </c>
      <c r="T922" t="s">
        <v>87</v>
      </c>
      <c r="U922">
        <v>0</v>
      </c>
      <c r="V922" t="s">
        <v>88</v>
      </c>
      <c r="W922" t="s">
        <v>89</v>
      </c>
      <c r="X922" t="s">
        <v>157</v>
      </c>
      <c r="Y922" t="s">
        <v>157</v>
      </c>
      <c r="Z922" t="s">
        <v>157</v>
      </c>
      <c r="AA922">
        <v>0</v>
      </c>
      <c r="AB922" t="s">
        <v>157</v>
      </c>
      <c r="AC922">
        <v>0</v>
      </c>
      <c r="AD922">
        <f t="shared" si="56"/>
        <v>-1</v>
      </c>
      <c r="AE922">
        <v>0</v>
      </c>
      <c r="AF922">
        <f t="shared" si="57"/>
        <v>-1</v>
      </c>
      <c r="AG922">
        <f t="shared" si="58"/>
        <v>-1</v>
      </c>
      <c r="AH922">
        <v>0</v>
      </c>
      <c r="AI922" t="s">
        <v>207</v>
      </c>
      <c r="AJ922" t="s">
        <v>88</v>
      </c>
      <c r="AK922" t="s">
        <v>164</v>
      </c>
      <c r="AL922" t="s">
        <v>96</v>
      </c>
      <c r="AM922">
        <v>720</v>
      </c>
      <c r="AN922">
        <v>0</v>
      </c>
      <c r="AO922">
        <v>0</v>
      </c>
      <c r="AP922">
        <f t="shared" si="59"/>
        <v>0</v>
      </c>
      <c r="AQ922">
        <v>720</v>
      </c>
      <c r="AR922">
        <v>0</v>
      </c>
      <c r="AS922">
        <v>0</v>
      </c>
      <c r="AT922">
        <v>1</v>
      </c>
      <c r="AU922">
        <v>0</v>
      </c>
      <c r="AV922">
        <v>2</v>
      </c>
      <c r="AW922">
        <v>1</v>
      </c>
      <c r="AX922" t="s">
        <v>88</v>
      </c>
      <c r="AY922">
        <v>4</v>
      </c>
      <c r="AZ922" t="s">
        <v>97</v>
      </c>
      <c r="BA922">
        <v>0</v>
      </c>
      <c r="BB922" t="s">
        <v>126</v>
      </c>
      <c r="BC922" t="s">
        <v>119</v>
      </c>
      <c r="BD922" t="s">
        <v>92</v>
      </c>
      <c r="BE922">
        <v>1</v>
      </c>
      <c r="BF922">
        <v>287</v>
      </c>
      <c r="BG922" t="s">
        <v>88</v>
      </c>
      <c r="BH922" t="s">
        <v>95</v>
      </c>
      <c r="BI922">
        <v>0</v>
      </c>
      <c r="BJ922">
        <v>0</v>
      </c>
      <c r="BK922">
        <v>0</v>
      </c>
      <c r="BL922">
        <v>0</v>
      </c>
      <c r="BM922">
        <v>0</v>
      </c>
      <c r="BN922" t="s">
        <v>100</v>
      </c>
      <c r="BO922">
        <v>0</v>
      </c>
      <c r="BP922">
        <v>7</v>
      </c>
      <c r="BQ922">
        <v>2008</v>
      </c>
      <c r="BR922" t="s">
        <v>101</v>
      </c>
      <c r="BS922" t="s">
        <v>102</v>
      </c>
      <c r="BT922">
        <v>72500</v>
      </c>
      <c r="BU922">
        <v>0</v>
      </c>
      <c r="BV922">
        <v>0</v>
      </c>
      <c r="BW922">
        <v>3</v>
      </c>
      <c r="BX922">
        <v>3</v>
      </c>
      <c r="BY922">
        <v>1</v>
      </c>
      <c r="BZ922">
        <v>71731.236908528997</v>
      </c>
    </row>
    <row r="923" spans="1:78" x14ac:dyDescent="0.25">
      <c r="A923">
        <v>60</v>
      </c>
      <c r="B923" t="s">
        <v>74</v>
      </c>
      <c r="C923">
        <v>107</v>
      </c>
      <c r="D923">
        <v>10186</v>
      </c>
      <c r="E923" t="s">
        <v>75</v>
      </c>
      <c r="F923" t="s">
        <v>103</v>
      </c>
      <c r="G923" t="s">
        <v>77</v>
      </c>
      <c r="H923" t="s">
        <v>104</v>
      </c>
      <c r="I923" t="s">
        <v>79</v>
      </c>
      <c r="J923" t="s">
        <v>121</v>
      </c>
      <c r="K923" t="s">
        <v>106</v>
      </c>
      <c r="L923" t="s">
        <v>82</v>
      </c>
      <c r="M923" t="s">
        <v>107</v>
      </c>
      <c r="N923">
        <v>7</v>
      </c>
      <c r="O923">
        <v>5</v>
      </c>
      <c r="P923" t="s">
        <v>84</v>
      </c>
      <c r="Q923" t="s">
        <v>85</v>
      </c>
      <c r="R923" t="s">
        <v>145</v>
      </c>
      <c r="S923" t="s">
        <v>145</v>
      </c>
      <c r="T923" t="s">
        <v>87</v>
      </c>
      <c r="U923">
        <v>0</v>
      </c>
      <c r="V923" t="s">
        <v>90</v>
      </c>
      <c r="W923" t="s">
        <v>110</v>
      </c>
      <c r="X923" t="s">
        <v>90</v>
      </c>
      <c r="Y923" t="s">
        <v>118</v>
      </c>
      <c r="Z923" t="s">
        <v>112</v>
      </c>
      <c r="AA923">
        <v>674</v>
      </c>
      <c r="AB923" t="s">
        <v>92</v>
      </c>
      <c r="AC923">
        <v>0</v>
      </c>
      <c r="AD923">
        <f t="shared" si="56"/>
        <v>1</v>
      </c>
      <c r="AE923">
        <v>76</v>
      </c>
      <c r="AF923">
        <f t="shared" si="57"/>
        <v>0.11</v>
      </c>
      <c r="AG923">
        <f t="shared" si="58"/>
        <v>0.1</v>
      </c>
      <c r="AH923">
        <v>750</v>
      </c>
      <c r="AI923" t="s">
        <v>93</v>
      </c>
      <c r="AJ923" t="s">
        <v>94</v>
      </c>
      <c r="AK923" t="s">
        <v>95</v>
      </c>
      <c r="AL923" t="s">
        <v>96</v>
      </c>
      <c r="AM923">
        <v>1061</v>
      </c>
      <c r="AN923">
        <v>862</v>
      </c>
      <c r="AO923">
        <v>0</v>
      </c>
      <c r="AP923">
        <f t="shared" si="59"/>
        <v>0</v>
      </c>
      <c r="AQ923">
        <v>1923</v>
      </c>
      <c r="AR923">
        <v>1</v>
      </c>
      <c r="AS923">
        <v>0</v>
      </c>
      <c r="AT923">
        <v>2</v>
      </c>
      <c r="AU923">
        <v>1</v>
      </c>
      <c r="AV923">
        <v>3</v>
      </c>
      <c r="AW923">
        <v>1</v>
      </c>
      <c r="AX923" t="s">
        <v>90</v>
      </c>
      <c r="AY923">
        <v>8</v>
      </c>
      <c r="AZ923" t="s">
        <v>97</v>
      </c>
      <c r="BA923">
        <v>1</v>
      </c>
      <c r="BB923" t="s">
        <v>88</v>
      </c>
      <c r="BC923" t="s">
        <v>98</v>
      </c>
      <c r="BD923" t="s">
        <v>99</v>
      </c>
      <c r="BE923">
        <v>2</v>
      </c>
      <c r="BF923">
        <v>564</v>
      </c>
      <c r="BG923" t="s">
        <v>88</v>
      </c>
      <c r="BH923" t="s">
        <v>95</v>
      </c>
      <c r="BI923">
        <v>240</v>
      </c>
      <c r="BJ923">
        <v>39</v>
      </c>
      <c r="BK923">
        <v>0</v>
      </c>
      <c r="BL923">
        <v>0</v>
      </c>
      <c r="BM923">
        <v>0</v>
      </c>
      <c r="BN923" t="s">
        <v>100</v>
      </c>
      <c r="BO923">
        <v>0</v>
      </c>
      <c r="BP923">
        <v>6</v>
      </c>
      <c r="BQ923">
        <v>2010</v>
      </c>
      <c r="BR923" t="s">
        <v>101</v>
      </c>
      <c r="BS923" t="s">
        <v>102</v>
      </c>
      <c r="BT923">
        <v>190000</v>
      </c>
      <c r="BU923">
        <v>0</v>
      </c>
      <c r="BV923">
        <v>0</v>
      </c>
      <c r="BW923">
        <v>5</v>
      </c>
      <c r="BX923">
        <v>4</v>
      </c>
      <c r="BY923">
        <v>3</v>
      </c>
      <c r="BZ923">
        <v>212682.613728481</v>
      </c>
    </row>
    <row r="924" spans="1:78" x14ac:dyDescent="0.25">
      <c r="A924">
        <v>30</v>
      </c>
      <c r="B924" t="s">
        <v>74</v>
      </c>
      <c r="C924">
        <v>50</v>
      </c>
      <c r="D924">
        <v>5330</v>
      </c>
      <c r="E924" t="s">
        <v>75</v>
      </c>
      <c r="F924" t="s">
        <v>76</v>
      </c>
      <c r="G924" t="s">
        <v>184</v>
      </c>
      <c r="H924" t="s">
        <v>104</v>
      </c>
      <c r="I924" t="s">
        <v>79</v>
      </c>
      <c r="J924" t="s">
        <v>150</v>
      </c>
      <c r="K924" t="s">
        <v>106</v>
      </c>
      <c r="L924" t="s">
        <v>82</v>
      </c>
      <c r="M924" t="s">
        <v>83</v>
      </c>
      <c r="N924">
        <v>4</v>
      </c>
      <c r="O924">
        <v>7</v>
      </c>
      <c r="P924" t="s">
        <v>137</v>
      </c>
      <c r="Q924" t="s">
        <v>85</v>
      </c>
      <c r="R924" t="s">
        <v>108</v>
      </c>
      <c r="S924" t="s">
        <v>108</v>
      </c>
      <c r="T924" t="s">
        <v>87</v>
      </c>
      <c r="U924">
        <v>0</v>
      </c>
      <c r="V924" t="s">
        <v>135</v>
      </c>
      <c r="W924" t="s">
        <v>89</v>
      </c>
      <c r="X924" t="s">
        <v>88</v>
      </c>
      <c r="Y924" t="s">
        <v>118</v>
      </c>
      <c r="Z924" t="s">
        <v>173</v>
      </c>
      <c r="AA924">
        <v>280</v>
      </c>
      <c r="AB924" t="s">
        <v>92</v>
      </c>
      <c r="AC924">
        <v>0</v>
      </c>
      <c r="AD924">
        <f t="shared" si="56"/>
        <v>1</v>
      </c>
      <c r="AE924">
        <v>140</v>
      </c>
      <c r="AF924">
        <f t="shared" si="57"/>
        <v>0.5</v>
      </c>
      <c r="AG924">
        <f t="shared" si="58"/>
        <v>0.33</v>
      </c>
      <c r="AH924">
        <v>420</v>
      </c>
      <c r="AI924" t="s">
        <v>93</v>
      </c>
      <c r="AJ924" t="s">
        <v>90</v>
      </c>
      <c r="AK924" t="s">
        <v>95</v>
      </c>
      <c r="AL924" t="s">
        <v>96</v>
      </c>
      <c r="AM924">
        <v>708</v>
      </c>
      <c r="AN924">
        <v>0</v>
      </c>
      <c r="AO924">
        <v>0</v>
      </c>
      <c r="AP924">
        <f t="shared" si="59"/>
        <v>0</v>
      </c>
      <c r="AQ924">
        <v>708</v>
      </c>
      <c r="AR924">
        <v>0</v>
      </c>
      <c r="AS924">
        <v>0</v>
      </c>
      <c r="AT924">
        <v>1</v>
      </c>
      <c r="AU924">
        <v>0</v>
      </c>
      <c r="AV924">
        <v>2</v>
      </c>
      <c r="AW924">
        <v>1</v>
      </c>
      <c r="AX924" t="s">
        <v>135</v>
      </c>
      <c r="AY924">
        <v>5</v>
      </c>
      <c r="AZ924" t="s">
        <v>97</v>
      </c>
      <c r="BA924">
        <v>0</v>
      </c>
      <c r="BB924" t="s">
        <v>126</v>
      </c>
      <c r="BC924" t="s">
        <v>176</v>
      </c>
      <c r="BD924" t="s">
        <v>176</v>
      </c>
      <c r="BE924">
        <v>0</v>
      </c>
      <c r="BF924">
        <v>0</v>
      </c>
      <c r="BG924" t="s">
        <v>176</v>
      </c>
      <c r="BH924" t="s">
        <v>95</v>
      </c>
      <c r="BI924">
        <v>164</v>
      </c>
      <c r="BJ924">
        <v>0</v>
      </c>
      <c r="BK924">
        <v>0</v>
      </c>
      <c r="BL924">
        <v>0</v>
      </c>
      <c r="BM924">
        <v>0</v>
      </c>
      <c r="BN924" t="s">
        <v>100</v>
      </c>
      <c r="BO924">
        <v>0</v>
      </c>
      <c r="BP924">
        <v>12</v>
      </c>
      <c r="BQ924">
        <v>2009</v>
      </c>
      <c r="BR924" t="s">
        <v>101</v>
      </c>
      <c r="BS924" t="s">
        <v>102</v>
      </c>
      <c r="BT924">
        <v>82500</v>
      </c>
      <c r="BU924">
        <v>0</v>
      </c>
      <c r="BV924">
        <v>0</v>
      </c>
      <c r="BW924">
        <v>3</v>
      </c>
      <c r="BX924" t="s">
        <v>176</v>
      </c>
      <c r="BY924">
        <v>1</v>
      </c>
      <c r="BZ924">
        <v>82652.661058219805</v>
      </c>
    </row>
    <row r="925" spans="1:78" x14ac:dyDescent="0.25">
      <c r="A925">
        <v>20</v>
      </c>
      <c r="B925" t="s">
        <v>74</v>
      </c>
      <c r="C925">
        <v>75</v>
      </c>
      <c r="D925">
        <v>9986</v>
      </c>
      <c r="E925" t="s">
        <v>75</v>
      </c>
      <c r="F925" t="s">
        <v>76</v>
      </c>
      <c r="G925" t="s">
        <v>77</v>
      </c>
      <c r="H925" t="s">
        <v>104</v>
      </c>
      <c r="I925" t="s">
        <v>79</v>
      </c>
      <c r="J925" t="s">
        <v>128</v>
      </c>
      <c r="K925" t="s">
        <v>106</v>
      </c>
      <c r="L925" t="s">
        <v>82</v>
      </c>
      <c r="M925" t="s">
        <v>83</v>
      </c>
      <c r="N925">
        <v>8</v>
      </c>
      <c r="O925">
        <v>5</v>
      </c>
      <c r="P925" t="s">
        <v>84</v>
      </c>
      <c r="Q925" t="s">
        <v>85</v>
      </c>
      <c r="R925" t="s">
        <v>108</v>
      </c>
      <c r="S925" t="s">
        <v>108</v>
      </c>
      <c r="T925" t="s">
        <v>109</v>
      </c>
      <c r="U925">
        <v>428</v>
      </c>
      <c r="V925" t="s">
        <v>90</v>
      </c>
      <c r="W925" t="s">
        <v>110</v>
      </c>
      <c r="X925" t="s">
        <v>94</v>
      </c>
      <c r="Y925" t="s">
        <v>122</v>
      </c>
      <c r="Z925" t="s">
        <v>92</v>
      </c>
      <c r="AA925">
        <v>0</v>
      </c>
      <c r="AB925" t="s">
        <v>92</v>
      </c>
      <c r="AC925">
        <v>0</v>
      </c>
      <c r="AD925">
        <f t="shared" si="56"/>
        <v>1</v>
      </c>
      <c r="AE925">
        <v>1795</v>
      </c>
      <c r="AF925">
        <f t="shared" si="57"/>
        <v>1200</v>
      </c>
      <c r="AG925">
        <f t="shared" si="58"/>
        <v>1</v>
      </c>
      <c r="AH925">
        <v>1795</v>
      </c>
      <c r="AI925" t="s">
        <v>93</v>
      </c>
      <c r="AJ925" t="s">
        <v>94</v>
      </c>
      <c r="AK925" t="s">
        <v>95</v>
      </c>
      <c r="AL925" t="s">
        <v>96</v>
      </c>
      <c r="AM925">
        <v>1795</v>
      </c>
      <c r="AN925">
        <v>0</v>
      </c>
      <c r="AO925">
        <v>0</v>
      </c>
      <c r="AP925">
        <f t="shared" si="59"/>
        <v>0</v>
      </c>
      <c r="AQ925">
        <v>1795</v>
      </c>
      <c r="AR925">
        <v>0</v>
      </c>
      <c r="AS925">
        <v>0</v>
      </c>
      <c r="AT925">
        <v>2</v>
      </c>
      <c r="AU925">
        <v>0</v>
      </c>
      <c r="AV925">
        <v>2</v>
      </c>
      <c r="AW925">
        <v>1</v>
      </c>
      <c r="AX925" t="s">
        <v>90</v>
      </c>
      <c r="AY925">
        <v>7</v>
      </c>
      <c r="AZ925" t="s">
        <v>97</v>
      </c>
      <c r="BA925">
        <v>1</v>
      </c>
      <c r="BB925" t="s">
        <v>90</v>
      </c>
      <c r="BC925" t="s">
        <v>98</v>
      </c>
      <c r="BD925" t="s">
        <v>99</v>
      </c>
      <c r="BE925">
        <v>3</v>
      </c>
      <c r="BF925">
        <v>895</v>
      </c>
      <c r="BG925" t="s">
        <v>88</v>
      </c>
      <c r="BH925" t="s">
        <v>95</v>
      </c>
      <c r="BI925">
        <v>0</v>
      </c>
      <c r="BJ925">
        <v>49</v>
      </c>
      <c r="BK925">
        <v>0</v>
      </c>
      <c r="BL925">
        <v>0</v>
      </c>
      <c r="BM925">
        <v>0</v>
      </c>
      <c r="BN925" t="s">
        <v>100</v>
      </c>
      <c r="BO925">
        <v>0</v>
      </c>
      <c r="BP925">
        <v>2</v>
      </c>
      <c r="BQ925">
        <v>2007</v>
      </c>
      <c r="BR925" t="s">
        <v>141</v>
      </c>
      <c r="BS925" t="s">
        <v>142</v>
      </c>
      <c r="BT925">
        <v>147000</v>
      </c>
      <c r="BU925">
        <v>0</v>
      </c>
      <c r="BV925">
        <v>0</v>
      </c>
      <c r="BW925">
        <v>6</v>
      </c>
      <c r="BX925">
        <v>5</v>
      </c>
      <c r="BY925">
        <v>4</v>
      </c>
      <c r="BZ925">
        <v>225323.61068993999</v>
      </c>
    </row>
    <row r="926" spans="1:78" x14ac:dyDescent="0.25">
      <c r="A926">
        <v>30</v>
      </c>
      <c r="B926" t="s">
        <v>224</v>
      </c>
      <c r="C926">
        <v>70</v>
      </c>
      <c r="D926">
        <v>4270</v>
      </c>
      <c r="E926" t="s">
        <v>75</v>
      </c>
      <c r="F926" t="s">
        <v>76</v>
      </c>
      <c r="G926" t="s">
        <v>162</v>
      </c>
      <c r="H926" t="s">
        <v>104</v>
      </c>
      <c r="I926" t="s">
        <v>178</v>
      </c>
      <c r="J926" t="s">
        <v>194</v>
      </c>
      <c r="K926" t="s">
        <v>106</v>
      </c>
      <c r="L926" t="s">
        <v>82</v>
      </c>
      <c r="M926" t="s">
        <v>83</v>
      </c>
      <c r="N926">
        <v>3</v>
      </c>
      <c r="O926">
        <v>6</v>
      </c>
      <c r="P926" t="s">
        <v>84</v>
      </c>
      <c r="Q926" t="s">
        <v>85</v>
      </c>
      <c r="R926" t="s">
        <v>86</v>
      </c>
      <c r="S926" t="s">
        <v>86</v>
      </c>
      <c r="T926" t="s">
        <v>87</v>
      </c>
      <c r="U926">
        <v>0</v>
      </c>
      <c r="V926" t="s">
        <v>88</v>
      </c>
      <c r="W926" t="s">
        <v>117</v>
      </c>
      <c r="X926" t="s">
        <v>88</v>
      </c>
      <c r="Y926" t="s">
        <v>118</v>
      </c>
      <c r="Z926" t="s">
        <v>165</v>
      </c>
      <c r="AA926">
        <v>544</v>
      </c>
      <c r="AB926" t="s">
        <v>92</v>
      </c>
      <c r="AC926">
        <v>0</v>
      </c>
      <c r="AD926">
        <f t="shared" si="56"/>
        <v>1</v>
      </c>
      <c r="AE926">
        <v>0</v>
      </c>
      <c r="AF926">
        <f t="shared" si="57"/>
        <v>0</v>
      </c>
      <c r="AG926">
        <f t="shared" si="58"/>
        <v>0</v>
      </c>
      <c r="AH926">
        <v>544</v>
      </c>
      <c r="AI926" t="s">
        <v>93</v>
      </c>
      <c r="AJ926" t="s">
        <v>94</v>
      </c>
      <c r="AK926" t="s">
        <v>95</v>
      </c>
      <c r="AL926" t="s">
        <v>96</v>
      </c>
      <c r="AM926">
        <v>774</v>
      </c>
      <c r="AN926">
        <v>0</v>
      </c>
      <c r="AO926">
        <v>0</v>
      </c>
      <c r="AP926">
        <f t="shared" si="59"/>
        <v>0</v>
      </c>
      <c r="AQ926">
        <v>774</v>
      </c>
      <c r="AR926">
        <v>0</v>
      </c>
      <c r="AS926">
        <v>0</v>
      </c>
      <c r="AT926">
        <v>1</v>
      </c>
      <c r="AU926">
        <v>0</v>
      </c>
      <c r="AV926">
        <v>3</v>
      </c>
      <c r="AW926">
        <v>1</v>
      </c>
      <c r="AX926" t="s">
        <v>90</v>
      </c>
      <c r="AY926">
        <v>6</v>
      </c>
      <c r="AZ926" t="s">
        <v>97</v>
      </c>
      <c r="BA926">
        <v>0</v>
      </c>
      <c r="BB926" t="s">
        <v>126</v>
      </c>
      <c r="BC926" t="s">
        <v>176</v>
      </c>
      <c r="BD926" t="s">
        <v>176</v>
      </c>
      <c r="BE926">
        <v>0</v>
      </c>
      <c r="BF926">
        <v>0</v>
      </c>
      <c r="BG926" t="s">
        <v>176</v>
      </c>
      <c r="BH926" t="s">
        <v>95</v>
      </c>
      <c r="BI926">
        <v>0</v>
      </c>
      <c r="BJ926">
        <v>0</v>
      </c>
      <c r="BK926">
        <v>286</v>
      </c>
      <c r="BL926">
        <v>0</v>
      </c>
      <c r="BM926">
        <v>0</v>
      </c>
      <c r="BN926" t="s">
        <v>100</v>
      </c>
      <c r="BO926">
        <v>0</v>
      </c>
      <c r="BP926">
        <v>5</v>
      </c>
      <c r="BQ926">
        <v>2007</v>
      </c>
      <c r="BR926" t="s">
        <v>101</v>
      </c>
      <c r="BS926" t="s">
        <v>102</v>
      </c>
      <c r="BT926">
        <v>79000</v>
      </c>
      <c r="BU926">
        <v>0</v>
      </c>
      <c r="BV926">
        <v>0</v>
      </c>
      <c r="BW926">
        <v>3</v>
      </c>
      <c r="BX926" t="s">
        <v>176</v>
      </c>
      <c r="BY926">
        <v>4</v>
      </c>
      <c r="BZ926">
        <v>79671.960342926206</v>
      </c>
    </row>
    <row r="927" spans="1:78" x14ac:dyDescent="0.25">
      <c r="A927">
        <v>20</v>
      </c>
      <c r="B927" t="s">
        <v>74</v>
      </c>
      <c r="C927">
        <v>60</v>
      </c>
      <c r="D927">
        <v>6600</v>
      </c>
      <c r="E927" t="s">
        <v>75</v>
      </c>
      <c r="F927" t="s">
        <v>76</v>
      </c>
      <c r="G927" t="s">
        <v>77</v>
      </c>
      <c r="H927" t="s">
        <v>104</v>
      </c>
      <c r="I927" t="s">
        <v>79</v>
      </c>
      <c r="J927" t="s">
        <v>123</v>
      </c>
      <c r="K927" t="s">
        <v>106</v>
      </c>
      <c r="L927" t="s">
        <v>82</v>
      </c>
      <c r="M927" t="s">
        <v>83</v>
      </c>
      <c r="N927">
        <v>5</v>
      </c>
      <c r="O927">
        <v>9</v>
      </c>
      <c r="P927" t="s">
        <v>84</v>
      </c>
      <c r="Q927" t="s">
        <v>85</v>
      </c>
      <c r="R927" t="s">
        <v>108</v>
      </c>
      <c r="S927" t="s">
        <v>108</v>
      </c>
      <c r="T927" t="s">
        <v>87</v>
      </c>
      <c r="U927">
        <v>0</v>
      </c>
      <c r="V927" t="s">
        <v>90</v>
      </c>
      <c r="W927" t="s">
        <v>89</v>
      </c>
      <c r="X927" t="s">
        <v>88</v>
      </c>
      <c r="Y927" t="s">
        <v>118</v>
      </c>
      <c r="Z927" t="s">
        <v>91</v>
      </c>
      <c r="AA927">
        <v>641</v>
      </c>
      <c r="AB927" t="s">
        <v>92</v>
      </c>
      <c r="AC927">
        <v>0</v>
      </c>
      <c r="AD927">
        <f t="shared" si="56"/>
        <v>1</v>
      </c>
      <c r="AE927">
        <v>175</v>
      </c>
      <c r="AF927">
        <f t="shared" si="57"/>
        <v>0.27</v>
      </c>
      <c r="AG927">
        <f t="shared" si="58"/>
        <v>0.21</v>
      </c>
      <c r="AH927">
        <v>816</v>
      </c>
      <c r="AI927" t="s">
        <v>93</v>
      </c>
      <c r="AJ927" t="s">
        <v>94</v>
      </c>
      <c r="AK927" t="s">
        <v>95</v>
      </c>
      <c r="AL927" t="s">
        <v>96</v>
      </c>
      <c r="AM927">
        <v>816</v>
      </c>
      <c r="AN927">
        <v>0</v>
      </c>
      <c r="AO927">
        <v>0</v>
      </c>
      <c r="AP927">
        <f t="shared" si="59"/>
        <v>0</v>
      </c>
      <c r="AQ927">
        <v>816</v>
      </c>
      <c r="AR927">
        <v>0</v>
      </c>
      <c r="AS927">
        <v>1</v>
      </c>
      <c r="AT927">
        <v>1</v>
      </c>
      <c r="AU927">
        <v>0</v>
      </c>
      <c r="AV927">
        <v>3</v>
      </c>
      <c r="AW927">
        <v>1</v>
      </c>
      <c r="AX927" t="s">
        <v>90</v>
      </c>
      <c r="AY927">
        <v>5</v>
      </c>
      <c r="AZ927" t="s">
        <v>97</v>
      </c>
      <c r="BA927">
        <v>1</v>
      </c>
      <c r="BB927" t="s">
        <v>94</v>
      </c>
      <c r="BC927" t="s">
        <v>98</v>
      </c>
      <c r="BD927" t="s">
        <v>92</v>
      </c>
      <c r="BE927">
        <v>1</v>
      </c>
      <c r="BF927">
        <v>264</v>
      </c>
      <c r="BG927" t="s">
        <v>88</v>
      </c>
      <c r="BH927" t="s">
        <v>95</v>
      </c>
      <c r="BI927">
        <v>0</v>
      </c>
      <c r="BJ927">
        <v>0</v>
      </c>
      <c r="BK927">
        <v>0</v>
      </c>
      <c r="BL927">
        <v>0</v>
      </c>
      <c r="BM927">
        <v>0</v>
      </c>
      <c r="BN927" t="s">
        <v>127</v>
      </c>
      <c r="BO927">
        <v>0</v>
      </c>
      <c r="BP927">
        <v>10</v>
      </c>
      <c r="BQ927">
        <v>2008</v>
      </c>
      <c r="BR927" t="s">
        <v>101</v>
      </c>
      <c r="BS927" t="s">
        <v>102</v>
      </c>
      <c r="BT927">
        <v>130500</v>
      </c>
      <c r="BU927">
        <v>0</v>
      </c>
      <c r="BV927">
        <v>0</v>
      </c>
      <c r="BW927">
        <v>5</v>
      </c>
      <c r="BX927">
        <v>4</v>
      </c>
      <c r="BY927">
        <v>4</v>
      </c>
      <c r="BZ927">
        <v>135257.92380709699</v>
      </c>
    </row>
    <row r="928" spans="1:78" x14ac:dyDescent="0.25">
      <c r="A928">
        <v>50</v>
      </c>
      <c r="B928" t="s">
        <v>130</v>
      </c>
      <c r="C928">
        <v>60</v>
      </c>
      <c r="D928">
        <v>10440</v>
      </c>
      <c r="E928" t="s">
        <v>161</v>
      </c>
      <c r="F928" t="s">
        <v>76</v>
      </c>
      <c r="G928" t="s">
        <v>77</v>
      </c>
      <c r="H928" t="s">
        <v>113</v>
      </c>
      <c r="I928" t="s">
        <v>79</v>
      </c>
      <c r="J928" t="s">
        <v>131</v>
      </c>
      <c r="K928" t="s">
        <v>106</v>
      </c>
      <c r="L928" t="s">
        <v>82</v>
      </c>
      <c r="M928" t="s">
        <v>124</v>
      </c>
      <c r="N928">
        <v>6</v>
      </c>
      <c r="O928">
        <v>7</v>
      </c>
      <c r="P928" t="s">
        <v>84</v>
      </c>
      <c r="Q928" t="s">
        <v>85</v>
      </c>
      <c r="R928" t="s">
        <v>109</v>
      </c>
      <c r="S928" t="s">
        <v>115</v>
      </c>
      <c r="T928" t="s">
        <v>87</v>
      </c>
      <c r="U928">
        <v>0</v>
      </c>
      <c r="V928" t="s">
        <v>90</v>
      </c>
      <c r="W928" t="s">
        <v>117</v>
      </c>
      <c r="X928" t="s">
        <v>90</v>
      </c>
      <c r="Y928" t="s">
        <v>118</v>
      </c>
      <c r="Z928" t="s">
        <v>173</v>
      </c>
      <c r="AA928">
        <v>493</v>
      </c>
      <c r="AB928" t="s">
        <v>92</v>
      </c>
      <c r="AC928">
        <v>0</v>
      </c>
      <c r="AD928">
        <f t="shared" si="56"/>
        <v>1</v>
      </c>
      <c r="AE928">
        <v>1017</v>
      </c>
      <c r="AF928">
        <f t="shared" si="57"/>
        <v>2.06</v>
      </c>
      <c r="AG928">
        <f t="shared" si="58"/>
        <v>0.67</v>
      </c>
      <c r="AH928">
        <v>1510</v>
      </c>
      <c r="AI928" t="s">
        <v>93</v>
      </c>
      <c r="AJ928" t="s">
        <v>94</v>
      </c>
      <c r="AK928" t="s">
        <v>95</v>
      </c>
      <c r="AL928" t="s">
        <v>96</v>
      </c>
      <c r="AM928">
        <v>1584</v>
      </c>
      <c r="AN928">
        <v>1208</v>
      </c>
      <c r="AO928">
        <v>0</v>
      </c>
      <c r="AP928">
        <f t="shared" si="59"/>
        <v>0</v>
      </c>
      <c r="AQ928">
        <v>2792</v>
      </c>
      <c r="AR928">
        <v>0</v>
      </c>
      <c r="AS928">
        <v>0</v>
      </c>
      <c r="AT928">
        <v>2</v>
      </c>
      <c r="AU928">
        <v>0</v>
      </c>
      <c r="AV928">
        <v>5</v>
      </c>
      <c r="AW928">
        <v>1</v>
      </c>
      <c r="AX928" t="s">
        <v>88</v>
      </c>
      <c r="AY928">
        <v>8</v>
      </c>
      <c r="AZ928" t="s">
        <v>178</v>
      </c>
      <c r="BA928">
        <v>2</v>
      </c>
      <c r="BB928" t="s">
        <v>88</v>
      </c>
      <c r="BC928" t="s">
        <v>119</v>
      </c>
      <c r="BD928" t="s">
        <v>92</v>
      </c>
      <c r="BE928">
        <v>2</v>
      </c>
      <c r="BF928">
        <v>520</v>
      </c>
      <c r="BG928" t="s">
        <v>135</v>
      </c>
      <c r="BH928" t="s">
        <v>95</v>
      </c>
      <c r="BI928">
        <v>0</v>
      </c>
      <c r="BJ928">
        <v>547</v>
      </c>
      <c r="BK928">
        <v>0</v>
      </c>
      <c r="BL928">
        <v>0</v>
      </c>
      <c r="BM928">
        <v>480</v>
      </c>
      <c r="BN928" t="s">
        <v>127</v>
      </c>
      <c r="BO928">
        <v>1150</v>
      </c>
      <c r="BP928">
        <v>6</v>
      </c>
      <c r="BQ928">
        <v>2008</v>
      </c>
      <c r="BR928" t="s">
        <v>101</v>
      </c>
      <c r="BS928" t="s">
        <v>102</v>
      </c>
      <c r="BT928">
        <v>256000</v>
      </c>
      <c r="BU928">
        <v>0</v>
      </c>
      <c r="BV928">
        <v>1</v>
      </c>
      <c r="BW928">
        <v>2</v>
      </c>
      <c r="BX928">
        <v>1</v>
      </c>
      <c r="BY928">
        <v>1</v>
      </c>
      <c r="BZ928">
        <v>242105.00978592699</v>
      </c>
    </row>
    <row r="929" spans="1:78" x14ac:dyDescent="0.25">
      <c r="A929">
        <v>60</v>
      </c>
      <c r="B929" t="s">
        <v>74</v>
      </c>
      <c r="C929">
        <v>63</v>
      </c>
      <c r="D929">
        <v>9084</v>
      </c>
      <c r="E929" t="s">
        <v>75</v>
      </c>
      <c r="F929" t="s">
        <v>103</v>
      </c>
      <c r="G929" t="s">
        <v>77</v>
      </c>
      <c r="H929" t="s">
        <v>104</v>
      </c>
      <c r="I929" t="s">
        <v>79</v>
      </c>
      <c r="J929" t="s">
        <v>177</v>
      </c>
      <c r="K929" t="s">
        <v>106</v>
      </c>
      <c r="L929" t="s">
        <v>82</v>
      </c>
      <c r="M929" t="s">
        <v>107</v>
      </c>
      <c r="N929">
        <v>7</v>
      </c>
      <c r="O929">
        <v>5</v>
      </c>
      <c r="P929" t="s">
        <v>137</v>
      </c>
      <c r="Q929" t="s">
        <v>85</v>
      </c>
      <c r="R929" t="s">
        <v>108</v>
      </c>
      <c r="S929" t="s">
        <v>108</v>
      </c>
      <c r="T929" t="s">
        <v>87</v>
      </c>
      <c r="U929">
        <v>0</v>
      </c>
      <c r="V929" t="s">
        <v>88</v>
      </c>
      <c r="W929" t="s">
        <v>110</v>
      </c>
      <c r="X929" t="s">
        <v>90</v>
      </c>
      <c r="Y929" t="s">
        <v>118</v>
      </c>
      <c r="Z929" t="s">
        <v>92</v>
      </c>
      <c r="AA929">
        <v>0</v>
      </c>
      <c r="AB929" t="s">
        <v>92</v>
      </c>
      <c r="AC929">
        <v>0</v>
      </c>
      <c r="AD929">
        <f t="shared" si="56"/>
        <v>1</v>
      </c>
      <c r="AE929">
        <v>935</v>
      </c>
      <c r="AF929">
        <f t="shared" si="57"/>
        <v>1200</v>
      </c>
      <c r="AG929">
        <f t="shared" si="58"/>
        <v>1</v>
      </c>
      <c r="AH929">
        <v>935</v>
      </c>
      <c r="AI929" t="s">
        <v>93</v>
      </c>
      <c r="AJ929" t="s">
        <v>90</v>
      </c>
      <c r="AK929" t="s">
        <v>95</v>
      </c>
      <c r="AL929" t="s">
        <v>96</v>
      </c>
      <c r="AM929">
        <v>955</v>
      </c>
      <c r="AN929">
        <v>677</v>
      </c>
      <c r="AO929">
        <v>0</v>
      </c>
      <c r="AP929">
        <f t="shared" si="59"/>
        <v>0</v>
      </c>
      <c r="AQ929">
        <v>1632</v>
      </c>
      <c r="AR929">
        <v>0</v>
      </c>
      <c r="AS929">
        <v>0</v>
      </c>
      <c r="AT929">
        <v>2</v>
      </c>
      <c r="AU929">
        <v>1</v>
      </c>
      <c r="AV929">
        <v>3</v>
      </c>
      <c r="AW929">
        <v>1</v>
      </c>
      <c r="AX929" t="s">
        <v>88</v>
      </c>
      <c r="AY929">
        <v>8</v>
      </c>
      <c r="AZ929" t="s">
        <v>97</v>
      </c>
      <c r="BA929">
        <v>1</v>
      </c>
      <c r="BB929" t="s">
        <v>88</v>
      </c>
      <c r="BC929" t="s">
        <v>98</v>
      </c>
      <c r="BD929" t="s">
        <v>140</v>
      </c>
      <c r="BE929">
        <v>2</v>
      </c>
      <c r="BF929">
        <v>462</v>
      </c>
      <c r="BG929" t="s">
        <v>88</v>
      </c>
      <c r="BH929" t="s">
        <v>95</v>
      </c>
      <c r="BI929">
        <v>0</v>
      </c>
      <c r="BJ929">
        <v>28</v>
      </c>
      <c r="BK929">
        <v>0</v>
      </c>
      <c r="BL929">
        <v>0</v>
      </c>
      <c r="BM929">
        <v>0</v>
      </c>
      <c r="BN929" t="s">
        <v>100</v>
      </c>
      <c r="BO929">
        <v>0</v>
      </c>
      <c r="BP929">
        <v>6</v>
      </c>
      <c r="BQ929">
        <v>2006</v>
      </c>
      <c r="BR929" t="s">
        <v>101</v>
      </c>
      <c r="BS929" t="s">
        <v>102</v>
      </c>
      <c r="BT929">
        <v>176500</v>
      </c>
      <c r="BU929">
        <v>0</v>
      </c>
      <c r="BV929">
        <v>0</v>
      </c>
      <c r="BW929">
        <v>5</v>
      </c>
      <c r="BX929">
        <v>4</v>
      </c>
      <c r="BY929">
        <v>3</v>
      </c>
      <c r="BZ929">
        <v>184036.92843219099</v>
      </c>
    </row>
    <row r="930" spans="1:78" x14ac:dyDescent="0.25">
      <c r="A930">
        <v>20</v>
      </c>
      <c r="B930" t="s">
        <v>74</v>
      </c>
      <c r="C930">
        <v>85</v>
      </c>
      <c r="D930">
        <v>10000</v>
      </c>
      <c r="E930" t="s">
        <v>75</v>
      </c>
      <c r="F930" t="s">
        <v>76</v>
      </c>
      <c r="G930" t="s">
        <v>77</v>
      </c>
      <c r="H930" t="s">
        <v>104</v>
      </c>
      <c r="I930" t="s">
        <v>79</v>
      </c>
      <c r="J930" t="s">
        <v>128</v>
      </c>
      <c r="K930" t="s">
        <v>106</v>
      </c>
      <c r="L930" t="s">
        <v>82</v>
      </c>
      <c r="M930" t="s">
        <v>83</v>
      </c>
      <c r="N930">
        <v>8</v>
      </c>
      <c r="O930">
        <v>5</v>
      </c>
      <c r="P930" t="s">
        <v>137</v>
      </c>
      <c r="Q930" t="s">
        <v>85</v>
      </c>
      <c r="R930" t="s">
        <v>108</v>
      </c>
      <c r="S930" t="s">
        <v>108</v>
      </c>
      <c r="T930" t="s">
        <v>129</v>
      </c>
      <c r="U930">
        <v>410</v>
      </c>
      <c r="V930" t="s">
        <v>90</v>
      </c>
      <c r="W930" t="s">
        <v>110</v>
      </c>
      <c r="X930" t="s">
        <v>90</v>
      </c>
      <c r="Y930" t="s">
        <v>122</v>
      </c>
      <c r="Z930" t="s">
        <v>92</v>
      </c>
      <c r="AA930">
        <v>0</v>
      </c>
      <c r="AB930" t="s">
        <v>92</v>
      </c>
      <c r="AC930">
        <v>0</v>
      </c>
      <c r="AD930">
        <f t="shared" si="56"/>
        <v>1</v>
      </c>
      <c r="AE930">
        <v>1588</v>
      </c>
      <c r="AF930">
        <f t="shared" si="57"/>
        <v>1200</v>
      </c>
      <c r="AG930">
        <f t="shared" si="58"/>
        <v>1</v>
      </c>
      <c r="AH930">
        <v>1588</v>
      </c>
      <c r="AI930" t="s">
        <v>93</v>
      </c>
      <c r="AJ930" t="s">
        <v>94</v>
      </c>
      <c r="AK930" t="s">
        <v>95</v>
      </c>
      <c r="AL930" t="s">
        <v>96</v>
      </c>
      <c r="AM930">
        <v>1588</v>
      </c>
      <c r="AN930">
        <v>0</v>
      </c>
      <c r="AO930">
        <v>0</v>
      </c>
      <c r="AP930">
        <f t="shared" si="59"/>
        <v>0</v>
      </c>
      <c r="AQ930">
        <v>1588</v>
      </c>
      <c r="AR930">
        <v>0</v>
      </c>
      <c r="AS930">
        <v>0</v>
      </c>
      <c r="AT930">
        <v>2</v>
      </c>
      <c r="AU930">
        <v>0</v>
      </c>
      <c r="AV930">
        <v>3</v>
      </c>
      <c r="AW930">
        <v>1</v>
      </c>
      <c r="AX930" t="s">
        <v>90</v>
      </c>
      <c r="AY930">
        <v>7</v>
      </c>
      <c r="AZ930" t="s">
        <v>97</v>
      </c>
      <c r="BA930">
        <v>1</v>
      </c>
      <c r="BB930" t="s">
        <v>90</v>
      </c>
      <c r="BC930" t="s">
        <v>98</v>
      </c>
      <c r="BD930" t="s">
        <v>99</v>
      </c>
      <c r="BE930">
        <v>3</v>
      </c>
      <c r="BF930">
        <v>825</v>
      </c>
      <c r="BG930" t="s">
        <v>88</v>
      </c>
      <c r="BH930" t="s">
        <v>95</v>
      </c>
      <c r="BI930">
        <v>144</v>
      </c>
      <c r="BJ930">
        <v>45</v>
      </c>
      <c r="BK930">
        <v>0</v>
      </c>
      <c r="BL930">
        <v>0</v>
      </c>
      <c r="BM930">
        <v>0</v>
      </c>
      <c r="BN930" t="s">
        <v>100</v>
      </c>
      <c r="BO930">
        <v>0</v>
      </c>
      <c r="BP930">
        <v>12</v>
      </c>
      <c r="BQ930">
        <v>2007</v>
      </c>
      <c r="BR930" t="s">
        <v>101</v>
      </c>
      <c r="BS930" t="s">
        <v>102</v>
      </c>
      <c r="BT930">
        <v>227000</v>
      </c>
      <c r="BU930">
        <v>0</v>
      </c>
      <c r="BV930">
        <v>0</v>
      </c>
      <c r="BW930">
        <v>6</v>
      </c>
      <c r="BX930">
        <v>5</v>
      </c>
      <c r="BY930">
        <v>4</v>
      </c>
      <c r="BZ930">
        <v>234805.056197219</v>
      </c>
    </row>
    <row r="931" spans="1:78" x14ac:dyDescent="0.25">
      <c r="A931">
        <v>80</v>
      </c>
      <c r="B931" t="s">
        <v>74</v>
      </c>
      <c r="C931">
        <v>55</v>
      </c>
      <c r="D931">
        <v>10780</v>
      </c>
      <c r="E931" t="s">
        <v>75</v>
      </c>
      <c r="F931" t="s">
        <v>103</v>
      </c>
      <c r="G931" t="s">
        <v>77</v>
      </c>
      <c r="H931" t="s">
        <v>104</v>
      </c>
      <c r="I931" t="s">
        <v>79</v>
      </c>
      <c r="J931" t="s">
        <v>105</v>
      </c>
      <c r="K931" t="s">
        <v>106</v>
      </c>
      <c r="L931" t="s">
        <v>82</v>
      </c>
      <c r="M931" t="s">
        <v>182</v>
      </c>
      <c r="N931">
        <v>5</v>
      </c>
      <c r="O931">
        <v>5</v>
      </c>
      <c r="P931" t="s">
        <v>84</v>
      </c>
      <c r="Q931" t="s">
        <v>85</v>
      </c>
      <c r="R931" t="s">
        <v>86</v>
      </c>
      <c r="S931" t="s">
        <v>86</v>
      </c>
      <c r="T931" t="s">
        <v>87</v>
      </c>
      <c r="U931">
        <v>0</v>
      </c>
      <c r="V931" t="s">
        <v>88</v>
      </c>
      <c r="W931" t="s">
        <v>89</v>
      </c>
      <c r="X931" t="s">
        <v>88</v>
      </c>
      <c r="Y931" t="s">
        <v>122</v>
      </c>
      <c r="Z931" t="s">
        <v>91</v>
      </c>
      <c r="AA931">
        <v>483</v>
      </c>
      <c r="AB931" t="s">
        <v>92</v>
      </c>
      <c r="AC931">
        <v>0</v>
      </c>
      <c r="AD931">
        <f t="shared" si="56"/>
        <v>1</v>
      </c>
      <c r="AE931">
        <v>428</v>
      </c>
      <c r="AF931">
        <f t="shared" si="57"/>
        <v>0.89</v>
      </c>
      <c r="AG931">
        <f t="shared" si="58"/>
        <v>0.47</v>
      </c>
      <c r="AH931">
        <v>911</v>
      </c>
      <c r="AI931" t="s">
        <v>93</v>
      </c>
      <c r="AJ931" t="s">
        <v>90</v>
      </c>
      <c r="AK931" t="s">
        <v>95</v>
      </c>
      <c r="AL931" t="s">
        <v>96</v>
      </c>
      <c r="AM931">
        <v>954</v>
      </c>
      <c r="AN931">
        <v>0</v>
      </c>
      <c r="AO931">
        <v>0</v>
      </c>
      <c r="AP931">
        <f t="shared" si="59"/>
        <v>0</v>
      </c>
      <c r="AQ931">
        <v>954</v>
      </c>
      <c r="AR931">
        <v>0</v>
      </c>
      <c r="AS931">
        <v>0</v>
      </c>
      <c r="AT931">
        <v>1</v>
      </c>
      <c r="AU931">
        <v>0</v>
      </c>
      <c r="AV931">
        <v>3</v>
      </c>
      <c r="AW931">
        <v>1</v>
      </c>
      <c r="AX931" t="s">
        <v>88</v>
      </c>
      <c r="AY931">
        <v>6</v>
      </c>
      <c r="AZ931" t="s">
        <v>97</v>
      </c>
      <c r="BA931">
        <v>0</v>
      </c>
      <c r="BB931" t="s">
        <v>126</v>
      </c>
      <c r="BC931" t="s">
        <v>119</v>
      </c>
      <c r="BD931" t="s">
        <v>92</v>
      </c>
      <c r="BE931">
        <v>2</v>
      </c>
      <c r="BF931">
        <v>576</v>
      </c>
      <c r="BG931" t="s">
        <v>88</v>
      </c>
      <c r="BH931" t="s">
        <v>95</v>
      </c>
      <c r="BI931">
        <v>0</v>
      </c>
      <c r="BJ931">
        <v>0</v>
      </c>
      <c r="BK931">
        <v>0</v>
      </c>
      <c r="BL931">
        <v>0</v>
      </c>
      <c r="BM931">
        <v>0</v>
      </c>
      <c r="BN931" t="s">
        <v>100</v>
      </c>
      <c r="BO931">
        <v>0</v>
      </c>
      <c r="BP931">
        <v>7</v>
      </c>
      <c r="BQ931">
        <v>2006</v>
      </c>
      <c r="BR931" t="s">
        <v>101</v>
      </c>
      <c r="BS931" t="s">
        <v>102</v>
      </c>
      <c r="BT931">
        <v>132500</v>
      </c>
      <c r="BU931">
        <v>0</v>
      </c>
      <c r="BV931">
        <v>0</v>
      </c>
      <c r="BW931">
        <v>5</v>
      </c>
      <c r="BX931">
        <v>4</v>
      </c>
      <c r="BY931">
        <v>3</v>
      </c>
      <c r="BZ931">
        <v>134816.329374806</v>
      </c>
    </row>
    <row r="932" spans="1:78" x14ac:dyDescent="0.25">
      <c r="A932">
        <v>20</v>
      </c>
      <c r="B932" t="s">
        <v>74</v>
      </c>
      <c r="C932">
        <v>67</v>
      </c>
      <c r="D932">
        <v>8877</v>
      </c>
      <c r="E932" t="s">
        <v>75</v>
      </c>
      <c r="F932" t="s">
        <v>76</v>
      </c>
      <c r="G932" t="s">
        <v>77</v>
      </c>
      <c r="H932" t="s">
        <v>104</v>
      </c>
      <c r="I932" t="s">
        <v>178</v>
      </c>
      <c r="J932" t="s">
        <v>194</v>
      </c>
      <c r="K932" t="s">
        <v>106</v>
      </c>
      <c r="L932" t="s">
        <v>82</v>
      </c>
      <c r="M932" t="s">
        <v>83</v>
      </c>
      <c r="N932">
        <v>4</v>
      </c>
      <c r="O932">
        <v>6</v>
      </c>
      <c r="P932" t="s">
        <v>84</v>
      </c>
      <c r="Q932" t="s">
        <v>85</v>
      </c>
      <c r="R932" t="s">
        <v>86</v>
      </c>
      <c r="S932" t="s">
        <v>86</v>
      </c>
      <c r="T932" t="s">
        <v>87</v>
      </c>
      <c r="U932">
        <v>0</v>
      </c>
      <c r="V932" t="s">
        <v>88</v>
      </c>
      <c r="W932" t="s">
        <v>89</v>
      </c>
      <c r="X932" t="s">
        <v>88</v>
      </c>
      <c r="Y932" t="s">
        <v>111</v>
      </c>
      <c r="Z932" t="s">
        <v>91</v>
      </c>
      <c r="AA932">
        <v>690</v>
      </c>
      <c r="AB932" t="s">
        <v>92</v>
      </c>
      <c r="AC932">
        <v>0</v>
      </c>
      <c r="AD932">
        <f t="shared" si="56"/>
        <v>1</v>
      </c>
      <c r="AE932">
        <v>126</v>
      </c>
      <c r="AF932">
        <f t="shared" si="57"/>
        <v>0.18</v>
      </c>
      <c r="AG932">
        <f t="shared" si="58"/>
        <v>0.15</v>
      </c>
      <c r="AH932">
        <v>816</v>
      </c>
      <c r="AI932" t="s">
        <v>93</v>
      </c>
      <c r="AJ932" t="s">
        <v>94</v>
      </c>
      <c r="AK932" t="s">
        <v>95</v>
      </c>
      <c r="AL932" t="s">
        <v>96</v>
      </c>
      <c r="AM932">
        <v>816</v>
      </c>
      <c r="AN932">
        <v>0</v>
      </c>
      <c r="AO932">
        <v>0</v>
      </c>
      <c r="AP932">
        <f t="shared" si="59"/>
        <v>0</v>
      </c>
      <c r="AQ932">
        <v>816</v>
      </c>
      <c r="AR932">
        <v>1</v>
      </c>
      <c r="AS932">
        <v>0</v>
      </c>
      <c r="AT932">
        <v>1</v>
      </c>
      <c r="AU932">
        <v>0</v>
      </c>
      <c r="AV932">
        <v>2</v>
      </c>
      <c r="AW932">
        <v>1</v>
      </c>
      <c r="AX932" t="s">
        <v>88</v>
      </c>
      <c r="AY932">
        <v>3</v>
      </c>
      <c r="AZ932" t="s">
        <v>97</v>
      </c>
      <c r="BA932">
        <v>1</v>
      </c>
      <c r="BB932" t="s">
        <v>90</v>
      </c>
      <c r="BC932" t="s">
        <v>119</v>
      </c>
      <c r="BD932" t="s">
        <v>92</v>
      </c>
      <c r="BE932">
        <v>1</v>
      </c>
      <c r="BF932">
        <v>288</v>
      </c>
      <c r="BG932" t="s">
        <v>135</v>
      </c>
      <c r="BH932" t="s">
        <v>95</v>
      </c>
      <c r="BI932">
        <v>0</v>
      </c>
      <c r="BJ932">
        <v>0</v>
      </c>
      <c r="BK932">
        <v>0</v>
      </c>
      <c r="BL932">
        <v>0</v>
      </c>
      <c r="BM932">
        <v>0</v>
      </c>
      <c r="BN932" t="s">
        <v>100</v>
      </c>
      <c r="BO932">
        <v>0</v>
      </c>
      <c r="BP932">
        <v>5</v>
      </c>
      <c r="BQ932">
        <v>2009</v>
      </c>
      <c r="BR932" t="s">
        <v>101</v>
      </c>
      <c r="BS932" t="s">
        <v>102</v>
      </c>
      <c r="BT932">
        <v>100000</v>
      </c>
      <c r="BU932">
        <v>0</v>
      </c>
      <c r="BV932">
        <v>0</v>
      </c>
      <c r="BW932">
        <v>3</v>
      </c>
      <c r="BX932">
        <v>3</v>
      </c>
      <c r="BY932">
        <v>2</v>
      </c>
      <c r="BZ932">
        <v>106033.809713403</v>
      </c>
    </row>
    <row r="933" spans="1:78" x14ac:dyDescent="0.25">
      <c r="A933">
        <v>50</v>
      </c>
      <c r="B933" t="s">
        <v>130</v>
      </c>
      <c r="C933">
        <v>60</v>
      </c>
      <c r="D933">
        <v>7200</v>
      </c>
      <c r="E933" t="s">
        <v>75</v>
      </c>
      <c r="F933" t="s">
        <v>76</v>
      </c>
      <c r="G933" t="s">
        <v>77</v>
      </c>
      <c r="H933" t="s">
        <v>113</v>
      </c>
      <c r="I933" t="s">
        <v>79</v>
      </c>
      <c r="J933" t="s">
        <v>163</v>
      </c>
      <c r="K933" t="s">
        <v>106</v>
      </c>
      <c r="L933" t="s">
        <v>82</v>
      </c>
      <c r="M933" t="s">
        <v>124</v>
      </c>
      <c r="N933">
        <v>5</v>
      </c>
      <c r="O933">
        <v>6</v>
      </c>
      <c r="P933" t="s">
        <v>84</v>
      </c>
      <c r="Q933" t="s">
        <v>85</v>
      </c>
      <c r="R933" t="s">
        <v>115</v>
      </c>
      <c r="S933" t="s">
        <v>115</v>
      </c>
      <c r="T933" t="s">
        <v>87</v>
      </c>
      <c r="U933">
        <v>0</v>
      </c>
      <c r="V933" t="s">
        <v>88</v>
      </c>
      <c r="W933" t="s">
        <v>89</v>
      </c>
      <c r="X933" t="s">
        <v>88</v>
      </c>
      <c r="Y933" t="s">
        <v>118</v>
      </c>
      <c r="Z933" t="s">
        <v>92</v>
      </c>
      <c r="AA933">
        <v>0</v>
      </c>
      <c r="AB933" t="s">
        <v>92</v>
      </c>
      <c r="AC933">
        <v>0</v>
      </c>
      <c r="AD933">
        <f t="shared" si="56"/>
        <v>1</v>
      </c>
      <c r="AE933">
        <v>803</v>
      </c>
      <c r="AF933">
        <f t="shared" si="57"/>
        <v>1200</v>
      </c>
      <c r="AG933">
        <f t="shared" si="58"/>
        <v>1</v>
      </c>
      <c r="AH933">
        <v>803</v>
      </c>
      <c r="AI933" t="s">
        <v>93</v>
      </c>
      <c r="AJ933" t="s">
        <v>94</v>
      </c>
      <c r="AK933" t="s">
        <v>95</v>
      </c>
      <c r="AL933" t="s">
        <v>96</v>
      </c>
      <c r="AM933">
        <v>803</v>
      </c>
      <c r="AN933">
        <v>557</v>
      </c>
      <c r="AO933">
        <v>0</v>
      </c>
      <c r="AP933">
        <f t="shared" si="59"/>
        <v>0</v>
      </c>
      <c r="AQ933">
        <v>1360</v>
      </c>
      <c r="AR933">
        <v>0</v>
      </c>
      <c r="AS933">
        <v>0</v>
      </c>
      <c r="AT933">
        <v>1</v>
      </c>
      <c r="AU933">
        <v>1</v>
      </c>
      <c r="AV933">
        <v>2</v>
      </c>
      <c r="AW933">
        <v>1</v>
      </c>
      <c r="AX933" t="s">
        <v>90</v>
      </c>
      <c r="AY933">
        <v>6</v>
      </c>
      <c r="AZ933" t="s">
        <v>97</v>
      </c>
      <c r="BA933">
        <v>0</v>
      </c>
      <c r="BB933" t="s">
        <v>126</v>
      </c>
      <c r="BC933" t="s">
        <v>119</v>
      </c>
      <c r="BD933" t="s">
        <v>92</v>
      </c>
      <c r="BE933">
        <v>1</v>
      </c>
      <c r="BF933">
        <v>297</v>
      </c>
      <c r="BG933" t="s">
        <v>88</v>
      </c>
      <c r="BH933" t="s">
        <v>95</v>
      </c>
      <c r="BI933">
        <v>0</v>
      </c>
      <c r="BJ933">
        <v>65</v>
      </c>
      <c r="BK933">
        <v>190</v>
      </c>
      <c r="BL933">
        <v>0</v>
      </c>
      <c r="BM933">
        <v>0</v>
      </c>
      <c r="BN933" t="s">
        <v>127</v>
      </c>
      <c r="BO933">
        <v>0</v>
      </c>
      <c r="BP933">
        <v>7</v>
      </c>
      <c r="BQ933">
        <v>2006</v>
      </c>
      <c r="BR933" t="s">
        <v>101</v>
      </c>
      <c r="BS933" t="s">
        <v>102</v>
      </c>
      <c r="BT933">
        <v>125500</v>
      </c>
      <c r="BU933">
        <v>0</v>
      </c>
      <c r="BV933">
        <v>0</v>
      </c>
      <c r="BW933">
        <v>3</v>
      </c>
      <c r="BX933">
        <v>3</v>
      </c>
      <c r="BY933">
        <v>3</v>
      </c>
      <c r="BZ933">
        <v>125741.689419053</v>
      </c>
    </row>
    <row r="934" spans="1:78" x14ac:dyDescent="0.25">
      <c r="A934">
        <v>160</v>
      </c>
      <c r="B934" t="s">
        <v>130</v>
      </c>
      <c r="C934">
        <v>24</v>
      </c>
      <c r="D934">
        <v>2368</v>
      </c>
      <c r="E934" t="s">
        <v>75</v>
      </c>
      <c r="F934" t="s">
        <v>76</v>
      </c>
      <c r="G934" t="s">
        <v>77</v>
      </c>
      <c r="H934" t="s">
        <v>104</v>
      </c>
      <c r="I934" t="s">
        <v>79</v>
      </c>
      <c r="J934" t="s">
        <v>215</v>
      </c>
      <c r="K934" t="s">
        <v>106</v>
      </c>
      <c r="L934" t="s">
        <v>169</v>
      </c>
      <c r="M934" t="s">
        <v>107</v>
      </c>
      <c r="N934">
        <v>5</v>
      </c>
      <c r="O934">
        <v>6</v>
      </c>
      <c r="P934" t="s">
        <v>84</v>
      </c>
      <c r="Q934" t="s">
        <v>85</v>
      </c>
      <c r="R934" t="s">
        <v>145</v>
      </c>
      <c r="S934" t="s">
        <v>145</v>
      </c>
      <c r="T934" t="s">
        <v>87</v>
      </c>
      <c r="U934">
        <v>312</v>
      </c>
      <c r="V934" t="s">
        <v>88</v>
      </c>
      <c r="W934" t="s">
        <v>89</v>
      </c>
      <c r="X934" t="s">
        <v>88</v>
      </c>
      <c r="Y934" t="s">
        <v>118</v>
      </c>
      <c r="Z934" t="s">
        <v>173</v>
      </c>
      <c r="AA934">
        <v>765</v>
      </c>
      <c r="AB934" t="s">
        <v>92</v>
      </c>
      <c r="AC934">
        <v>0</v>
      </c>
      <c r="AD934">
        <f t="shared" si="56"/>
        <v>1</v>
      </c>
      <c r="AE934">
        <v>0</v>
      </c>
      <c r="AF934">
        <f t="shared" si="57"/>
        <v>0</v>
      </c>
      <c r="AG934">
        <f t="shared" si="58"/>
        <v>0</v>
      </c>
      <c r="AH934">
        <v>765</v>
      </c>
      <c r="AI934" t="s">
        <v>93</v>
      </c>
      <c r="AJ934" t="s">
        <v>88</v>
      </c>
      <c r="AK934" t="s">
        <v>95</v>
      </c>
      <c r="AL934" t="s">
        <v>96</v>
      </c>
      <c r="AM934">
        <v>765</v>
      </c>
      <c r="AN934">
        <v>600</v>
      </c>
      <c r="AO934">
        <v>0</v>
      </c>
      <c r="AP934">
        <f t="shared" si="59"/>
        <v>0</v>
      </c>
      <c r="AQ934">
        <v>1365</v>
      </c>
      <c r="AR934">
        <v>0</v>
      </c>
      <c r="AS934">
        <v>0</v>
      </c>
      <c r="AT934">
        <v>1</v>
      </c>
      <c r="AU934">
        <v>1</v>
      </c>
      <c r="AV934">
        <v>3</v>
      </c>
      <c r="AW934">
        <v>1</v>
      </c>
      <c r="AX934" t="s">
        <v>88</v>
      </c>
      <c r="AY934">
        <v>7</v>
      </c>
      <c r="AZ934" t="s">
        <v>134</v>
      </c>
      <c r="BA934">
        <v>0</v>
      </c>
      <c r="BB934" t="s">
        <v>126</v>
      </c>
      <c r="BC934" t="s">
        <v>98</v>
      </c>
      <c r="BD934" t="s">
        <v>92</v>
      </c>
      <c r="BE934">
        <v>2</v>
      </c>
      <c r="BF934">
        <v>440</v>
      </c>
      <c r="BG934" t="s">
        <v>88</v>
      </c>
      <c r="BH934" t="s">
        <v>95</v>
      </c>
      <c r="BI934">
        <v>0</v>
      </c>
      <c r="BJ934">
        <v>36</v>
      </c>
      <c r="BK934">
        <v>0</v>
      </c>
      <c r="BL934">
        <v>0</v>
      </c>
      <c r="BM934">
        <v>0</v>
      </c>
      <c r="BN934" t="s">
        <v>100</v>
      </c>
      <c r="BO934">
        <v>0</v>
      </c>
      <c r="BP934">
        <v>5</v>
      </c>
      <c r="BQ934">
        <v>2009</v>
      </c>
      <c r="BR934" t="s">
        <v>101</v>
      </c>
      <c r="BS934" t="s">
        <v>102</v>
      </c>
      <c r="BT934">
        <v>125000</v>
      </c>
      <c r="BU934">
        <v>0</v>
      </c>
      <c r="BV934">
        <v>0</v>
      </c>
      <c r="BW934">
        <v>4</v>
      </c>
      <c r="BX934">
        <v>3</v>
      </c>
      <c r="BY934">
        <v>2</v>
      </c>
      <c r="BZ934">
        <v>123984.45986421801</v>
      </c>
    </row>
    <row r="935" spans="1:78" x14ac:dyDescent="0.25">
      <c r="A935">
        <v>20</v>
      </c>
      <c r="B935" t="s">
        <v>74</v>
      </c>
      <c r="C935">
        <v>80</v>
      </c>
      <c r="D935">
        <v>9650</v>
      </c>
      <c r="E935" t="s">
        <v>75</v>
      </c>
      <c r="F935" t="s">
        <v>76</v>
      </c>
      <c r="G935" t="s">
        <v>77</v>
      </c>
      <c r="H935" t="s">
        <v>104</v>
      </c>
      <c r="I935" t="s">
        <v>79</v>
      </c>
      <c r="J935" t="s">
        <v>199</v>
      </c>
      <c r="K935" t="s">
        <v>106</v>
      </c>
      <c r="L935" t="s">
        <v>82</v>
      </c>
      <c r="M935" t="s">
        <v>83</v>
      </c>
      <c r="N935">
        <v>6</v>
      </c>
      <c r="O935">
        <v>5</v>
      </c>
      <c r="P935" t="s">
        <v>84</v>
      </c>
      <c r="Q935" t="s">
        <v>85</v>
      </c>
      <c r="R935" t="s">
        <v>146</v>
      </c>
      <c r="S935" t="s">
        <v>146</v>
      </c>
      <c r="T935" t="s">
        <v>109</v>
      </c>
      <c r="U935">
        <v>360</v>
      </c>
      <c r="V935" t="s">
        <v>88</v>
      </c>
      <c r="W935" t="s">
        <v>89</v>
      </c>
      <c r="X935" t="s">
        <v>90</v>
      </c>
      <c r="Y935" t="s">
        <v>118</v>
      </c>
      <c r="Z935" t="s">
        <v>91</v>
      </c>
      <c r="AA935">
        <v>686</v>
      </c>
      <c r="AB935" t="s">
        <v>92</v>
      </c>
      <c r="AC935">
        <v>0</v>
      </c>
      <c r="AD935">
        <f t="shared" si="56"/>
        <v>1</v>
      </c>
      <c r="AE935">
        <v>664</v>
      </c>
      <c r="AF935">
        <f t="shared" si="57"/>
        <v>0.97</v>
      </c>
      <c r="AG935">
        <f t="shared" si="58"/>
        <v>0.49</v>
      </c>
      <c r="AH935">
        <v>1350</v>
      </c>
      <c r="AI935" t="s">
        <v>93</v>
      </c>
      <c r="AJ935" t="s">
        <v>88</v>
      </c>
      <c r="AK935" t="s">
        <v>95</v>
      </c>
      <c r="AL935" t="s">
        <v>96</v>
      </c>
      <c r="AM935">
        <v>1334</v>
      </c>
      <c r="AN935">
        <v>0</v>
      </c>
      <c r="AO935">
        <v>0</v>
      </c>
      <c r="AP935">
        <f t="shared" si="59"/>
        <v>0</v>
      </c>
      <c r="AQ935">
        <v>1334</v>
      </c>
      <c r="AR935">
        <v>0</v>
      </c>
      <c r="AS935">
        <v>1</v>
      </c>
      <c r="AT935">
        <v>2</v>
      </c>
      <c r="AU935">
        <v>0</v>
      </c>
      <c r="AV935">
        <v>2</v>
      </c>
      <c r="AW935">
        <v>1</v>
      </c>
      <c r="AX935" t="s">
        <v>88</v>
      </c>
      <c r="AY935">
        <v>6</v>
      </c>
      <c r="AZ935" t="s">
        <v>97</v>
      </c>
      <c r="BA935">
        <v>1</v>
      </c>
      <c r="BB935" t="s">
        <v>88</v>
      </c>
      <c r="BC935" t="s">
        <v>98</v>
      </c>
      <c r="BD935" t="s">
        <v>99</v>
      </c>
      <c r="BE935">
        <v>2</v>
      </c>
      <c r="BF935">
        <v>630</v>
      </c>
      <c r="BG935" t="s">
        <v>88</v>
      </c>
      <c r="BH935" t="s">
        <v>95</v>
      </c>
      <c r="BI935">
        <v>0</v>
      </c>
      <c r="BJ935">
        <v>16</v>
      </c>
      <c r="BK935">
        <v>0</v>
      </c>
      <c r="BL935">
        <v>0</v>
      </c>
      <c r="BM935">
        <v>0</v>
      </c>
      <c r="BN935" t="s">
        <v>100</v>
      </c>
      <c r="BO935">
        <v>0</v>
      </c>
      <c r="BP935">
        <v>4</v>
      </c>
      <c r="BQ935">
        <v>2009</v>
      </c>
      <c r="BR935" t="s">
        <v>101</v>
      </c>
      <c r="BS935" t="s">
        <v>102</v>
      </c>
      <c r="BT935">
        <v>167900</v>
      </c>
      <c r="BU935">
        <v>0</v>
      </c>
      <c r="BV935">
        <v>0</v>
      </c>
      <c r="BW935">
        <v>5</v>
      </c>
      <c r="BX935">
        <v>4</v>
      </c>
      <c r="BY935">
        <v>3</v>
      </c>
      <c r="BZ935">
        <v>164711.71633352499</v>
      </c>
    </row>
    <row r="936" spans="1:78" x14ac:dyDescent="0.25">
      <c r="A936">
        <v>90</v>
      </c>
      <c r="B936" t="s">
        <v>74</v>
      </c>
      <c r="C936">
        <v>87</v>
      </c>
      <c r="D936">
        <v>9246</v>
      </c>
      <c r="E936" t="s">
        <v>75</v>
      </c>
      <c r="F936" t="s">
        <v>103</v>
      </c>
      <c r="G936" t="s">
        <v>77</v>
      </c>
      <c r="H936" t="s">
        <v>104</v>
      </c>
      <c r="I936" t="s">
        <v>79</v>
      </c>
      <c r="J936" t="s">
        <v>199</v>
      </c>
      <c r="K936" t="s">
        <v>81</v>
      </c>
      <c r="L936" t="s">
        <v>155</v>
      </c>
      <c r="M936" t="s">
        <v>83</v>
      </c>
      <c r="N936">
        <v>5</v>
      </c>
      <c r="O936">
        <v>5</v>
      </c>
      <c r="P936" t="s">
        <v>84</v>
      </c>
      <c r="Q936" t="s">
        <v>85</v>
      </c>
      <c r="R936" t="s">
        <v>146</v>
      </c>
      <c r="S936" t="s">
        <v>146</v>
      </c>
      <c r="T936" t="s">
        <v>109</v>
      </c>
      <c r="U936">
        <v>564</v>
      </c>
      <c r="V936" t="s">
        <v>88</v>
      </c>
      <c r="W936" t="s">
        <v>89</v>
      </c>
      <c r="X936" t="s">
        <v>88</v>
      </c>
      <c r="Y936" t="s">
        <v>118</v>
      </c>
      <c r="Z936" t="s">
        <v>92</v>
      </c>
      <c r="AA936">
        <v>0</v>
      </c>
      <c r="AB936" t="s">
        <v>92</v>
      </c>
      <c r="AC936">
        <v>0</v>
      </c>
      <c r="AD936">
        <f t="shared" si="56"/>
        <v>1</v>
      </c>
      <c r="AE936">
        <v>1656</v>
      </c>
      <c r="AF936">
        <f t="shared" si="57"/>
        <v>1200</v>
      </c>
      <c r="AG936">
        <f t="shared" si="58"/>
        <v>1</v>
      </c>
      <c r="AH936">
        <v>1656</v>
      </c>
      <c r="AI936" t="s">
        <v>93</v>
      </c>
      <c r="AJ936" t="s">
        <v>88</v>
      </c>
      <c r="AK936" t="s">
        <v>95</v>
      </c>
      <c r="AL936" t="s">
        <v>96</v>
      </c>
      <c r="AM936">
        <v>1656</v>
      </c>
      <c r="AN936">
        <v>0</v>
      </c>
      <c r="AO936">
        <v>0</v>
      </c>
      <c r="AP936">
        <f t="shared" si="59"/>
        <v>0</v>
      </c>
      <c r="AQ936">
        <v>1656</v>
      </c>
      <c r="AR936">
        <v>0</v>
      </c>
      <c r="AS936">
        <v>0</v>
      </c>
      <c r="AT936">
        <v>2</v>
      </c>
      <c r="AU936">
        <v>0</v>
      </c>
      <c r="AV936">
        <v>4</v>
      </c>
      <c r="AW936">
        <v>2</v>
      </c>
      <c r="AX936" t="s">
        <v>88</v>
      </c>
      <c r="AY936">
        <v>8</v>
      </c>
      <c r="AZ936" t="s">
        <v>97</v>
      </c>
      <c r="BA936">
        <v>0</v>
      </c>
      <c r="BB936" t="s">
        <v>126</v>
      </c>
      <c r="BC936" t="s">
        <v>119</v>
      </c>
      <c r="BD936" t="s">
        <v>92</v>
      </c>
      <c r="BE936">
        <v>2</v>
      </c>
      <c r="BF936">
        <v>506</v>
      </c>
      <c r="BG936" t="s">
        <v>88</v>
      </c>
      <c r="BH936" t="s">
        <v>95</v>
      </c>
      <c r="BI936">
        <v>0</v>
      </c>
      <c r="BJ936">
        <v>211</v>
      </c>
      <c r="BK936">
        <v>0</v>
      </c>
      <c r="BL936">
        <v>0</v>
      </c>
      <c r="BM936">
        <v>0</v>
      </c>
      <c r="BN936" t="s">
        <v>100</v>
      </c>
      <c r="BO936">
        <v>0</v>
      </c>
      <c r="BP936">
        <v>11</v>
      </c>
      <c r="BQ936">
        <v>2008</v>
      </c>
      <c r="BR936" t="s">
        <v>101</v>
      </c>
      <c r="BS936" t="s">
        <v>102</v>
      </c>
      <c r="BT936">
        <v>135000</v>
      </c>
      <c r="BU936">
        <v>0</v>
      </c>
      <c r="BV936">
        <v>0</v>
      </c>
      <c r="BW936">
        <v>4</v>
      </c>
      <c r="BX936">
        <v>3</v>
      </c>
      <c r="BY936">
        <v>2</v>
      </c>
      <c r="BZ936">
        <v>138216.275184386</v>
      </c>
    </row>
    <row r="937" spans="1:78" x14ac:dyDescent="0.25">
      <c r="A937">
        <v>60</v>
      </c>
      <c r="B937" t="s">
        <v>74</v>
      </c>
      <c r="C937">
        <v>95</v>
      </c>
      <c r="D937">
        <v>13450</v>
      </c>
      <c r="E937" t="s">
        <v>75</v>
      </c>
      <c r="F937" t="s">
        <v>103</v>
      </c>
      <c r="G937" t="s">
        <v>77</v>
      </c>
      <c r="H937" t="s">
        <v>113</v>
      </c>
      <c r="I937" t="s">
        <v>79</v>
      </c>
      <c r="J937" t="s">
        <v>105</v>
      </c>
      <c r="K937" t="s">
        <v>106</v>
      </c>
      <c r="L937" t="s">
        <v>82</v>
      </c>
      <c r="M937" t="s">
        <v>107</v>
      </c>
      <c r="N937">
        <v>7</v>
      </c>
      <c r="O937">
        <v>5</v>
      </c>
      <c r="P937" t="s">
        <v>84</v>
      </c>
      <c r="Q937" t="s">
        <v>85</v>
      </c>
      <c r="R937" t="s">
        <v>108</v>
      </c>
      <c r="S937" t="s">
        <v>108</v>
      </c>
      <c r="T937" t="s">
        <v>87</v>
      </c>
      <c r="U937">
        <v>0</v>
      </c>
      <c r="V937" t="s">
        <v>90</v>
      </c>
      <c r="W937" t="s">
        <v>110</v>
      </c>
      <c r="X937" t="s">
        <v>90</v>
      </c>
      <c r="Y937" t="s">
        <v>118</v>
      </c>
      <c r="Z937" t="s">
        <v>112</v>
      </c>
      <c r="AA937">
        <v>700</v>
      </c>
      <c r="AB937" t="s">
        <v>92</v>
      </c>
      <c r="AC937">
        <v>0</v>
      </c>
      <c r="AD937">
        <f t="shared" si="56"/>
        <v>1</v>
      </c>
      <c r="AE937">
        <v>216</v>
      </c>
      <c r="AF937">
        <f t="shared" si="57"/>
        <v>0.31</v>
      </c>
      <c r="AG937">
        <f t="shared" si="58"/>
        <v>0.24</v>
      </c>
      <c r="AH937">
        <v>916</v>
      </c>
      <c r="AI937" t="s">
        <v>93</v>
      </c>
      <c r="AJ937" t="s">
        <v>94</v>
      </c>
      <c r="AK937" t="s">
        <v>95</v>
      </c>
      <c r="AL937" t="s">
        <v>96</v>
      </c>
      <c r="AM937">
        <v>920</v>
      </c>
      <c r="AN937">
        <v>941</v>
      </c>
      <c r="AO937">
        <v>0</v>
      </c>
      <c r="AP937">
        <f t="shared" si="59"/>
        <v>0</v>
      </c>
      <c r="AQ937">
        <v>1861</v>
      </c>
      <c r="AR937">
        <v>1</v>
      </c>
      <c r="AS937">
        <v>0</v>
      </c>
      <c r="AT937">
        <v>2</v>
      </c>
      <c r="AU937">
        <v>1</v>
      </c>
      <c r="AV937">
        <v>3</v>
      </c>
      <c r="AW937">
        <v>1</v>
      </c>
      <c r="AX937" t="s">
        <v>90</v>
      </c>
      <c r="AY937">
        <v>8</v>
      </c>
      <c r="AZ937" t="s">
        <v>97</v>
      </c>
      <c r="BA937">
        <v>0</v>
      </c>
      <c r="BB937" t="s">
        <v>126</v>
      </c>
      <c r="BC937" t="s">
        <v>139</v>
      </c>
      <c r="BD937" t="s">
        <v>99</v>
      </c>
      <c r="BE937">
        <v>2</v>
      </c>
      <c r="BF937">
        <v>492</v>
      </c>
      <c r="BG937" t="s">
        <v>88</v>
      </c>
      <c r="BH937" t="s">
        <v>95</v>
      </c>
      <c r="BI937">
        <v>146</v>
      </c>
      <c r="BJ937">
        <v>91</v>
      </c>
      <c r="BK937">
        <v>0</v>
      </c>
      <c r="BL937">
        <v>0</v>
      </c>
      <c r="BM937">
        <v>0</v>
      </c>
      <c r="BN937" t="s">
        <v>100</v>
      </c>
      <c r="BO937">
        <v>0</v>
      </c>
      <c r="BP937">
        <v>6</v>
      </c>
      <c r="BQ937">
        <v>2006</v>
      </c>
      <c r="BR937" t="s">
        <v>101</v>
      </c>
      <c r="BS937" t="s">
        <v>102</v>
      </c>
      <c r="BT937">
        <v>200000</v>
      </c>
      <c r="BU937">
        <v>0</v>
      </c>
      <c r="BV937">
        <v>0</v>
      </c>
      <c r="BW937">
        <v>6</v>
      </c>
      <c r="BX937">
        <v>5</v>
      </c>
      <c r="BY937">
        <v>4</v>
      </c>
      <c r="BZ937">
        <v>216619.03695040799</v>
      </c>
    </row>
    <row r="938" spans="1:78" x14ac:dyDescent="0.25">
      <c r="A938">
        <v>20</v>
      </c>
      <c r="B938" t="s">
        <v>74</v>
      </c>
      <c r="C938">
        <v>120</v>
      </c>
      <c r="D938">
        <v>9560</v>
      </c>
      <c r="E938" t="s">
        <v>75</v>
      </c>
      <c r="F938" t="s">
        <v>103</v>
      </c>
      <c r="G938" t="s">
        <v>77</v>
      </c>
      <c r="H938" t="s">
        <v>113</v>
      </c>
      <c r="I938" t="s">
        <v>79</v>
      </c>
      <c r="J938" t="s">
        <v>105</v>
      </c>
      <c r="K938" t="s">
        <v>106</v>
      </c>
      <c r="L938" t="s">
        <v>82</v>
      </c>
      <c r="M938" t="s">
        <v>83</v>
      </c>
      <c r="N938">
        <v>5</v>
      </c>
      <c r="O938">
        <v>7</v>
      </c>
      <c r="P938" t="s">
        <v>137</v>
      </c>
      <c r="Q938" t="s">
        <v>85</v>
      </c>
      <c r="R938" t="s">
        <v>86</v>
      </c>
      <c r="S938" t="s">
        <v>86</v>
      </c>
      <c r="T938" t="s">
        <v>87</v>
      </c>
      <c r="U938">
        <v>0</v>
      </c>
      <c r="V938" t="s">
        <v>88</v>
      </c>
      <c r="W938" t="s">
        <v>89</v>
      </c>
      <c r="X938" t="s">
        <v>88</v>
      </c>
      <c r="Y938" t="s">
        <v>111</v>
      </c>
      <c r="Z938" t="s">
        <v>165</v>
      </c>
      <c r="AA938">
        <v>360</v>
      </c>
      <c r="AB938" t="s">
        <v>92</v>
      </c>
      <c r="AC938">
        <v>0</v>
      </c>
      <c r="AD938">
        <f t="shared" si="56"/>
        <v>1</v>
      </c>
      <c r="AE938">
        <v>504</v>
      </c>
      <c r="AF938">
        <f t="shared" si="57"/>
        <v>1.4</v>
      </c>
      <c r="AG938">
        <f t="shared" si="58"/>
        <v>0.57999999999999996</v>
      </c>
      <c r="AH938">
        <v>864</v>
      </c>
      <c r="AI938" t="s">
        <v>93</v>
      </c>
      <c r="AJ938" t="s">
        <v>94</v>
      </c>
      <c r="AK938" t="s">
        <v>95</v>
      </c>
      <c r="AL938" t="s">
        <v>96</v>
      </c>
      <c r="AM938">
        <v>864</v>
      </c>
      <c r="AN938">
        <v>0</v>
      </c>
      <c r="AO938">
        <v>0</v>
      </c>
      <c r="AP938">
        <f t="shared" si="59"/>
        <v>0</v>
      </c>
      <c r="AQ938">
        <v>864</v>
      </c>
      <c r="AR938">
        <v>0</v>
      </c>
      <c r="AS938">
        <v>0</v>
      </c>
      <c r="AT938">
        <v>1</v>
      </c>
      <c r="AU938">
        <v>0</v>
      </c>
      <c r="AV938">
        <v>3</v>
      </c>
      <c r="AW938">
        <v>1</v>
      </c>
      <c r="AX938" t="s">
        <v>88</v>
      </c>
      <c r="AY938">
        <v>5</v>
      </c>
      <c r="AZ938" t="s">
        <v>97</v>
      </c>
      <c r="BA938">
        <v>0</v>
      </c>
      <c r="BB938" t="s">
        <v>126</v>
      </c>
      <c r="BC938" t="s">
        <v>98</v>
      </c>
      <c r="BD938" t="s">
        <v>99</v>
      </c>
      <c r="BE938">
        <v>1</v>
      </c>
      <c r="BF938">
        <v>288</v>
      </c>
      <c r="BG938" t="s">
        <v>88</v>
      </c>
      <c r="BH938" t="s">
        <v>95</v>
      </c>
      <c r="BI938">
        <v>0</v>
      </c>
      <c r="BJ938">
        <v>0</v>
      </c>
      <c r="BK938">
        <v>0</v>
      </c>
      <c r="BL938">
        <v>0</v>
      </c>
      <c r="BM938">
        <v>0</v>
      </c>
      <c r="BN938" t="s">
        <v>100</v>
      </c>
      <c r="BO938">
        <v>0</v>
      </c>
      <c r="BP938">
        <v>6</v>
      </c>
      <c r="BQ938">
        <v>2006</v>
      </c>
      <c r="BR938" t="s">
        <v>101</v>
      </c>
      <c r="BS938" t="s">
        <v>102</v>
      </c>
      <c r="BT938">
        <v>128500</v>
      </c>
      <c r="BU938">
        <v>0</v>
      </c>
      <c r="BV938">
        <v>0</v>
      </c>
      <c r="BW938">
        <v>4</v>
      </c>
      <c r="BX938">
        <v>3</v>
      </c>
      <c r="BY938">
        <v>2</v>
      </c>
      <c r="BZ938">
        <v>127887.85621208001</v>
      </c>
    </row>
    <row r="939" spans="1:78" x14ac:dyDescent="0.25">
      <c r="A939">
        <v>60</v>
      </c>
      <c r="B939" t="s">
        <v>74</v>
      </c>
      <c r="C939">
        <v>69</v>
      </c>
      <c r="D939">
        <v>9375</v>
      </c>
      <c r="E939" t="s">
        <v>75</v>
      </c>
      <c r="F939" t="s">
        <v>76</v>
      </c>
      <c r="G939" t="s">
        <v>77</v>
      </c>
      <c r="H939" t="s">
        <v>104</v>
      </c>
      <c r="I939" t="s">
        <v>79</v>
      </c>
      <c r="J939" t="s">
        <v>105</v>
      </c>
      <c r="K939" t="s">
        <v>106</v>
      </c>
      <c r="L939" t="s">
        <v>82</v>
      </c>
      <c r="M939" t="s">
        <v>107</v>
      </c>
      <c r="N939">
        <v>8</v>
      </c>
      <c r="O939">
        <v>5</v>
      </c>
      <c r="P939" t="s">
        <v>84</v>
      </c>
      <c r="Q939" t="s">
        <v>85</v>
      </c>
      <c r="R939" t="s">
        <v>108</v>
      </c>
      <c r="S939" t="s">
        <v>108</v>
      </c>
      <c r="T939" t="s">
        <v>109</v>
      </c>
      <c r="U939">
        <v>149</v>
      </c>
      <c r="V939" t="s">
        <v>90</v>
      </c>
      <c r="W939" t="s">
        <v>110</v>
      </c>
      <c r="X939" t="s">
        <v>90</v>
      </c>
      <c r="Y939" t="s">
        <v>118</v>
      </c>
      <c r="Z939" t="s">
        <v>92</v>
      </c>
      <c r="AA939">
        <v>0</v>
      </c>
      <c r="AB939" t="s">
        <v>92</v>
      </c>
      <c r="AC939">
        <v>0</v>
      </c>
      <c r="AD939">
        <f t="shared" si="56"/>
        <v>1</v>
      </c>
      <c r="AE939">
        <v>1284</v>
      </c>
      <c r="AF939">
        <f t="shared" si="57"/>
        <v>1200</v>
      </c>
      <c r="AG939">
        <f t="shared" si="58"/>
        <v>1</v>
      </c>
      <c r="AH939">
        <v>1284</v>
      </c>
      <c r="AI939" t="s">
        <v>93</v>
      </c>
      <c r="AJ939" t="s">
        <v>94</v>
      </c>
      <c r="AK939" t="s">
        <v>95</v>
      </c>
      <c r="AL939" t="s">
        <v>96</v>
      </c>
      <c r="AM939">
        <v>1284</v>
      </c>
      <c r="AN939">
        <v>885</v>
      </c>
      <c r="AO939">
        <v>0</v>
      </c>
      <c r="AP939">
        <f t="shared" si="59"/>
        <v>0</v>
      </c>
      <c r="AQ939">
        <v>2169</v>
      </c>
      <c r="AR939">
        <v>0</v>
      </c>
      <c r="AS939">
        <v>0</v>
      </c>
      <c r="AT939">
        <v>2</v>
      </c>
      <c r="AU939">
        <v>1</v>
      </c>
      <c r="AV939">
        <v>3</v>
      </c>
      <c r="AW939">
        <v>1</v>
      </c>
      <c r="AX939" t="s">
        <v>90</v>
      </c>
      <c r="AY939">
        <v>7</v>
      </c>
      <c r="AZ939" t="s">
        <v>97</v>
      </c>
      <c r="BA939">
        <v>1</v>
      </c>
      <c r="BB939" t="s">
        <v>90</v>
      </c>
      <c r="BC939" t="s">
        <v>98</v>
      </c>
      <c r="BD939" t="s">
        <v>99</v>
      </c>
      <c r="BE939">
        <v>2</v>
      </c>
      <c r="BF939">
        <v>647</v>
      </c>
      <c r="BG939" t="s">
        <v>88</v>
      </c>
      <c r="BH939" t="s">
        <v>95</v>
      </c>
      <c r="BI939">
        <v>192</v>
      </c>
      <c r="BJ939">
        <v>87</v>
      </c>
      <c r="BK939">
        <v>0</v>
      </c>
      <c r="BL939">
        <v>0</v>
      </c>
      <c r="BM939">
        <v>0</v>
      </c>
      <c r="BN939" t="s">
        <v>100</v>
      </c>
      <c r="BO939">
        <v>0</v>
      </c>
      <c r="BP939">
        <v>8</v>
      </c>
      <c r="BQ939">
        <v>2007</v>
      </c>
      <c r="BR939" t="s">
        <v>101</v>
      </c>
      <c r="BS939" t="s">
        <v>102</v>
      </c>
      <c r="BT939">
        <v>228500</v>
      </c>
      <c r="BU939">
        <v>0</v>
      </c>
      <c r="BV939">
        <v>0</v>
      </c>
      <c r="BW939">
        <v>6</v>
      </c>
      <c r="BX939">
        <v>5</v>
      </c>
      <c r="BY939">
        <v>4</v>
      </c>
      <c r="BZ939">
        <v>250458.66325752501</v>
      </c>
    </row>
    <row r="940" spans="1:78" x14ac:dyDescent="0.25">
      <c r="A940">
        <v>60</v>
      </c>
      <c r="B940" t="s">
        <v>74</v>
      </c>
      <c r="C940">
        <v>85</v>
      </c>
      <c r="D940">
        <v>11103</v>
      </c>
      <c r="E940" t="s">
        <v>75</v>
      </c>
      <c r="F940" t="s">
        <v>103</v>
      </c>
      <c r="G940" t="s">
        <v>77</v>
      </c>
      <c r="H940" t="s">
        <v>113</v>
      </c>
      <c r="I940" t="s">
        <v>79</v>
      </c>
      <c r="J940" t="s">
        <v>105</v>
      </c>
      <c r="K940" t="s">
        <v>106</v>
      </c>
      <c r="L940" t="s">
        <v>82</v>
      </c>
      <c r="M940" t="s">
        <v>107</v>
      </c>
      <c r="N940">
        <v>7</v>
      </c>
      <c r="O940">
        <v>5</v>
      </c>
      <c r="P940" t="s">
        <v>84</v>
      </c>
      <c r="Q940" t="s">
        <v>85</v>
      </c>
      <c r="R940" t="s">
        <v>108</v>
      </c>
      <c r="S940" t="s">
        <v>108</v>
      </c>
      <c r="T940" t="s">
        <v>87</v>
      </c>
      <c r="U940">
        <v>0</v>
      </c>
      <c r="V940" t="s">
        <v>90</v>
      </c>
      <c r="W940" t="s">
        <v>110</v>
      </c>
      <c r="X940" t="s">
        <v>90</v>
      </c>
      <c r="Y940" t="s">
        <v>118</v>
      </c>
      <c r="Z940" t="s">
        <v>92</v>
      </c>
      <c r="AA940">
        <v>0</v>
      </c>
      <c r="AB940" t="s">
        <v>92</v>
      </c>
      <c r="AC940">
        <v>0</v>
      </c>
      <c r="AD940">
        <f t="shared" si="56"/>
        <v>1</v>
      </c>
      <c r="AE940">
        <v>728</v>
      </c>
      <c r="AF940">
        <f t="shared" si="57"/>
        <v>1200</v>
      </c>
      <c r="AG940">
        <f t="shared" si="58"/>
        <v>1</v>
      </c>
      <c r="AH940">
        <v>728</v>
      </c>
      <c r="AI940" t="s">
        <v>93</v>
      </c>
      <c r="AJ940" t="s">
        <v>94</v>
      </c>
      <c r="AK940" t="s">
        <v>95</v>
      </c>
      <c r="AL940" t="s">
        <v>96</v>
      </c>
      <c r="AM940">
        <v>728</v>
      </c>
      <c r="AN940">
        <v>728</v>
      </c>
      <c r="AO940">
        <v>0</v>
      </c>
      <c r="AP940">
        <f t="shared" si="59"/>
        <v>0</v>
      </c>
      <c r="AQ940">
        <v>1456</v>
      </c>
      <c r="AR940">
        <v>0</v>
      </c>
      <c r="AS940">
        <v>0</v>
      </c>
      <c r="AT940">
        <v>2</v>
      </c>
      <c r="AU940">
        <v>1</v>
      </c>
      <c r="AV940">
        <v>3</v>
      </c>
      <c r="AW940">
        <v>1</v>
      </c>
      <c r="AX940" t="s">
        <v>90</v>
      </c>
      <c r="AY940">
        <v>8</v>
      </c>
      <c r="AZ940" t="s">
        <v>97</v>
      </c>
      <c r="BA940">
        <v>1</v>
      </c>
      <c r="BB940" t="s">
        <v>88</v>
      </c>
      <c r="BC940" t="s">
        <v>98</v>
      </c>
      <c r="BD940" t="s">
        <v>140</v>
      </c>
      <c r="BE940">
        <v>2</v>
      </c>
      <c r="BF940">
        <v>440</v>
      </c>
      <c r="BG940" t="s">
        <v>88</v>
      </c>
      <c r="BH940" t="s">
        <v>95</v>
      </c>
      <c r="BI940">
        <v>0</v>
      </c>
      <c r="BJ940">
        <v>0</v>
      </c>
      <c r="BK940">
        <v>0</v>
      </c>
      <c r="BL940">
        <v>0</v>
      </c>
      <c r="BM940">
        <v>0</v>
      </c>
      <c r="BN940" t="s">
        <v>100</v>
      </c>
      <c r="BO940">
        <v>0</v>
      </c>
      <c r="BP940">
        <v>7</v>
      </c>
      <c r="BQ940">
        <v>2007</v>
      </c>
      <c r="BR940" t="s">
        <v>141</v>
      </c>
      <c r="BS940" t="s">
        <v>142</v>
      </c>
      <c r="BT940">
        <v>155835</v>
      </c>
      <c r="BU940">
        <v>0</v>
      </c>
      <c r="BV940">
        <v>0</v>
      </c>
      <c r="BW940">
        <v>6</v>
      </c>
      <c r="BX940">
        <v>5</v>
      </c>
      <c r="BY940">
        <v>4</v>
      </c>
      <c r="BZ940">
        <v>177519.70641025499</v>
      </c>
    </row>
    <row r="941" spans="1:78" x14ac:dyDescent="0.25">
      <c r="A941">
        <v>30</v>
      </c>
      <c r="B941" t="s">
        <v>130</v>
      </c>
      <c r="C941">
        <v>50</v>
      </c>
      <c r="D941">
        <v>6000</v>
      </c>
      <c r="E941" t="s">
        <v>75</v>
      </c>
      <c r="F941" t="s">
        <v>76</v>
      </c>
      <c r="G941" t="s">
        <v>77</v>
      </c>
      <c r="H941" t="s">
        <v>104</v>
      </c>
      <c r="I941" t="s">
        <v>79</v>
      </c>
      <c r="J941" t="s">
        <v>131</v>
      </c>
      <c r="K941" t="s">
        <v>106</v>
      </c>
      <c r="L941" t="s">
        <v>82</v>
      </c>
      <c r="M941" t="s">
        <v>83</v>
      </c>
      <c r="N941">
        <v>4</v>
      </c>
      <c r="O941">
        <v>4</v>
      </c>
      <c r="P941" t="s">
        <v>137</v>
      </c>
      <c r="Q941" t="s">
        <v>85</v>
      </c>
      <c r="R941" t="s">
        <v>86</v>
      </c>
      <c r="S941" t="s">
        <v>86</v>
      </c>
      <c r="T941" t="s">
        <v>87</v>
      </c>
      <c r="U941">
        <v>0</v>
      </c>
      <c r="V941" t="s">
        <v>88</v>
      </c>
      <c r="W941" t="s">
        <v>110</v>
      </c>
      <c r="X941" t="s">
        <v>88</v>
      </c>
      <c r="Y941" t="s">
        <v>118</v>
      </c>
      <c r="Z941" t="s">
        <v>91</v>
      </c>
      <c r="AA941">
        <v>250</v>
      </c>
      <c r="AB941" t="s">
        <v>92</v>
      </c>
      <c r="AC941">
        <v>0</v>
      </c>
      <c r="AD941">
        <f t="shared" si="56"/>
        <v>1</v>
      </c>
      <c r="AE941">
        <v>710</v>
      </c>
      <c r="AF941">
        <f t="shared" si="57"/>
        <v>2.84</v>
      </c>
      <c r="AG941">
        <f t="shared" si="58"/>
        <v>0.74</v>
      </c>
      <c r="AH941">
        <v>960</v>
      </c>
      <c r="AI941" t="s">
        <v>93</v>
      </c>
      <c r="AJ941" t="s">
        <v>90</v>
      </c>
      <c r="AK941" t="s">
        <v>95</v>
      </c>
      <c r="AL941" t="s">
        <v>152</v>
      </c>
      <c r="AM941">
        <v>960</v>
      </c>
      <c r="AN941">
        <v>0</v>
      </c>
      <c r="AO941">
        <v>0</v>
      </c>
      <c r="AP941">
        <f t="shared" si="59"/>
        <v>0</v>
      </c>
      <c r="AQ941">
        <v>960</v>
      </c>
      <c r="AR941">
        <v>0</v>
      </c>
      <c r="AS941">
        <v>0</v>
      </c>
      <c r="AT941">
        <v>1</v>
      </c>
      <c r="AU941">
        <v>0</v>
      </c>
      <c r="AV941">
        <v>2</v>
      </c>
      <c r="AW941">
        <v>1</v>
      </c>
      <c r="AX941" t="s">
        <v>135</v>
      </c>
      <c r="AY941">
        <v>5</v>
      </c>
      <c r="AZ941" t="s">
        <v>97</v>
      </c>
      <c r="BA941">
        <v>0</v>
      </c>
      <c r="BB941" t="s">
        <v>126</v>
      </c>
      <c r="BC941" t="s">
        <v>119</v>
      </c>
      <c r="BD941" t="s">
        <v>92</v>
      </c>
      <c r="BE941">
        <v>1</v>
      </c>
      <c r="BF941">
        <v>308</v>
      </c>
      <c r="BG941" t="s">
        <v>88</v>
      </c>
      <c r="BH941" t="s">
        <v>95</v>
      </c>
      <c r="BI941">
        <v>0</v>
      </c>
      <c r="BJ941">
        <v>0</v>
      </c>
      <c r="BK941">
        <v>168</v>
      </c>
      <c r="BL941">
        <v>0</v>
      </c>
      <c r="BM941">
        <v>0</v>
      </c>
      <c r="BN941" t="s">
        <v>100</v>
      </c>
      <c r="BO941">
        <v>0</v>
      </c>
      <c r="BP941">
        <v>7</v>
      </c>
      <c r="BQ941">
        <v>2007</v>
      </c>
      <c r="BR941" t="s">
        <v>101</v>
      </c>
      <c r="BS941" t="s">
        <v>102</v>
      </c>
      <c r="BT941">
        <v>108500</v>
      </c>
      <c r="BU941">
        <v>0</v>
      </c>
      <c r="BV941">
        <v>0</v>
      </c>
      <c r="BW941">
        <v>2</v>
      </c>
      <c r="BX941">
        <v>4</v>
      </c>
      <c r="BY941">
        <v>1</v>
      </c>
      <c r="BZ941">
        <v>97145.683647490005</v>
      </c>
    </row>
    <row r="942" spans="1:78" x14ac:dyDescent="0.25">
      <c r="A942">
        <v>20</v>
      </c>
      <c r="B942" t="s">
        <v>74</v>
      </c>
      <c r="C942">
        <v>93</v>
      </c>
      <c r="D942">
        <v>15306</v>
      </c>
      <c r="E942" t="s">
        <v>75</v>
      </c>
      <c r="F942" t="s">
        <v>103</v>
      </c>
      <c r="G942" t="s">
        <v>184</v>
      </c>
      <c r="H942" t="s">
        <v>113</v>
      </c>
      <c r="I942" t="s">
        <v>79</v>
      </c>
      <c r="J942" t="s">
        <v>170</v>
      </c>
      <c r="K942" t="s">
        <v>106</v>
      </c>
      <c r="L942" t="s">
        <v>82</v>
      </c>
      <c r="M942" t="s">
        <v>83</v>
      </c>
      <c r="N942">
        <v>8</v>
      </c>
      <c r="O942">
        <v>5</v>
      </c>
      <c r="P942" t="s">
        <v>84</v>
      </c>
      <c r="Q942" t="s">
        <v>85</v>
      </c>
      <c r="R942" t="s">
        <v>108</v>
      </c>
      <c r="S942" t="s">
        <v>108</v>
      </c>
      <c r="T942" t="s">
        <v>129</v>
      </c>
      <c r="U942">
        <v>100</v>
      </c>
      <c r="V942" t="s">
        <v>90</v>
      </c>
      <c r="W942" t="s">
        <v>110</v>
      </c>
      <c r="X942" t="s">
        <v>94</v>
      </c>
      <c r="Y942" t="s">
        <v>90</v>
      </c>
      <c r="Z942" t="s">
        <v>112</v>
      </c>
      <c r="AA942">
        <v>80</v>
      </c>
      <c r="AB942" t="s">
        <v>92</v>
      </c>
      <c r="AC942">
        <v>0</v>
      </c>
      <c r="AD942">
        <f t="shared" si="56"/>
        <v>1</v>
      </c>
      <c r="AE942">
        <v>1652</v>
      </c>
      <c r="AF942">
        <f t="shared" si="57"/>
        <v>20.65</v>
      </c>
      <c r="AG942">
        <f t="shared" si="58"/>
        <v>0.95</v>
      </c>
      <c r="AH942">
        <v>1732</v>
      </c>
      <c r="AI942" t="s">
        <v>93</v>
      </c>
      <c r="AJ942" t="s">
        <v>94</v>
      </c>
      <c r="AK942" t="s">
        <v>95</v>
      </c>
      <c r="AL942" t="s">
        <v>96</v>
      </c>
      <c r="AM942">
        <v>1776</v>
      </c>
      <c r="AN942">
        <v>0</v>
      </c>
      <c r="AO942">
        <v>0</v>
      </c>
      <c r="AP942">
        <f t="shared" si="59"/>
        <v>0</v>
      </c>
      <c r="AQ942">
        <v>1776</v>
      </c>
      <c r="AR942">
        <v>1</v>
      </c>
      <c r="AS942">
        <v>0</v>
      </c>
      <c r="AT942">
        <v>2</v>
      </c>
      <c r="AU942">
        <v>0</v>
      </c>
      <c r="AV942">
        <v>3</v>
      </c>
      <c r="AW942">
        <v>1</v>
      </c>
      <c r="AX942" t="s">
        <v>90</v>
      </c>
      <c r="AY942">
        <v>7</v>
      </c>
      <c r="AZ942" t="s">
        <v>97</v>
      </c>
      <c r="BA942">
        <v>1</v>
      </c>
      <c r="BB942" t="s">
        <v>90</v>
      </c>
      <c r="BC942" t="s">
        <v>98</v>
      </c>
      <c r="BD942" t="s">
        <v>140</v>
      </c>
      <c r="BE942">
        <v>3</v>
      </c>
      <c r="BF942">
        <v>712</v>
      </c>
      <c r="BG942" t="s">
        <v>88</v>
      </c>
      <c r="BH942" t="s">
        <v>95</v>
      </c>
      <c r="BI942">
        <v>0</v>
      </c>
      <c r="BJ942">
        <v>0</v>
      </c>
      <c r="BK942">
        <v>0</v>
      </c>
      <c r="BL942">
        <v>0</v>
      </c>
      <c r="BM942">
        <v>0</v>
      </c>
      <c r="BN942" t="s">
        <v>100</v>
      </c>
      <c r="BO942">
        <v>0</v>
      </c>
      <c r="BP942">
        <v>5</v>
      </c>
      <c r="BQ942">
        <v>2007</v>
      </c>
      <c r="BR942" t="s">
        <v>141</v>
      </c>
      <c r="BS942" t="s">
        <v>142</v>
      </c>
      <c r="BT942">
        <v>283463</v>
      </c>
      <c r="BU942">
        <v>0</v>
      </c>
      <c r="BV942">
        <v>0</v>
      </c>
      <c r="BW942">
        <v>6</v>
      </c>
      <c r="BX942">
        <v>5</v>
      </c>
      <c r="BY942">
        <v>4</v>
      </c>
      <c r="BZ942">
        <v>283860.84650304599</v>
      </c>
    </row>
    <row r="943" spans="1:78" x14ac:dyDescent="0.25">
      <c r="A943">
        <v>90</v>
      </c>
      <c r="B943" t="s">
        <v>74</v>
      </c>
      <c r="C943">
        <v>91</v>
      </c>
      <c r="D943">
        <v>11643</v>
      </c>
      <c r="E943" t="s">
        <v>75</v>
      </c>
      <c r="F943" t="s">
        <v>76</v>
      </c>
      <c r="G943" t="s">
        <v>77</v>
      </c>
      <c r="H943" t="s">
        <v>104</v>
      </c>
      <c r="I943" t="s">
        <v>79</v>
      </c>
      <c r="J943" t="s">
        <v>147</v>
      </c>
      <c r="K943" t="s">
        <v>132</v>
      </c>
      <c r="L943" t="s">
        <v>155</v>
      </c>
      <c r="M943" t="s">
        <v>107</v>
      </c>
      <c r="N943">
        <v>5</v>
      </c>
      <c r="O943">
        <v>5</v>
      </c>
      <c r="P943" t="s">
        <v>84</v>
      </c>
      <c r="Q943" t="s">
        <v>85</v>
      </c>
      <c r="R943" t="s">
        <v>86</v>
      </c>
      <c r="S943" t="s">
        <v>86</v>
      </c>
      <c r="T943" t="s">
        <v>109</v>
      </c>
      <c r="U943">
        <v>368</v>
      </c>
      <c r="V943" t="s">
        <v>88</v>
      </c>
      <c r="W943" t="s">
        <v>89</v>
      </c>
      <c r="X943" t="s">
        <v>88</v>
      </c>
      <c r="Y943" t="s">
        <v>118</v>
      </c>
      <c r="Z943" t="s">
        <v>173</v>
      </c>
      <c r="AA943">
        <v>500</v>
      </c>
      <c r="AB943" t="s">
        <v>92</v>
      </c>
      <c r="AC943">
        <v>0</v>
      </c>
      <c r="AD943">
        <f t="shared" si="56"/>
        <v>1</v>
      </c>
      <c r="AE943">
        <v>748</v>
      </c>
      <c r="AF943">
        <f t="shared" si="57"/>
        <v>1.5</v>
      </c>
      <c r="AG943">
        <f t="shared" si="58"/>
        <v>0.6</v>
      </c>
      <c r="AH943">
        <v>1248</v>
      </c>
      <c r="AI943" t="s">
        <v>93</v>
      </c>
      <c r="AJ943" t="s">
        <v>88</v>
      </c>
      <c r="AK943" t="s">
        <v>95</v>
      </c>
      <c r="AL943" t="s">
        <v>96</v>
      </c>
      <c r="AM943">
        <v>1338</v>
      </c>
      <c r="AN943">
        <v>1296</v>
      </c>
      <c r="AO943">
        <v>0</v>
      </c>
      <c r="AP943">
        <f t="shared" si="59"/>
        <v>0</v>
      </c>
      <c r="AQ943">
        <v>2634</v>
      </c>
      <c r="AR943">
        <v>1</v>
      </c>
      <c r="AS943">
        <v>1</v>
      </c>
      <c r="AT943">
        <v>2</v>
      </c>
      <c r="AU943">
        <v>2</v>
      </c>
      <c r="AV943">
        <v>6</v>
      </c>
      <c r="AW943">
        <v>2</v>
      </c>
      <c r="AX943" t="s">
        <v>88</v>
      </c>
      <c r="AY943">
        <v>12</v>
      </c>
      <c r="AZ943" t="s">
        <v>97</v>
      </c>
      <c r="BA943">
        <v>0</v>
      </c>
      <c r="BB943" t="s">
        <v>126</v>
      </c>
      <c r="BC943" t="s">
        <v>119</v>
      </c>
      <c r="BD943" t="s">
        <v>92</v>
      </c>
      <c r="BE943">
        <v>4</v>
      </c>
      <c r="BF943">
        <v>968</v>
      </c>
      <c r="BG943" t="s">
        <v>88</v>
      </c>
      <c r="BH943" t="s">
        <v>95</v>
      </c>
      <c r="BI943">
        <v>0</v>
      </c>
      <c r="BJ943">
        <v>0</v>
      </c>
      <c r="BK943">
        <v>0</v>
      </c>
      <c r="BL943">
        <v>0</v>
      </c>
      <c r="BM943">
        <v>0</v>
      </c>
      <c r="BN943" t="s">
        <v>100</v>
      </c>
      <c r="BO943">
        <v>0</v>
      </c>
      <c r="BP943">
        <v>8</v>
      </c>
      <c r="BQ943">
        <v>2009</v>
      </c>
      <c r="BR943" t="s">
        <v>101</v>
      </c>
      <c r="BS943" t="s">
        <v>102</v>
      </c>
      <c r="BT943">
        <v>200000</v>
      </c>
      <c r="BU943">
        <v>0</v>
      </c>
      <c r="BV943">
        <v>0</v>
      </c>
      <c r="BW943">
        <v>4</v>
      </c>
      <c r="BX943">
        <v>3</v>
      </c>
      <c r="BY943">
        <v>2</v>
      </c>
      <c r="BZ943">
        <v>183884.64684025099</v>
      </c>
    </row>
    <row r="944" spans="1:78" x14ac:dyDescent="0.25">
      <c r="A944">
        <v>60</v>
      </c>
      <c r="B944" t="s">
        <v>74</v>
      </c>
      <c r="C944">
        <v>69</v>
      </c>
      <c r="D944">
        <v>10316</v>
      </c>
      <c r="E944" t="s">
        <v>75</v>
      </c>
      <c r="F944" t="s">
        <v>103</v>
      </c>
      <c r="G944" t="s">
        <v>77</v>
      </c>
      <c r="H944" t="s">
        <v>104</v>
      </c>
      <c r="I944" t="s">
        <v>79</v>
      </c>
      <c r="J944" t="s">
        <v>105</v>
      </c>
      <c r="K944" t="s">
        <v>106</v>
      </c>
      <c r="L944" t="s">
        <v>82</v>
      </c>
      <c r="M944" t="s">
        <v>107</v>
      </c>
      <c r="N944">
        <v>7</v>
      </c>
      <c r="O944">
        <v>5</v>
      </c>
      <c r="P944" t="s">
        <v>84</v>
      </c>
      <c r="Q944" t="s">
        <v>85</v>
      </c>
      <c r="R944" t="s">
        <v>108</v>
      </c>
      <c r="S944" t="s">
        <v>108</v>
      </c>
      <c r="T944" t="s">
        <v>87</v>
      </c>
      <c r="U944">
        <v>0</v>
      </c>
      <c r="V944" t="s">
        <v>90</v>
      </c>
      <c r="W944" t="s">
        <v>110</v>
      </c>
      <c r="X944" t="s">
        <v>90</v>
      </c>
      <c r="Y944" t="s">
        <v>118</v>
      </c>
      <c r="Z944" t="s">
        <v>112</v>
      </c>
      <c r="AA944">
        <v>735</v>
      </c>
      <c r="AB944" t="s">
        <v>92</v>
      </c>
      <c r="AC944">
        <v>0</v>
      </c>
      <c r="AD944">
        <f t="shared" si="56"/>
        <v>1</v>
      </c>
      <c r="AE944">
        <v>257</v>
      </c>
      <c r="AF944">
        <f t="shared" si="57"/>
        <v>0.35</v>
      </c>
      <c r="AG944">
        <f t="shared" si="58"/>
        <v>0.26</v>
      </c>
      <c r="AH944">
        <v>992</v>
      </c>
      <c r="AI944" t="s">
        <v>93</v>
      </c>
      <c r="AJ944" t="s">
        <v>94</v>
      </c>
      <c r="AK944" t="s">
        <v>95</v>
      </c>
      <c r="AL944" t="s">
        <v>96</v>
      </c>
      <c r="AM944">
        <v>992</v>
      </c>
      <c r="AN944">
        <v>873</v>
      </c>
      <c r="AO944">
        <v>0</v>
      </c>
      <c r="AP944">
        <f t="shared" si="59"/>
        <v>0</v>
      </c>
      <c r="AQ944">
        <v>1865</v>
      </c>
      <c r="AR944">
        <v>1</v>
      </c>
      <c r="AS944">
        <v>0</v>
      </c>
      <c r="AT944">
        <v>2</v>
      </c>
      <c r="AU944">
        <v>1</v>
      </c>
      <c r="AV944">
        <v>3</v>
      </c>
      <c r="AW944">
        <v>1</v>
      </c>
      <c r="AX944" t="s">
        <v>90</v>
      </c>
      <c r="AY944">
        <v>7</v>
      </c>
      <c r="AZ944" t="s">
        <v>97</v>
      </c>
      <c r="BA944">
        <v>1</v>
      </c>
      <c r="BB944" t="s">
        <v>88</v>
      </c>
      <c r="BC944" t="s">
        <v>98</v>
      </c>
      <c r="BD944" t="s">
        <v>99</v>
      </c>
      <c r="BE944">
        <v>3</v>
      </c>
      <c r="BF944">
        <v>839</v>
      </c>
      <c r="BG944" t="s">
        <v>88</v>
      </c>
      <c r="BH944" t="s">
        <v>95</v>
      </c>
      <c r="BI944">
        <v>0</v>
      </c>
      <c r="BJ944">
        <v>184</v>
      </c>
      <c r="BK944">
        <v>0</v>
      </c>
      <c r="BL944">
        <v>0</v>
      </c>
      <c r="BM944">
        <v>0</v>
      </c>
      <c r="BN944" t="s">
        <v>100</v>
      </c>
      <c r="BO944">
        <v>0</v>
      </c>
      <c r="BP944">
        <v>6</v>
      </c>
      <c r="BQ944">
        <v>2008</v>
      </c>
      <c r="BR944" t="s">
        <v>101</v>
      </c>
      <c r="BS944" t="s">
        <v>102</v>
      </c>
      <c r="BT944">
        <v>235000</v>
      </c>
      <c r="BU944">
        <v>0</v>
      </c>
      <c r="BV944">
        <v>0</v>
      </c>
      <c r="BW944">
        <v>5</v>
      </c>
      <c r="BX944">
        <v>4</v>
      </c>
      <c r="BY944">
        <v>3</v>
      </c>
      <c r="BZ944">
        <v>235208.922290277</v>
      </c>
    </row>
    <row r="945" spans="1:78" x14ac:dyDescent="0.25">
      <c r="A945">
        <v>80</v>
      </c>
      <c r="B945" t="s">
        <v>74</v>
      </c>
      <c r="C945">
        <v>102</v>
      </c>
      <c r="D945">
        <v>10192</v>
      </c>
      <c r="E945" t="s">
        <v>75</v>
      </c>
      <c r="F945" t="s">
        <v>103</v>
      </c>
      <c r="G945" t="s">
        <v>77</v>
      </c>
      <c r="H945" t="s">
        <v>104</v>
      </c>
      <c r="I945" t="s">
        <v>79</v>
      </c>
      <c r="J945" t="s">
        <v>199</v>
      </c>
      <c r="K945" t="s">
        <v>106</v>
      </c>
      <c r="L945" t="s">
        <v>82</v>
      </c>
      <c r="M945" t="s">
        <v>182</v>
      </c>
      <c r="N945">
        <v>7</v>
      </c>
      <c r="O945">
        <v>6</v>
      </c>
      <c r="P945" t="s">
        <v>84</v>
      </c>
      <c r="Q945" t="s">
        <v>85</v>
      </c>
      <c r="R945" t="s">
        <v>86</v>
      </c>
      <c r="S945" t="s">
        <v>86</v>
      </c>
      <c r="T945" t="s">
        <v>109</v>
      </c>
      <c r="U945">
        <v>143</v>
      </c>
      <c r="V945" t="s">
        <v>88</v>
      </c>
      <c r="W945" t="s">
        <v>89</v>
      </c>
      <c r="X945" t="s">
        <v>88</v>
      </c>
      <c r="Y945" t="s">
        <v>118</v>
      </c>
      <c r="Z945" t="s">
        <v>92</v>
      </c>
      <c r="AA945">
        <v>0</v>
      </c>
      <c r="AB945" t="s">
        <v>92</v>
      </c>
      <c r="AC945">
        <v>0</v>
      </c>
      <c r="AD945">
        <f t="shared" si="56"/>
        <v>1</v>
      </c>
      <c r="AE945">
        <v>570</v>
      </c>
      <c r="AF945">
        <f t="shared" si="57"/>
        <v>1200</v>
      </c>
      <c r="AG945">
        <f t="shared" si="58"/>
        <v>1</v>
      </c>
      <c r="AH945">
        <v>570</v>
      </c>
      <c r="AI945" t="s">
        <v>93</v>
      </c>
      <c r="AJ945" t="s">
        <v>90</v>
      </c>
      <c r="AK945" t="s">
        <v>95</v>
      </c>
      <c r="AL945" t="s">
        <v>96</v>
      </c>
      <c r="AM945">
        <v>1222</v>
      </c>
      <c r="AN945">
        <v>698</v>
      </c>
      <c r="AO945">
        <v>0</v>
      </c>
      <c r="AP945">
        <f t="shared" si="59"/>
        <v>0</v>
      </c>
      <c r="AQ945">
        <v>1920</v>
      </c>
      <c r="AR945">
        <v>0</v>
      </c>
      <c r="AS945">
        <v>0</v>
      </c>
      <c r="AT945">
        <v>3</v>
      </c>
      <c r="AU945">
        <v>0</v>
      </c>
      <c r="AV945">
        <v>4</v>
      </c>
      <c r="AW945">
        <v>1</v>
      </c>
      <c r="AX945" t="s">
        <v>90</v>
      </c>
      <c r="AY945">
        <v>8</v>
      </c>
      <c r="AZ945" t="s">
        <v>97</v>
      </c>
      <c r="BA945">
        <v>1</v>
      </c>
      <c r="BB945" t="s">
        <v>88</v>
      </c>
      <c r="BC945" t="s">
        <v>98</v>
      </c>
      <c r="BD945" t="s">
        <v>99</v>
      </c>
      <c r="BE945">
        <v>2</v>
      </c>
      <c r="BF945">
        <v>487</v>
      </c>
      <c r="BG945" t="s">
        <v>88</v>
      </c>
      <c r="BH945" t="s">
        <v>95</v>
      </c>
      <c r="BI945">
        <v>0</v>
      </c>
      <c r="BJ945">
        <v>98</v>
      </c>
      <c r="BK945">
        <v>0</v>
      </c>
      <c r="BL945">
        <v>0</v>
      </c>
      <c r="BM945">
        <v>0</v>
      </c>
      <c r="BN945" t="s">
        <v>153</v>
      </c>
      <c r="BO945">
        <v>0</v>
      </c>
      <c r="BP945">
        <v>9</v>
      </c>
      <c r="BQ945">
        <v>2006</v>
      </c>
      <c r="BR945" t="s">
        <v>101</v>
      </c>
      <c r="BS945" t="s">
        <v>102</v>
      </c>
      <c r="BT945">
        <v>170000</v>
      </c>
      <c r="BU945">
        <v>0</v>
      </c>
      <c r="BV945">
        <v>0</v>
      </c>
      <c r="BW945">
        <v>4</v>
      </c>
      <c r="BX945">
        <v>3</v>
      </c>
      <c r="BY945">
        <v>3</v>
      </c>
      <c r="BZ945">
        <v>182635.037898248</v>
      </c>
    </row>
    <row r="946" spans="1:78" x14ac:dyDescent="0.25">
      <c r="A946">
        <v>20</v>
      </c>
      <c r="B946" t="s">
        <v>74</v>
      </c>
      <c r="C946">
        <v>69</v>
      </c>
      <c r="D946">
        <v>12537</v>
      </c>
      <c r="E946" t="s">
        <v>75</v>
      </c>
      <c r="F946" t="s">
        <v>103</v>
      </c>
      <c r="G946" t="s">
        <v>77</v>
      </c>
      <c r="H946" t="s">
        <v>154</v>
      </c>
      <c r="I946" t="s">
        <v>79</v>
      </c>
      <c r="J946" t="s">
        <v>147</v>
      </c>
      <c r="K946" t="s">
        <v>106</v>
      </c>
      <c r="L946" t="s">
        <v>82</v>
      </c>
      <c r="M946" t="s">
        <v>83</v>
      </c>
      <c r="N946">
        <v>5</v>
      </c>
      <c r="O946">
        <v>6</v>
      </c>
      <c r="P946" t="s">
        <v>84</v>
      </c>
      <c r="Q946" t="s">
        <v>85</v>
      </c>
      <c r="R946" t="s">
        <v>108</v>
      </c>
      <c r="S946" t="s">
        <v>108</v>
      </c>
      <c r="T946" t="s">
        <v>87</v>
      </c>
      <c r="U946">
        <v>0</v>
      </c>
      <c r="V946" t="s">
        <v>88</v>
      </c>
      <c r="W946" t="s">
        <v>89</v>
      </c>
      <c r="X946" t="s">
        <v>88</v>
      </c>
      <c r="Y946" t="s">
        <v>118</v>
      </c>
      <c r="Z946" t="s">
        <v>112</v>
      </c>
      <c r="AA946">
        <v>734</v>
      </c>
      <c r="AB946" t="s">
        <v>92</v>
      </c>
      <c r="AC946">
        <v>0</v>
      </c>
      <c r="AD946">
        <f t="shared" si="56"/>
        <v>1</v>
      </c>
      <c r="AE946">
        <v>344</v>
      </c>
      <c r="AF946">
        <f t="shared" si="57"/>
        <v>0.47</v>
      </c>
      <c r="AG946">
        <f t="shared" si="58"/>
        <v>0.32</v>
      </c>
      <c r="AH946">
        <v>1078</v>
      </c>
      <c r="AI946" t="s">
        <v>93</v>
      </c>
      <c r="AJ946" t="s">
        <v>94</v>
      </c>
      <c r="AK946" t="s">
        <v>95</v>
      </c>
      <c r="AL946" t="s">
        <v>96</v>
      </c>
      <c r="AM946">
        <v>1078</v>
      </c>
      <c r="AN946">
        <v>0</v>
      </c>
      <c r="AO946">
        <v>0</v>
      </c>
      <c r="AP946">
        <f t="shared" si="59"/>
        <v>0</v>
      </c>
      <c r="AQ946">
        <v>1078</v>
      </c>
      <c r="AR946">
        <v>1</v>
      </c>
      <c r="AS946">
        <v>0</v>
      </c>
      <c r="AT946">
        <v>1</v>
      </c>
      <c r="AU946">
        <v>1</v>
      </c>
      <c r="AV946">
        <v>3</v>
      </c>
      <c r="AW946">
        <v>1</v>
      </c>
      <c r="AX946" t="s">
        <v>88</v>
      </c>
      <c r="AY946">
        <v>6</v>
      </c>
      <c r="AZ946" t="s">
        <v>97</v>
      </c>
      <c r="BA946">
        <v>1</v>
      </c>
      <c r="BB946" t="s">
        <v>135</v>
      </c>
      <c r="BC946" t="s">
        <v>98</v>
      </c>
      <c r="BD946" t="s">
        <v>140</v>
      </c>
      <c r="BE946">
        <v>2</v>
      </c>
      <c r="BF946">
        <v>500</v>
      </c>
      <c r="BG946" t="s">
        <v>88</v>
      </c>
      <c r="BH946" t="s">
        <v>95</v>
      </c>
      <c r="BI946">
        <v>0</v>
      </c>
      <c r="BJ946">
        <v>0</v>
      </c>
      <c r="BK946">
        <v>0</v>
      </c>
      <c r="BL946">
        <v>0</v>
      </c>
      <c r="BM946">
        <v>0</v>
      </c>
      <c r="BN946" t="s">
        <v>100</v>
      </c>
      <c r="BO946">
        <v>0</v>
      </c>
      <c r="BP946">
        <v>4</v>
      </c>
      <c r="BQ946">
        <v>2010</v>
      </c>
      <c r="BR946" t="s">
        <v>101</v>
      </c>
      <c r="BS946" t="s">
        <v>102</v>
      </c>
      <c r="BT946">
        <v>149900</v>
      </c>
      <c r="BU946">
        <v>0</v>
      </c>
      <c r="BV946">
        <v>0</v>
      </c>
      <c r="BW946">
        <v>4</v>
      </c>
      <c r="BX946">
        <v>3</v>
      </c>
      <c r="BY946">
        <v>4</v>
      </c>
      <c r="BZ946">
        <v>152895.60171608601</v>
      </c>
    </row>
    <row r="947" spans="1:78" x14ac:dyDescent="0.25">
      <c r="A947">
        <v>160</v>
      </c>
      <c r="B947" t="s">
        <v>174</v>
      </c>
      <c r="C947">
        <v>69</v>
      </c>
      <c r="D947">
        <v>2117</v>
      </c>
      <c r="E947" t="s">
        <v>75</v>
      </c>
      <c r="F947" t="s">
        <v>76</v>
      </c>
      <c r="G947" t="s">
        <v>77</v>
      </c>
      <c r="H947" t="s">
        <v>104</v>
      </c>
      <c r="I947" t="s">
        <v>79</v>
      </c>
      <c r="J947" t="s">
        <v>128</v>
      </c>
      <c r="K947" t="s">
        <v>106</v>
      </c>
      <c r="L947" t="s">
        <v>183</v>
      </c>
      <c r="M947" t="s">
        <v>107</v>
      </c>
      <c r="N947">
        <v>6</v>
      </c>
      <c r="O947">
        <v>5</v>
      </c>
      <c r="P947" t="s">
        <v>84</v>
      </c>
      <c r="Q947" t="s">
        <v>85</v>
      </c>
      <c r="R947" t="s">
        <v>86</v>
      </c>
      <c r="S947" t="s">
        <v>86</v>
      </c>
      <c r="T947" t="s">
        <v>109</v>
      </c>
      <c r="U947">
        <v>216</v>
      </c>
      <c r="V947" t="s">
        <v>90</v>
      </c>
      <c r="W947" t="s">
        <v>110</v>
      </c>
      <c r="X947" t="s">
        <v>90</v>
      </c>
      <c r="Y947" t="s">
        <v>118</v>
      </c>
      <c r="Z947" t="s">
        <v>112</v>
      </c>
      <c r="AA947">
        <v>378</v>
      </c>
      <c r="AB947" t="s">
        <v>92</v>
      </c>
      <c r="AC947">
        <v>0</v>
      </c>
      <c r="AD947">
        <f t="shared" si="56"/>
        <v>1</v>
      </c>
      <c r="AE947">
        <v>378</v>
      </c>
      <c r="AF947">
        <f t="shared" si="57"/>
        <v>1</v>
      </c>
      <c r="AG947">
        <f t="shared" si="58"/>
        <v>0.5</v>
      </c>
      <c r="AH947">
        <v>756</v>
      </c>
      <c r="AI947" t="s">
        <v>93</v>
      </c>
      <c r="AJ947" t="s">
        <v>94</v>
      </c>
      <c r="AK947" t="s">
        <v>95</v>
      </c>
      <c r="AL947" t="s">
        <v>96</v>
      </c>
      <c r="AM947">
        <v>769</v>
      </c>
      <c r="AN947">
        <v>804</v>
      </c>
      <c r="AO947">
        <v>0</v>
      </c>
      <c r="AP947">
        <f t="shared" si="59"/>
        <v>0</v>
      </c>
      <c r="AQ947">
        <v>1573</v>
      </c>
      <c r="AR947">
        <v>0</v>
      </c>
      <c r="AS947">
        <v>0</v>
      </c>
      <c r="AT947">
        <v>2</v>
      </c>
      <c r="AU947">
        <v>1</v>
      </c>
      <c r="AV947">
        <v>3</v>
      </c>
      <c r="AW947">
        <v>1</v>
      </c>
      <c r="AX947" t="s">
        <v>90</v>
      </c>
      <c r="AY947">
        <v>5</v>
      </c>
      <c r="AZ947" t="s">
        <v>97</v>
      </c>
      <c r="BA947">
        <v>0</v>
      </c>
      <c r="BB947" t="s">
        <v>126</v>
      </c>
      <c r="BC947" t="s">
        <v>119</v>
      </c>
      <c r="BD947" t="s">
        <v>92</v>
      </c>
      <c r="BE947">
        <v>2</v>
      </c>
      <c r="BF947">
        <v>440</v>
      </c>
      <c r="BG947" t="s">
        <v>88</v>
      </c>
      <c r="BH947" t="s">
        <v>95</v>
      </c>
      <c r="BI947">
        <v>0</v>
      </c>
      <c r="BJ947">
        <v>32</v>
      </c>
      <c r="BK947">
        <v>0</v>
      </c>
      <c r="BL947">
        <v>0</v>
      </c>
      <c r="BM947">
        <v>0</v>
      </c>
      <c r="BN947" t="s">
        <v>100</v>
      </c>
      <c r="BO947">
        <v>0</v>
      </c>
      <c r="BP947">
        <v>6</v>
      </c>
      <c r="BQ947">
        <v>2010</v>
      </c>
      <c r="BR947" t="s">
        <v>101</v>
      </c>
      <c r="BS947" t="s">
        <v>102</v>
      </c>
      <c r="BT947">
        <v>177500</v>
      </c>
      <c r="BU947">
        <v>0</v>
      </c>
      <c r="BV947">
        <v>0</v>
      </c>
      <c r="BW947">
        <v>5</v>
      </c>
      <c r="BX947">
        <v>4</v>
      </c>
      <c r="BY947">
        <v>3</v>
      </c>
      <c r="BZ947">
        <v>166447.605323041</v>
      </c>
    </row>
    <row r="948" spans="1:78" x14ac:dyDescent="0.25">
      <c r="A948">
        <v>20</v>
      </c>
      <c r="B948" t="s">
        <v>74</v>
      </c>
      <c r="C948">
        <v>129</v>
      </c>
      <c r="D948">
        <v>16737</v>
      </c>
      <c r="E948" t="s">
        <v>75</v>
      </c>
      <c r="F948" t="s">
        <v>76</v>
      </c>
      <c r="G948" t="s">
        <v>77</v>
      </c>
      <c r="H948" t="s">
        <v>231</v>
      </c>
      <c r="I948" t="s">
        <v>79</v>
      </c>
      <c r="J948" t="s">
        <v>136</v>
      </c>
      <c r="K948" t="s">
        <v>106</v>
      </c>
      <c r="L948" t="s">
        <v>82</v>
      </c>
      <c r="M948" t="s">
        <v>83</v>
      </c>
      <c r="N948">
        <v>9</v>
      </c>
      <c r="O948">
        <v>5</v>
      </c>
      <c r="P948" t="s">
        <v>137</v>
      </c>
      <c r="Q948" t="s">
        <v>85</v>
      </c>
      <c r="R948" t="s">
        <v>108</v>
      </c>
      <c r="S948" t="s">
        <v>108</v>
      </c>
      <c r="T948" t="s">
        <v>109</v>
      </c>
      <c r="U948">
        <v>66</v>
      </c>
      <c r="V948" t="s">
        <v>90</v>
      </c>
      <c r="W948" t="s">
        <v>110</v>
      </c>
      <c r="X948" t="s">
        <v>94</v>
      </c>
      <c r="Y948" t="s">
        <v>122</v>
      </c>
      <c r="Z948" t="s">
        <v>112</v>
      </c>
      <c r="AA948">
        <v>1447</v>
      </c>
      <c r="AB948" t="s">
        <v>92</v>
      </c>
      <c r="AC948">
        <v>0</v>
      </c>
      <c r="AD948">
        <f t="shared" si="56"/>
        <v>1</v>
      </c>
      <c r="AE948">
        <v>533</v>
      </c>
      <c r="AF948">
        <f t="shared" si="57"/>
        <v>0.37</v>
      </c>
      <c r="AG948">
        <f t="shared" si="58"/>
        <v>0.27</v>
      </c>
      <c r="AH948">
        <v>1980</v>
      </c>
      <c r="AI948" t="s">
        <v>93</v>
      </c>
      <c r="AJ948" t="s">
        <v>94</v>
      </c>
      <c r="AK948" t="s">
        <v>95</v>
      </c>
      <c r="AL948" t="s">
        <v>96</v>
      </c>
      <c r="AM948">
        <v>1980</v>
      </c>
      <c r="AN948">
        <v>0</v>
      </c>
      <c r="AO948">
        <v>0</v>
      </c>
      <c r="AP948">
        <f t="shared" si="59"/>
        <v>0</v>
      </c>
      <c r="AQ948">
        <v>1980</v>
      </c>
      <c r="AR948">
        <v>1</v>
      </c>
      <c r="AS948">
        <v>0</v>
      </c>
      <c r="AT948">
        <v>2</v>
      </c>
      <c r="AU948">
        <v>0</v>
      </c>
      <c r="AV948">
        <v>3</v>
      </c>
      <c r="AW948">
        <v>1</v>
      </c>
      <c r="AX948" t="s">
        <v>94</v>
      </c>
      <c r="AY948">
        <v>8</v>
      </c>
      <c r="AZ948" t="s">
        <v>97</v>
      </c>
      <c r="BA948">
        <v>1</v>
      </c>
      <c r="BB948" t="s">
        <v>90</v>
      </c>
      <c r="BC948" t="s">
        <v>98</v>
      </c>
      <c r="BD948" t="s">
        <v>140</v>
      </c>
      <c r="BE948">
        <v>3</v>
      </c>
      <c r="BF948">
        <v>770</v>
      </c>
      <c r="BG948" t="s">
        <v>88</v>
      </c>
      <c r="BH948" t="s">
        <v>95</v>
      </c>
      <c r="BI948">
        <v>194</v>
      </c>
      <c r="BJ948">
        <v>45</v>
      </c>
      <c r="BK948">
        <v>0</v>
      </c>
      <c r="BL948">
        <v>0</v>
      </c>
      <c r="BM948">
        <v>0</v>
      </c>
      <c r="BN948" t="s">
        <v>100</v>
      </c>
      <c r="BO948">
        <v>0</v>
      </c>
      <c r="BP948">
        <v>9</v>
      </c>
      <c r="BQ948">
        <v>2006</v>
      </c>
      <c r="BR948" t="s">
        <v>101</v>
      </c>
      <c r="BS948" t="s">
        <v>102</v>
      </c>
      <c r="BT948">
        <v>315000</v>
      </c>
      <c r="BU948">
        <v>0</v>
      </c>
      <c r="BV948">
        <v>0</v>
      </c>
      <c r="BW948">
        <v>6</v>
      </c>
      <c r="BX948">
        <v>5</v>
      </c>
      <c r="BY948">
        <v>4</v>
      </c>
      <c r="BZ948">
        <v>349921.06470155099</v>
      </c>
    </row>
    <row r="949" spans="1:78" x14ac:dyDescent="0.25">
      <c r="A949">
        <v>70</v>
      </c>
      <c r="B949" t="s">
        <v>74</v>
      </c>
      <c r="C949">
        <v>51</v>
      </c>
      <c r="D949">
        <v>9842</v>
      </c>
      <c r="E949" t="s">
        <v>75</v>
      </c>
      <c r="F949" t="s">
        <v>76</v>
      </c>
      <c r="G949" t="s">
        <v>77</v>
      </c>
      <c r="H949" t="s">
        <v>104</v>
      </c>
      <c r="I949" t="s">
        <v>79</v>
      </c>
      <c r="J949" t="s">
        <v>220</v>
      </c>
      <c r="K949" t="s">
        <v>81</v>
      </c>
      <c r="L949" t="s">
        <v>82</v>
      </c>
      <c r="M949" t="s">
        <v>107</v>
      </c>
      <c r="N949">
        <v>5</v>
      </c>
      <c r="O949">
        <v>6</v>
      </c>
      <c r="P949" t="s">
        <v>84</v>
      </c>
      <c r="Q949" t="s">
        <v>85</v>
      </c>
      <c r="R949" t="s">
        <v>86</v>
      </c>
      <c r="S949" t="s">
        <v>115</v>
      </c>
      <c r="T949" t="s">
        <v>87</v>
      </c>
      <c r="U949">
        <v>0</v>
      </c>
      <c r="V949" t="s">
        <v>88</v>
      </c>
      <c r="W949" t="s">
        <v>117</v>
      </c>
      <c r="X949" t="s">
        <v>88</v>
      </c>
      <c r="Y949" t="s">
        <v>118</v>
      </c>
      <c r="Z949" t="s">
        <v>92</v>
      </c>
      <c r="AA949">
        <v>0</v>
      </c>
      <c r="AB949" t="s">
        <v>92</v>
      </c>
      <c r="AC949">
        <v>0</v>
      </c>
      <c r="AD949">
        <f t="shared" si="56"/>
        <v>1</v>
      </c>
      <c r="AE949">
        <v>612</v>
      </c>
      <c r="AF949">
        <f t="shared" si="57"/>
        <v>1200</v>
      </c>
      <c r="AG949">
        <f t="shared" si="58"/>
        <v>1</v>
      </c>
      <c r="AH949">
        <v>612</v>
      </c>
      <c r="AI949" t="s">
        <v>93</v>
      </c>
      <c r="AJ949" t="s">
        <v>94</v>
      </c>
      <c r="AK949" t="s">
        <v>95</v>
      </c>
      <c r="AL949" t="s">
        <v>96</v>
      </c>
      <c r="AM949">
        <v>990</v>
      </c>
      <c r="AN949">
        <v>1611</v>
      </c>
      <c r="AO949">
        <v>0</v>
      </c>
      <c r="AP949">
        <f t="shared" si="59"/>
        <v>0</v>
      </c>
      <c r="AQ949">
        <v>2601</v>
      </c>
      <c r="AR949">
        <v>0</v>
      </c>
      <c r="AS949">
        <v>0</v>
      </c>
      <c r="AT949">
        <v>3</v>
      </c>
      <c r="AU949">
        <v>1</v>
      </c>
      <c r="AV949">
        <v>4</v>
      </c>
      <c r="AW949">
        <v>1</v>
      </c>
      <c r="AX949" t="s">
        <v>88</v>
      </c>
      <c r="AY949">
        <v>8</v>
      </c>
      <c r="AZ949" t="s">
        <v>97</v>
      </c>
      <c r="BA949">
        <v>0</v>
      </c>
      <c r="BB949" t="s">
        <v>126</v>
      </c>
      <c r="BC949" t="s">
        <v>139</v>
      </c>
      <c r="BD949" t="s">
        <v>99</v>
      </c>
      <c r="BE949">
        <v>2</v>
      </c>
      <c r="BF949">
        <v>621</v>
      </c>
      <c r="BG949" t="s">
        <v>88</v>
      </c>
      <c r="BH949" t="s">
        <v>95</v>
      </c>
      <c r="BI949">
        <v>183</v>
      </c>
      <c r="BJ949">
        <v>0</v>
      </c>
      <c r="BK949">
        <v>301</v>
      </c>
      <c r="BL949">
        <v>0</v>
      </c>
      <c r="BM949">
        <v>0</v>
      </c>
      <c r="BN949" t="s">
        <v>100</v>
      </c>
      <c r="BO949">
        <v>0</v>
      </c>
      <c r="BP949">
        <v>5</v>
      </c>
      <c r="BQ949">
        <v>2008</v>
      </c>
      <c r="BR949" t="s">
        <v>101</v>
      </c>
      <c r="BS949" t="s">
        <v>102</v>
      </c>
      <c r="BT949">
        <v>189000</v>
      </c>
      <c r="BU949">
        <v>0</v>
      </c>
      <c r="BV949">
        <v>0</v>
      </c>
      <c r="BW949">
        <v>2</v>
      </c>
      <c r="BX949">
        <v>4</v>
      </c>
      <c r="BY949">
        <v>3</v>
      </c>
      <c r="BZ949">
        <v>184828.60696935601</v>
      </c>
    </row>
    <row r="950" spans="1:78" x14ac:dyDescent="0.25">
      <c r="A950">
        <v>20</v>
      </c>
      <c r="B950" t="s">
        <v>74</v>
      </c>
      <c r="C950">
        <v>124</v>
      </c>
      <c r="D950">
        <v>16158</v>
      </c>
      <c r="E950" t="s">
        <v>75</v>
      </c>
      <c r="F950" t="s">
        <v>103</v>
      </c>
      <c r="G950" t="s">
        <v>180</v>
      </c>
      <c r="H950" t="s">
        <v>104</v>
      </c>
      <c r="I950" t="s">
        <v>178</v>
      </c>
      <c r="J950" t="s">
        <v>185</v>
      </c>
      <c r="K950" t="s">
        <v>106</v>
      </c>
      <c r="L950" t="s">
        <v>82</v>
      </c>
      <c r="M950" t="s">
        <v>83</v>
      </c>
      <c r="N950">
        <v>7</v>
      </c>
      <c r="O950">
        <v>5</v>
      </c>
      <c r="P950" t="s">
        <v>137</v>
      </c>
      <c r="Q950" t="s">
        <v>85</v>
      </c>
      <c r="R950" t="s">
        <v>108</v>
      </c>
      <c r="S950" t="s">
        <v>108</v>
      </c>
      <c r="T950" t="s">
        <v>129</v>
      </c>
      <c r="U950">
        <v>16</v>
      </c>
      <c r="V950" t="s">
        <v>90</v>
      </c>
      <c r="W950" t="s">
        <v>110</v>
      </c>
      <c r="X950" t="s">
        <v>94</v>
      </c>
      <c r="Y950" t="s">
        <v>122</v>
      </c>
      <c r="Z950" t="s">
        <v>91</v>
      </c>
      <c r="AA950">
        <v>1274</v>
      </c>
      <c r="AB950" t="s">
        <v>92</v>
      </c>
      <c r="AC950">
        <v>0</v>
      </c>
      <c r="AD950">
        <f t="shared" si="56"/>
        <v>1</v>
      </c>
      <c r="AE950">
        <v>256</v>
      </c>
      <c r="AF950">
        <f t="shared" si="57"/>
        <v>0.2</v>
      </c>
      <c r="AG950">
        <f t="shared" si="58"/>
        <v>0.17</v>
      </c>
      <c r="AH950">
        <v>1530</v>
      </c>
      <c r="AI950" t="s">
        <v>93</v>
      </c>
      <c r="AJ950" t="s">
        <v>94</v>
      </c>
      <c r="AK950" t="s">
        <v>95</v>
      </c>
      <c r="AL950" t="s">
        <v>96</v>
      </c>
      <c r="AM950">
        <v>1530</v>
      </c>
      <c r="AN950">
        <v>0</v>
      </c>
      <c r="AO950">
        <v>0</v>
      </c>
      <c r="AP950">
        <f t="shared" si="59"/>
        <v>0</v>
      </c>
      <c r="AQ950">
        <v>1530</v>
      </c>
      <c r="AR950">
        <v>1</v>
      </c>
      <c r="AS950">
        <v>0</v>
      </c>
      <c r="AT950">
        <v>2</v>
      </c>
      <c r="AU950">
        <v>0</v>
      </c>
      <c r="AV950">
        <v>3</v>
      </c>
      <c r="AW950">
        <v>1</v>
      </c>
      <c r="AX950" t="s">
        <v>90</v>
      </c>
      <c r="AY950">
        <v>7</v>
      </c>
      <c r="AZ950" t="s">
        <v>97</v>
      </c>
      <c r="BA950">
        <v>1</v>
      </c>
      <c r="BB950" t="s">
        <v>90</v>
      </c>
      <c r="BC950" t="s">
        <v>98</v>
      </c>
      <c r="BD950" t="s">
        <v>140</v>
      </c>
      <c r="BE950">
        <v>2</v>
      </c>
      <c r="BF950">
        <v>430</v>
      </c>
      <c r="BG950" t="s">
        <v>88</v>
      </c>
      <c r="BH950" t="s">
        <v>95</v>
      </c>
      <c r="BI950">
        <v>168</v>
      </c>
      <c r="BJ950">
        <v>36</v>
      </c>
      <c r="BK950">
        <v>0</v>
      </c>
      <c r="BL950">
        <v>0</v>
      </c>
      <c r="BM950">
        <v>0</v>
      </c>
      <c r="BN950" t="s">
        <v>100</v>
      </c>
      <c r="BO950">
        <v>0</v>
      </c>
      <c r="BP950">
        <v>6</v>
      </c>
      <c r="BQ950">
        <v>2009</v>
      </c>
      <c r="BR950" t="s">
        <v>101</v>
      </c>
      <c r="BS950" t="s">
        <v>102</v>
      </c>
      <c r="BT950">
        <v>260000</v>
      </c>
      <c r="BU950">
        <v>0</v>
      </c>
      <c r="BV950">
        <v>0</v>
      </c>
      <c r="BW950">
        <v>6</v>
      </c>
      <c r="BX950">
        <v>5</v>
      </c>
      <c r="BY950">
        <v>4</v>
      </c>
      <c r="BZ950">
        <v>252869.751567189</v>
      </c>
    </row>
    <row r="951" spans="1:78" x14ac:dyDescent="0.25">
      <c r="A951">
        <v>50</v>
      </c>
      <c r="B951" t="s">
        <v>74</v>
      </c>
      <c r="C951">
        <v>69</v>
      </c>
      <c r="D951">
        <v>12513</v>
      </c>
      <c r="E951" t="s">
        <v>75</v>
      </c>
      <c r="F951" t="s">
        <v>103</v>
      </c>
      <c r="G951" t="s">
        <v>77</v>
      </c>
      <c r="H951" t="s">
        <v>78</v>
      </c>
      <c r="I951" t="s">
        <v>79</v>
      </c>
      <c r="J951" t="s">
        <v>147</v>
      </c>
      <c r="K951" t="s">
        <v>81</v>
      </c>
      <c r="L951" t="s">
        <v>82</v>
      </c>
      <c r="M951" t="s">
        <v>124</v>
      </c>
      <c r="N951">
        <v>4</v>
      </c>
      <c r="O951">
        <v>4</v>
      </c>
      <c r="P951" t="s">
        <v>84</v>
      </c>
      <c r="Q951" t="s">
        <v>85</v>
      </c>
      <c r="R951" t="s">
        <v>108</v>
      </c>
      <c r="S951" t="s">
        <v>108</v>
      </c>
      <c r="T951" t="s">
        <v>87</v>
      </c>
      <c r="U951">
        <v>0</v>
      </c>
      <c r="V951" t="s">
        <v>88</v>
      </c>
      <c r="W951" t="s">
        <v>117</v>
      </c>
      <c r="X951" t="s">
        <v>88</v>
      </c>
      <c r="Y951" t="s">
        <v>118</v>
      </c>
      <c r="Z951" t="s">
        <v>92</v>
      </c>
      <c r="AA951">
        <v>0</v>
      </c>
      <c r="AB951" t="s">
        <v>92</v>
      </c>
      <c r="AC951">
        <v>0</v>
      </c>
      <c r="AD951">
        <f t="shared" si="56"/>
        <v>1</v>
      </c>
      <c r="AE951">
        <v>715</v>
      </c>
      <c r="AF951">
        <f t="shared" si="57"/>
        <v>1200</v>
      </c>
      <c r="AG951">
        <f t="shared" si="58"/>
        <v>1</v>
      </c>
      <c r="AH951">
        <v>715</v>
      </c>
      <c r="AI951" t="s">
        <v>93</v>
      </c>
      <c r="AJ951" t="s">
        <v>90</v>
      </c>
      <c r="AK951" t="s">
        <v>95</v>
      </c>
      <c r="AL951" t="s">
        <v>96</v>
      </c>
      <c r="AM951">
        <v>1281</v>
      </c>
      <c r="AN951">
        <v>457</v>
      </c>
      <c r="AO951">
        <v>0</v>
      </c>
      <c r="AP951">
        <f t="shared" si="59"/>
        <v>0</v>
      </c>
      <c r="AQ951">
        <v>1738</v>
      </c>
      <c r="AR951">
        <v>0</v>
      </c>
      <c r="AS951">
        <v>0</v>
      </c>
      <c r="AT951">
        <v>2</v>
      </c>
      <c r="AU951">
        <v>0</v>
      </c>
      <c r="AV951">
        <v>4</v>
      </c>
      <c r="AW951">
        <v>1</v>
      </c>
      <c r="AX951" t="s">
        <v>88</v>
      </c>
      <c r="AY951">
        <v>7</v>
      </c>
      <c r="AZ951" t="s">
        <v>97</v>
      </c>
      <c r="BA951">
        <v>1</v>
      </c>
      <c r="BB951" t="s">
        <v>90</v>
      </c>
      <c r="BC951" t="s">
        <v>98</v>
      </c>
      <c r="BD951" t="s">
        <v>92</v>
      </c>
      <c r="BE951">
        <v>1</v>
      </c>
      <c r="BF951">
        <v>368</v>
      </c>
      <c r="BG951" t="s">
        <v>88</v>
      </c>
      <c r="BH951" t="s">
        <v>95</v>
      </c>
      <c r="BI951">
        <v>55</v>
      </c>
      <c r="BJ951">
        <v>0</v>
      </c>
      <c r="BK951">
        <v>0</v>
      </c>
      <c r="BL951">
        <v>0</v>
      </c>
      <c r="BM951">
        <v>0</v>
      </c>
      <c r="BN951" t="s">
        <v>100</v>
      </c>
      <c r="BO951">
        <v>0</v>
      </c>
      <c r="BP951">
        <v>6</v>
      </c>
      <c r="BQ951">
        <v>2009</v>
      </c>
      <c r="BR951" t="s">
        <v>101</v>
      </c>
      <c r="BS951" t="s">
        <v>102</v>
      </c>
      <c r="BT951">
        <v>104900</v>
      </c>
      <c r="BU951">
        <v>0</v>
      </c>
      <c r="BV951">
        <v>0</v>
      </c>
      <c r="BW951">
        <v>2</v>
      </c>
      <c r="BX951">
        <v>1</v>
      </c>
      <c r="BY951">
        <v>4</v>
      </c>
      <c r="BZ951">
        <v>115355.51007434601</v>
      </c>
    </row>
    <row r="952" spans="1:78" x14ac:dyDescent="0.25">
      <c r="A952">
        <v>60</v>
      </c>
      <c r="B952" t="s">
        <v>74</v>
      </c>
      <c r="C952">
        <v>73</v>
      </c>
      <c r="D952">
        <v>8499</v>
      </c>
      <c r="E952" t="s">
        <v>75</v>
      </c>
      <c r="F952" t="s">
        <v>103</v>
      </c>
      <c r="G952" t="s">
        <v>77</v>
      </c>
      <c r="H952" t="s">
        <v>104</v>
      </c>
      <c r="I952" t="s">
        <v>79</v>
      </c>
      <c r="J952" t="s">
        <v>177</v>
      </c>
      <c r="K952" t="s">
        <v>106</v>
      </c>
      <c r="L952" t="s">
        <v>82</v>
      </c>
      <c r="M952" t="s">
        <v>107</v>
      </c>
      <c r="N952">
        <v>6</v>
      </c>
      <c r="O952">
        <v>5</v>
      </c>
      <c r="P952" t="s">
        <v>84</v>
      </c>
      <c r="Q952" t="s">
        <v>85</v>
      </c>
      <c r="R952" t="s">
        <v>108</v>
      </c>
      <c r="S952" t="s">
        <v>108</v>
      </c>
      <c r="T952" t="s">
        <v>87</v>
      </c>
      <c r="U952">
        <v>0</v>
      </c>
      <c r="V952" t="s">
        <v>88</v>
      </c>
      <c r="W952" t="s">
        <v>110</v>
      </c>
      <c r="X952" t="s">
        <v>90</v>
      </c>
      <c r="Y952" t="s">
        <v>118</v>
      </c>
      <c r="Z952" t="s">
        <v>92</v>
      </c>
      <c r="AA952">
        <v>0</v>
      </c>
      <c r="AB952" t="s">
        <v>92</v>
      </c>
      <c r="AC952">
        <v>0</v>
      </c>
      <c r="AD952">
        <f t="shared" si="56"/>
        <v>1</v>
      </c>
      <c r="AE952">
        <v>616</v>
      </c>
      <c r="AF952">
        <f t="shared" si="57"/>
        <v>1200</v>
      </c>
      <c r="AG952">
        <f t="shared" si="58"/>
        <v>1</v>
      </c>
      <c r="AH952">
        <v>616</v>
      </c>
      <c r="AI952" t="s">
        <v>93</v>
      </c>
      <c r="AJ952" t="s">
        <v>94</v>
      </c>
      <c r="AK952" t="s">
        <v>95</v>
      </c>
      <c r="AL952" t="s">
        <v>96</v>
      </c>
      <c r="AM952">
        <v>616</v>
      </c>
      <c r="AN952">
        <v>796</v>
      </c>
      <c r="AO952">
        <v>0</v>
      </c>
      <c r="AP952">
        <f t="shared" si="59"/>
        <v>0</v>
      </c>
      <c r="AQ952">
        <v>1412</v>
      </c>
      <c r="AR952">
        <v>0</v>
      </c>
      <c r="AS952">
        <v>0</v>
      </c>
      <c r="AT952">
        <v>2</v>
      </c>
      <c r="AU952">
        <v>1</v>
      </c>
      <c r="AV952">
        <v>3</v>
      </c>
      <c r="AW952">
        <v>1</v>
      </c>
      <c r="AX952" t="s">
        <v>90</v>
      </c>
      <c r="AY952">
        <v>6</v>
      </c>
      <c r="AZ952" t="s">
        <v>97</v>
      </c>
      <c r="BA952">
        <v>1</v>
      </c>
      <c r="BB952" t="s">
        <v>90</v>
      </c>
      <c r="BC952" t="s">
        <v>139</v>
      </c>
      <c r="BD952" t="s">
        <v>140</v>
      </c>
      <c r="BE952">
        <v>2</v>
      </c>
      <c r="BF952">
        <v>432</v>
      </c>
      <c r="BG952" t="s">
        <v>88</v>
      </c>
      <c r="BH952" t="s">
        <v>95</v>
      </c>
      <c r="BI952">
        <v>0</v>
      </c>
      <c r="BJ952">
        <v>36</v>
      </c>
      <c r="BK952">
        <v>0</v>
      </c>
      <c r="BL952">
        <v>0</v>
      </c>
      <c r="BM952">
        <v>0</v>
      </c>
      <c r="BN952" t="s">
        <v>100</v>
      </c>
      <c r="BO952">
        <v>0</v>
      </c>
      <c r="BP952">
        <v>3</v>
      </c>
      <c r="BQ952">
        <v>2007</v>
      </c>
      <c r="BR952" t="s">
        <v>141</v>
      </c>
      <c r="BS952" t="s">
        <v>142</v>
      </c>
      <c r="BT952">
        <v>156932</v>
      </c>
      <c r="BU952">
        <v>0</v>
      </c>
      <c r="BV952">
        <v>0</v>
      </c>
      <c r="BW952">
        <v>6</v>
      </c>
      <c r="BX952">
        <v>5</v>
      </c>
      <c r="BY952">
        <v>4</v>
      </c>
      <c r="BZ952">
        <v>154058.931242658</v>
      </c>
    </row>
    <row r="953" spans="1:78" x14ac:dyDescent="0.25">
      <c r="A953">
        <v>160</v>
      </c>
      <c r="B953" t="s">
        <v>174</v>
      </c>
      <c r="C953">
        <v>30</v>
      </c>
      <c r="D953">
        <v>3180</v>
      </c>
      <c r="E953" t="s">
        <v>167</v>
      </c>
      <c r="F953" t="s">
        <v>76</v>
      </c>
      <c r="G953" t="s">
        <v>77</v>
      </c>
      <c r="H953" t="s">
        <v>104</v>
      </c>
      <c r="I953" t="s">
        <v>79</v>
      </c>
      <c r="J953" t="s">
        <v>128</v>
      </c>
      <c r="K953" t="s">
        <v>106</v>
      </c>
      <c r="L953" t="s">
        <v>169</v>
      </c>
      <c r="M953" t="s">
        <v>107</v>
      </c>
      <c r="N953">
        <v>7</v>
      </c>
      <c r="O953">
        <v>5</v>
      </c>
      <c r="P953" t="s">
        <v>84</v>
      </c>
      <c r="Q953" t="s">
        <v>85</v>
      </c>
      <c r="R953" t="s">
        <v>86</v>
      </c>
      <c r="S953" t="s">
        <v>86</v>
      </c>
      <c r="T953" t="s">
        <v>87</v>
      </c>
      <c r="U953">
        <v>0</v>
      </c>
      <c r="V953" t="s">
        <v>90</v>
      </c>
      <c r="W953" t="s">
        <v>110</v>
      </c>
      <c r="X953" t="s">
        <v>90</v>
      </c>
      <c r="Y953" t="s">
        <v>118</v>
      </c>
      <c r="Z953" t="s">
        <v>92</v>
      </c>
      <c r="AA953">
        <v>0</v>
      </c>
      <c r="AB953" t="s">
        <v>92</v>
      </c>
      <c r="AC953">
        <v>0</v>
      </c>
      <c r="AD953">
        <f t="shared" si="56"/>
        <v>1</v>
      </c>
      <c r="AE953">
        <v>600</v>
      </c>
      <c r="AF953">
        <f t="shared" si="57"/>
        <v>1200</v>
      </c>
      <c r="AG953">
        <f t="shared" si="58"/>
        <v>1</v>
      </c>
      <c r="AH953">
        <v>600</v>
      </c>
      <c r="AI953" t="s">
        <v>93</v>
      </c>
      <c r="AJ953" t="s">
        <v>94</v>
      </c>
      <c r="AK953" t="s">
        <v>95</v>
      </c>
      <c r="AL953" t="s">
        <v>96</v>
      </c>
      <c r="AM953">
        <v>520</v>
      </c>
      <c r="AN953">
        <v>600</v>
      </c>
      <c r="AO953">
        <v>80</v>
      </c>
      <c r="AP953">
        <f t="shared" si="59"/>
        <v>6.6666666666666666E-2</v>
      </c>
      <c r="AQ953">
        <v>1200</v>
      </c>
      <c r="AR953">
        <v>0</v>
      </c>
      <c r="AS953">
        <v>0</v>
      </c>
      <c r="AT953">
        <v>2</v>
      </c>
      <c r="AU953">
        <v>1</v>
      </c>
      <c r="AV953">
        <v>2</v>
      </c>
      <c r="AW953">
        <v>1</v>
      </c>
      <c r="AX953" t="s">
        <v>90</v>
      </c>
      <c r="AY953">
        <v>4</v>
      </c>
      <c r="AZ953" t="s">
        <v>97</v>
      </c>
      <c r="BA953">
        <v>0</v>
      </c>
      <c r="BB953" t="s">
        <v>126</v>
      </c>
      <c r="BC953" t="s">
        <v>119</v>
      </c>
      <c r="BD953" t="s">
        <v>99</v>
      </c>
      <c r="BE953">
        <v>2</v>
      </c>
      <c r="BF953">
        <v>480</v>
      </c>
      <c r="BG953" t="s">
        <v>88</v>
      </c>
      <c r="BH953" t="s">
        <v>95</v>
      </c>
      <c r="BI953">
        <v>0</v>
      </c>
      <c r="BJ953">
        <v>166</v>
      </c>
      <c r="BK953">
        <v>0</v>
      </c>
      <c r="BL953">
        <v>0</v>
      </c>
      <c r="BM953">
        <v>0</v>
      </c>
      <c r="BN953" t="s">
        <v>100</v>
      </c>
      <c r="BO953">
        <v>0</v>
      </c>
      <c r="BP953">
        <v>4</v>
      </c>
      <c r="BQ953">
        <v>2006</v>
      </c>
      <c r="BR953" t="s">
        <v>101</v>
      </c>
      <c r="BS953" t="s">
        <v>120</v>
      </c>
      <c r="BT953">
        <v>144152</v>
      </c>
      <c r="BU953">
        <v>0</v>
      </c>
      <c r="BV953">
        <v>0</v>
      </c>
      <c r="BW953">
        <v>6</v>
      </c>
      <c r="BX953">
        <v>5</v>
      </c>
      <c r="BY953">
        <v>4</v>
      </c>
      <c r="BZ953">
        <v>147153.95812430201</v>
      </c>
    </row>
    <row r="954" spans="1:78" x14ac:dyDescent="0.25">
      <c r="A954">
        <v>60</v>
      </c>
      <c r="B954" t="s">
        <v>74</v>
      </c>
      <c r="C954">
        <v>68</v>
      </c>
      <c r="D954">
        <v>9179</v>
      </c>
      <c r="E954" t="s">
        <v>75</v>
      </c>
      <c r="F954" t="s">
        <v>103</v>
      </c>
      <c r="G954" t="s">
        <v>77</v>
      </c>
      <c r="H954" t="s">
        <v>104</v>
      </c>
      <c r="I954" t="s">
        <v>79</v>
      </c>
      <c r="J954" t="s">
        <v>105</v>
      </c>
      <c r="K954" t="s">
        <v>106</v>
      </c>
      <c r="L954" t="s">
        <v>82</v>
      </c>
      <c r="M954" t="s">
        <v>107</v>
      </c>
      <c r="N954">
        <v>7</v>
      </c>
      <c r="O954">
        <v>5</v>
      </c>
      <c r="P954" t="s">
        <v>84</v>
      </c>
      <c r="Q954" t="s">
        <v>85</v>
      </c>
      <c r="R954" t="s">
        <v>108</v>
      </c>
      <c r="S954" t="s">
        <v>108</v>
      </c>
      <c r="T954" t="s">
        <v>109</v>
      </c>
      <c r="U954">
        <v>158</v>
      </c>
      <c r="V954" t="s">
        <v>90</v>
      </c>
      <c r="W954" t="s">
        <v>110</v>
      </c>
      <c r="X954" t="s">
        <v>90</v>
      </c>
      <c r="Y954" t="s">
        <v>118</v>
      </c>
      <c r="Z954" t="s">
        <v>112</v>
      </c>
      <c r="AA954">
        <v>633</v>
      </c>
      <c r="AB954" t="s">
        <v>92</v>
      </c>
      <c r="AC954">
        <v>0</v>
      </c>
      <c r="AD954">
        <f t="shared" si="56"/>
        <v>1</v>
      </c>
      <c r="AE954">
        <v>240</v>
      </c>
      <c r="AF954">
        <f t="shared" si="57"/>
        <v>0.38</v>
      </c>
      <c r="AG954">
        <f t="shared" si="58"/>
        <v>0.27</v>
      </c>
      <c r="AH954">
        <v>873</v>
      </c>
      <c r="AI954" t="s">
        <v>93</v>
      </c>
      <c r="AJ954" t="s">
        <v>94</v>
      </c>
      <c r="AK954" t="s">
        <v>95</v>
      </c>
      <c r="AL954" t="s">
        <v>96</v>
      </c>
      <c r="AM954">
        <v>882</v>
      </c>
      <c r="AN954">
        <v>908</v>
      </c>
      <c r="AO954">
        <v>0</v>
      </c>
      <c r="AP954">
        <f t="shared" si="59"/>
        <v>0</v>
      </c>
      <c r="AQ954">
        <v>1790</v>
      </c>
      <c r="AR954">
        <v>1</v>
      </c>
      <c r="AS954">
        <v>0</v>
      </c>
      <c r="AT954">
        <v>2</v>
      </c>
      <c r="AU954">
        <v>1</v>
      </c>
      <c r="AV954">
        <v>3</v>
      </c>
      <c r="AW954">
        <v>1</v>
      </c>
      <c r="AX954" t="s">
        <v>90</v>
      </c>
      <c r="AY954">
        <v>7</v>
      </c>
      <c r="AZ954" t="s">
        <v>97</v>
      </c>
      <c r="BA954">
        <v>0</v>
      </c>
      <c r="BB954" t="s">
        <v>126</v>
      </c>
      <c r="BC954" t="s">
        <v>98</v>
      </c>
      <c r="BD954" t="s">
        <v>99</v>
      </c>
      <c r="BE954">
        <v>2</v>
      </c>
      <c r="BF954">
        <v>588</v>
      </c>
      <c r="BG954" t="s">
        <v>88</v>
      </c>
      <c r="BH954" t="s">
        <v>95</v>
      </c>
      <c r="BI954">
        <v>0</v>
      </c>
      <c r="BJ954">
        <v>88</v>
      </c>
      <c r="BK954">
        <v>0</v>
      </c>
      <c r="BL954">
        <v>0</v>
      </c>
      <c r="BM954">
        <v>0</v>
      </c>
      <c r="BN954" t="s">
        <v>100</v>
      </c>
      <c r="BO954">
        <v>0</v>
      </c>
      <c r="BP954">
        <v>6</v>
      </c>
      <c r="BQ954">
        <v>2008</v>
      </c>
      <c r="BR954" t="s">
        <v>101</v>
      </c>
      <c r="BS954" t="s">
        <v>120</v>
      </c>
      <c r="BT954">
        <v>193000</v>
      </c>
      <c r="BU954">
        <v>0</v>
      </c>
      <c r="BV954">
        <v>0</v>
      </c>
      <c r="BW954">
        <v>5</v>
      </c>
      <c r="BX954">
        <v>4</v>
      </c>
      <c r="BY954">
        <v>3</v>
      </c>
      <c r="BZ954">
        <v>200867.803913401</v>
      </c>
    </row>
    <row r="955" spans="1:78" x14ac:dyDescent="0.25">
      <c r="A955">
        <v>160</v>
      </c>
      <c r="B955" t="s">
        <v>130</v>
      </c>
      <c r="C955">
        <v>41</v>
      </c>
      <c r="D955">
        <v>2665</v>
      </c>
      <c r="E955" t="s">
        <v>75</v>
      </c>
      <c r="F955" t="s">
        <v>76</v>
      </c>
      <c r="G955" t="s">
        <v>77</v>
      </c>
      <c r="H955" t="s">
        <v>104</v>
      </c>
      <c r="I955" t="s">
        <v>79</v>
      </c>
      <c r="J955" t="s">
        <v>189</v>
      </c>
      <c r="K955" t="s">
        <v>106</v>
      </c>
      <c r="L955" t="s">
        <v>169</v>
      </c>
      <c r="M955" t="s">
        <v>107</v>
      </c>
      <c r="N955">
        <v>5</v>
      </c>
      <c r="O955">
        <v>6</v>
      </c>
      <c r="P955" t="s">
        <v>84</v>
      </c>
      <c r="Q955" t="s">
        <v>85</v>
      </c>
      <c r="R955" t="s">
        <v>190</v>
      </c>
      <c r="S955" t="s">
        <v>191</v>
      </c>
      <c r="T955" t="s">
        <v>87</v>
      </c>
      <c r="U955">
        <v>0</v>
      </c>
      <c r="V955" t="s">
        <v>88</v>
      </c>
      <c r="W955" t="s">
        <v>110</v>
      </c>
      <c r="X955" t="s">
        <v>88</v>
      </c>
      <c r="Y955" t="s">
        <v>118</v>
      </c>
      <c r="Z955" t="s">
        <v>91</v>
      </c>
      <c r="AA955">
        <v>548</v>
      </c>
      <c r="AB955" t="s">
        <v>165</v>
      </c>
      <c r="AC955">
        <v>173</v>
      </c>
      <c r="AD955">
        <f t="shared" si="56"/>
        <v>2</v>
      </c>
      <c r="AE955">
        <v>36</v>
      </c>
      <c r="AF955">
        <f t="shared" si="57"/>
        <v>0.05</v>
      </c>
      <c r="AG955">
        <f t="shared" si="58"/>
        <v>0.05</v>
      </c>
      <c r="AH955">
        <v>757</v>
      </c>
      <c r="AI955" t="s">
        <v>93</v>
      </c>
      <c r="AJ955" t="s">
        <v>94</v>
      </c>
      <c r="AK955" t="s">
        <v>95</v>
      </c>
      <c r="AL955" t="s">
        <v>96</v>
      </c>
      <c r="AM955">
        <v>925</v>
      </c>
      <c r="AN955">
        <v>550</v>
      </c>
      <c r="AO955">
        <v>0</v>
      </c>
      <c r="AP955">
        <f t="shared" si="59"/>
        <v>0</v>
      </c>
      <c r="AQ955">
        <v>1475</v>
      </c>
      <c r="AR955">
        <v>0</v>
      </c>
      <c r="AS955">
        <v>0</v>
      </c>
      <c r="AT955">
        <v>2</v>
      </c>
      <c r="AU955">
        <v>0</v>
      </c>
      <c r="AV955">
        <v>4</v>
      </c>
      <c r="AW955">
        <v>1</v>
      </c>
      <c r="AX955" t="s">
        <v>88</v>
      </c>
      <c r="AY955">
        <v>6</v>
      </c>
      <c r="AZ955" t="s">
        <v>97</v>
      </c>
      <c r="BA955">
        <v>1</v>
      </c>
      <c r="BB955" t="s">
        <v>88</v>
      </c>
      <c r="BC955" t="s">
        <v>98</v>
      </c>
      <c r="BD955" t="s">
        <v>99</v>
      </c>
      <c r="BE955">
        <v>1</v>
      </c>
      <c r="BF955">
        <v>336</v>
      </c>
      <c r="BG955" t="s">
        <v>88</v>
      </c>
      <c r="BH955" t="s">
        <v>95</v>
      </c>
      <c r="BI955">
        <v>104</v>
      </c>
      <c r="BJ955">
        <v>26</v>
      </c>
      <c r="BK955">
        <v>0</v>
      </c>
      <c r="BL955">
        <v>0</v>
      </c>
      <c r="BM955">
        <v>0</v>
      </c>
      <c r="BN955" t="s">
        <v>100</v>
      </c>
      <c r="BO955">
        <v>0</v>
      </c>
      <c r="BP955">
        <v>7</v>
      </c>
      <c r="BQ955">
        <v>2006</v>
      </c>
      <c r="BR955" t="s">
        <v>101</v>
      </c>
      <c r="BS955" t="s">
        <v>102</v>
      </c>
      <c r="BT955">
        <v>127000</v>
      </c>
      <c r="BU955">
        <v>0</v>
      </c>
      <c r="BV955">
        <v>0</v>
      </c>
      <c r="BW955">
        <v>5</v>
      </c>
      <c r="BX955">
        <v>4</v>
      </c>
      <c r="BY955">
        <v>3</v>
      </c>
      <c r="BZ955">
        <v>133135.15145495301</v>
      </c>
    </row>
    <row r="956" spans="1:78" x14ac:dyDescent="0.25">
      <c r="A956">
        <v>120</v>
      </c>
      <c r="B956" t="s">
        <v>130</v>
      </c>
      <c r="C956">
        <v>69</v>
      </c>
      <c r="D956">
        <v>4435</v>
      </c>
      <c r="E956" t="s">
        <v>75</v>
      </c>
      <c r="F956" t="s">
        <v>76</v>
      </c>
      <c r="G956" t="s">
        <v>77</v>
      </c>
      <c r="H956" t="s">
        <v>104</v>
      </c>
      <c r="I956" t="s">
        <v>79</v>
      </c>
      <c r="J956" t="s">
        <v>105</v>
      </c>
      <c r="K956" t="s">
        <v>106</v>
      </c>
      <c r="L956" t="s">
        <v>169</v>
      </c>
      <c r="M956" t="s">
        <v>83</v>
      </c>
      <c r="N956">
        <v>6</v>
      </c>
      <c r="O956">
        <v>5</v>
      </c>
      <c r="P956" t="s">
        <v>84</v>
      </c>
      <c r="Q956" t="s">
        <v>85</v>
      </c>
      <c r="R956" t="s">
        <v>108</v>
      </c>
      <c r="S956" t="s">
        <v>108</v>
      </c>
      <c r="T956" t="s">
        <v>109</v>
      </c>
      <c r="U956">
        <v>170</v>
      </c>
      <c r="V956" t="s">
        <v>90</v>
      </c>
      <c r="W956" t="s">
        <v>110</v>
      </c>
      <c r="X956" t="s">
        <v>90</v>
      </c>
      <c r="Y956" t="s">
        <v>122</v>
      </c>
      <c r="Z956" t="s">
        <v>112</v>
      </c>
      <c r="AA956">
        <v>685</v>
      </c>
      <c r="AB956" t="s">
        <v>92</v>
      </c>
      <c r="AC956">
        <v>0</v>
      </c>
      <c r="AD956">
        <f t="shared" si="56"/>
        <v>1</v>
      </c>
      <c r="AE956">
        <v>163</v>
      </c>
      <c r="AF956">
        <f t="shared" si="57"/>
        <v>0.24</v>
      </c>
      <c r="AG956">
        <f t="shared" si="58"/>
        <v>0.19</v>
      </c>
      <c r="AH956">
        <v>848</v>
      </c>
      <c r="AI956" t="s">
        <v>93</v>
      </c>
      <c r="AJ956" t="s">
        <v>94</v>
      </c>
      <c r="AK956" t="s">
        <v>95</v>
      </c>
      <c r="AL956" t="s">
        <v>96</v>
      </c>
      <c r="AM956">
        <v>848</v>
      </c>
      <c r="AN956">
        <v>0</v>
      </c>
      <c r="AO956">
        <v>0</v>
      </c>
      <c r="AP956">
        <f t="shared" si="59"/>
        <v>0</v>
      </c>
      <c r="AQ956">
        <v>848</v>
      </c>
      <c r="AR956">
        <v>1</v>
      </c>
      <c r="AS956">
        <v>0</v>
      </c>
      <c r="AT956">
        <v>1</v>
      </c>
      <c r="AU956">
        <v>0</v>
      </c>
      <c r="AV956">
        <v>1</v>
      </c>
      <c r="AW956">
        <v>1</v>
      </c>
      <c r="AX956" t="s">
        <v>90</v>
      </c>
      <c r="AY956">
        <v>4</v>
      </c>
      <c r="AZ956" t="s">
        <v>97</v>
      </c>
      <c r="BA956">
        <v>0</v>
      </c>
      <c r="BB956" t="s">
        <v>126</v>
      </c>
      <c r="BC956" t="s">
        <v>98</v>
      </c>
      <c r="BD956" t="s">
        <v>140</v>
      </c>
      <c r="BE956">
        <v>2</v>
      </c>
      <c r="BF956">
        <v>420</v>
      </c>
      <c r="BG956" t="s">
        <v>88</v>
      </c>
      <c r="BH956" t="s">
        <v>95</v>
      </c>
      <c r="BI956">
        <v>140</v>
      </c>
      <c r="BJ956">
        <v>0</v>
      </c>
      <c r="BK956">
        <v>0</v>
      </c>
      <c r="BL956">
        <v>0</v>
      </c>
      <c r="BM956">
        <v>0</v>
      </c>
      <c r="BN956" t="s">
        <v>100</v>
      </c>
      <c r="BO956">
        <v>0</v>
      </c>
      <c r="BP956">
        <v>6</v>
      </c>
      <c r="BQ956">
        <v>2009</v>
      </c>
      <c r="BR956" t="s">
        <v>101</v>
      </c>
      <c r="BS956" t="s">
        <v>102</v>
      </c>
      <c r="BT956">
        <v>144000</v>
      </c>
      <c r="BU956">
        <v>0</v>
      </c>
      <c r="BV956">
        <v>0</v>
      </c>
      <c r="BW956">
        <v>6</v>
      </c>
      <c r="BX956">
        <v>5</v>
      </c>
      <c r="BY956">
        <v>4</v>
      </c>
      <c r="BZ956">
        <v>143278.95644180599</v>
      </c>
    </row>
    <row r="957" spans="1:78" x14ac:dyDescent="0.25">
      <c r="A957">
        <v>50</v>
      </c>
      <c r="B957" t="s">
        <v>74</v>
      </c>
      <c r="C957">
        <v>90</v>
      </c>
      <c r="D957">
        <v>5400</v>
      </c>
      <c r="E957" t="s">
        <v>75</v>
      </c>
      <c r="F957" t="s">
        <v>76</v>
      </c>
      <c r="G957" t="s">
        <v>77</v>
      </c>
      <c r="H957" t="s">
        <v>113</v>
      </c>
      <c r="I957" t="s">
        <v>79</v>
      </c>
      <c r="J957" t="s">
        <v>131</v>
      </c>
      <c r="K957" t="s">
        <v>132</v>
      </c>
      <c r="L957" t="s">
        <v>82</v>
      </c>
      <c r="M957" t="s">
        <v>124</v>
      </c>
      <c r="N957">
        <v>4</v>
      </c>
      <c r="O957">
        <v>6</v>
      </c>
      <c r="P957" t="s">
        <v>84</v>
      </c>
      <c r="Q957" t="s">
        <v>85</v>
      </c>
      <c r="R957" t="s">
        <v>89</v>
      </c>
      <c r="S957" t="s">
        <v>89</v>
      </c>
      <c r="T957" t="s">
        <v>87</v>
      </c>
      <c r="U957">
        <v>0</v>
      </c>
      <c r="V957" t="s">
        <v>135</v>
      </c>
      <c r="W957" t="s">
        <v>110</v>
      </c>
      <c r="X957" t="s">
        <v>88</v>
      </c>
      <c r="Y957" t="s">
        <v>118</v>
      </c>
      <c r="Z957" t="s">
        <v>91</v>
      </c>
      <c r="AA957">
        <v>315</v>
      </c>
      <c r="AB957" t="s">
        <v>165</v>
      </c>
      <c r="AC957">
        <v>105</v>
      </c>
      <c r="AD957">
        <f t="shared" si="56"/>
        <v>2</v>
      </c>
      <c r="AE957">
        <v>420</v>
      </c>
      <c r="AF957">
        <f t="shared" si="57"/>
        <v>1</v>
      </c>
      <c r="AG957">
        <f t="shared" si="58"/>
        <v>0.5</v>
      </c>
      <c r="AH957">
        <v>840</v>
      </c>
      <c r="AI957" t="s">
        <v>93</v>
      </c>
      <c r="AJ957" t="s">
        <v>94</v>
      </c>
      <c r="AK957" t="s">
        <v>95</v>
      </c>
      <c r="AL957" t="s">
        <v>96</v>
      </c>
      <c r="AM957">
        <v>840</v>
      </c>
      <c r="AN957">
        <v>534</v>
      </c>
      <c r="AO957">
        <v>0</v>
      </c>
      <c r="AP957">
        <f t="shared" si="59"/>
        <v>0</v>
      </c>
      <c r="AQ957">
        <v>1374</v>
      </c>
      <c r="AR957">
        <v>0</v>
      </c>
      <c r="AS957">
        <v>0</v>
      </c>
      <c r="AT957">
        <v>1</v>
      </c>
      <c r="AU957">
        <v>0</v>
      </c>
      <c r="AV957">
        <v>2</v>
      </c>
      <c r="AW957">
        <v>1</v>
      </c>
      <c r="AX957" t="s">
        <v>88</v>
      </c>
      <c r="AY957">
        <v>6</v>
      </c>
      <c r="AZ957" t="s">
        <v>97</v>
      </c>
      <c r="BA957">
        <v>0</v>
      </c>
      <c r="BB957" t="s">
        <v>126</v>
      </c>
      <c r="BC957" t="s">
        <v>119</v>
      </c>
      <c r="BD957" t="s">
        <v>140</v>
      </c>
      <c r="BE957">
        <v>1</v>
      </c>
      <c r="BF957">
        <v>338</v>
      </c>
      <c r="BG957" t="s">
        <v>88</v>
      </c>
      <c r="BH957" t="s">
        <v>95</v>
      </c>
      <c r="BI957">
        <v>0</v>
      </c>
      <c r="BJ957">
        <v>0</v>
      </c>
      <c r="BK957">
        <v>198</v>
      </c>
      <c r="BL957">
        <v>0</v>
      </c>
      <c r="BM957">
        <v>0</v>
      </c>
      <c r="BN957" t="s">
        <v>100</v>
      </c>
      <c r="BO957">
        <v>0</v>
      </c>
      <c r="BP957">
        <v>10</v>
      </c>
      <c r="BQ957">
        <v>2009</v>
      </c>
      <c r="BR957" t="s">
        <v>101</v>
      </c>
      <c r="BS957" t="s">
        <v>102</v>
      </c>
      <c r="BT957">
        <v>105000</v>
      </c>
      <c r="BU957">
        <v>0</v>
      </c>
      <c r="BV957">
        <v>0</v>
      </c>
      <c r="BW957">
        <v>2</v>
      </c>
      <c r="BX957">
        <v>3</v>
      </c>
      <c r="BY957">
        <v>1</v>
      </c>
      <c r="BZ957">
        <v>107022.92492203299</v>
      </c>
    </row>
    <row r="958" spans="1:78" x14ac:dyDescent="0.25">
      <c r="A958">
        <v>80</v>
      </c>
      <c r="B958" t="s">
        <v>74</v>
      </c>
      <c r="C958">
        <v>80</v>
      </c>
      <c r="D958">
        <v>9600</v>
      </c>
      <c r="E958" t="s">
        <v>75</v>
      </c>
      <c r="F958" t="s">
        <v>76</v>
      </c>
      <c r="G958" t="s">
        <v>77</v>
      </c>
      <c r="H958" t="s">
        <v>104</v>
      </c>
      <c r="I958" t="s">
        <v>79</v>
      </c>
      <c r="J958" t="s">
        <v>147</v>
      </c>
      <c r="K958" t="s">
        <v>106</v>
      </c>
      <c r="L958" t="s">
        <v>82</v>
      </c>
      <c r="M958" t="s">
        <v>182</v>
      </c>
      <c r="N958">
        <v>6</v>
      </c>
      <c r="O958">
        <v>6</v>
      </c>
      <c r="P958" t="s">
        <v>137</v>
      </c>
      <c r="Q958" t="s">
        <v>85</v>
      </c>
      <c r="R958" t="s">
        <v>188</v>
      </c>
      <c r="S958" t="s">
        <v>188</v>
      </c>
      <c r="T958" t="s">
        <v>87</v>
      </c>
      <c r="U958">
        <v>0</v>
      </c>
      <c r="V958" t="s">
        <v>88</v>
      </c>
      <c r="W958" t="s">
        <v>89</v>
      </c>
      <c r="X958" t="s">
        <v>88</v>
      </c>
      <c r="Y958" t="s">
        <v>122</v>
      </c>
      <c r="Z958" t="s">
        <v>148</v>
      </c>
      <c r="AA958">
        <v>831</v>
      </c>
      <c r="AB958" t="s">
        <v>92</v>
      </c>
      <c r="AC958">
        <v>0</v>
      </c>
      <c r="AD958">
        <f t="shared" si="56"/>
        <v>1</v>
      </c>
      <c r="AE958">
        <v>161</v>
      </c>
      <c r="AF958">
        <f t="shared" si="57"/>
        <v>0.19</v>
      </c>
      <c r="AG958">
        <f t="shared" si="58"/>
        <v>0.16</v>
      </c>
      <c r="AH958">
        <v>992</v>
      </c>
      <c r="AI958" t="s">
        <v>93</v>
      </c>
      <c r="AJ958" t="s">
        <v>90</v>
      </c>
      <c r="AK958" t="s">
        <v>95</v>
      </c>
      <c r="AL958" t="s">
        <v>96</v>
      </c>
      <c r="AM958">
        <v>1661</v>
      </c>
      <c r="AN958">
        <v>0</v>
      </c>
      <c r="AO958">
        <v>0</v>
      </c>
      <c r="AP958">
        <f t="shared" si="59"/>
        <v>0</v>
      </c>
      <c r="AQ958">
        <v>1661</v>
      </c>
      <c r="AR958">
        <v>1</v>
      </c>
      <c r="AS958">
        <v>0</v>
      </c>
      <c r="AT958">
        <v>1</v>
      </c>
      <c r="AU958">
        <v>0</v>
      </c>
      <c r="AV958">
        <v>3</v>
      </c>
      <c r="AW958">
        <v>1</v>
      </c>
      <c r="AX958" t="s">
        <v>90</v>
      </c>
      <c r="AY958">
        <v>8</v>
      </c>
      <c r="AZ958" t="s">
        <v>97</v>
      </c>
      <c r="BA958">
        <v>1</v>
      </c>
      <c r="BB958" t="s">
        <v>88</v>
      </c>
      <c r="BC958" t="s">
        <v>139</v>
      </c>
      <c r="BD958" t="s">
        <v>99</v>
      </c>
      <c r="BE958">
        <v>1</v>
      </c>
      <c r="BF958">
        <v>377</v>
      </c>
      <c r="BG958" t="s">
        <v>88</v>
      </c>
      <c r="BH958" t="s">
        <v>95</v>
      </c>
      <c r="BI958">
        <v>0</v>
      </c>
      <c r="BJ958">
        <v>28</v>
      </c>
      <c r="BK958">
        <v>0</v>
      </c>
      <c r="BL958">
        <v>0</v>
      </c>
      <c r="BM958">
        <v>178</v>
      </c>
      <c r="BN958" t="s">
        <v>127</v>
      </c>
      <c r="BO958">
        <v>0</v>
      </c>
      <c r="BP958">
        <v>10</v>
      </c>
      <c r="BQ958">
        <v>2008</v>
      </c>
      <c r="BR958" t="s">
        <v>101</v>
      </c>
      <c r="BS958" t="s">
        <v>102</v>
      </c>
      <c r="BT958">
        <v>165500</v>
      </c>
      <c r="BU958">
        <v>0</v>
      </c>
      <c r="BV958">
        <v>0</v>
      </c>
      <c r="BW958">
        <v>4</v>
      </c>
      <c r="BX958">
        <v>3</v>
      </c>
      <c r="BY958">
        <v>3</v>
      </c>
      <c r="BZ958">
        <v>169844.17969059199</v>
      </c>
    </row>
    <row r="959" spans="1:78" x14ac:dyDescent="0.25">
      <c r="A959">
        <v>60</v>
      </c>
      <c r="B959" t="s">
        <v>74</v>
      </c>
      <c r="C959">
        <v>75</v>
      </c>
      <c r="D959">
        <v>9750</v>
      </c>
      <c r="E959" t="s">
        <v>75</v>
      </c>
      <c r="F959" t="s">
        <v>76</v>
      </c>
      <c r="G959" t="s">
        <v>77</v>
      </c>
      <c r="H959" t="s">
        <v>113</v>
      </c>
      <c r="I959" t="s">
        <v>79</v>
      </c>
      <c r="J959" t="s">
        <v>105</v>
      </c>
      <c r="K959" t="s">
        <v>106</v>
      </c>
      <c r="L959" t="s">
        <v>82</v>
      </c>
      <c r="M959" t="s">
        <v>107</v>
      </c>
      <c r="N959">
        <v>7</v>
      </c>
      <c r="O959">
        <v>6</v>
      </c>
      <c r="P959" t="s">
        <v>84</v>
      </c>
      <c r="Q959" t="s">
        <v>85</v>
      </c>
      <c r="R959" t="s">
        <v>108</v>
      </c>
      <c r="S959" t="s">
        <v>108</v>
      </c>
      <c r="T959" t="s">
        <v>87</v>
      </c>
      <c r="U959">
        <v>0</v>
      </c>
      <c r="V959" t="s">
        <v>88</v>
      </c>
      <c r="W959" t="s">
        <v>110</v>
      </c>
      <c r="X959" t="s">
        <v>90</v>
      </c>
      <c r="Y959" t="s">
        <v>122</v>
      </c>
      <c r="Z959" t="s">
        <v>112</v>
      </c>
      <c r="AA959">
        <v>975</v>
      </c>
      <c r="AB959" t="s">
        <v>92</v>
      </c>
      <c r="AC959">
        <v>0</v>
      </c>
      <c r="AD959">
        <f t="shared" si="56"/>
        <v>1</v>
      </c>
      <c r="AE959">
        <v>133</v>
      </c>
      <c r="AF959">
        <f t="shared" si="57"/>
        <v>0.14000000000000001</v>
      </c>
      <c r="AG959">
        <f t="shared" si="58"/>
        <v>0.12</v>
      </c>
      <c r="AH959">
        <v>1108</v>
      </c>
      <c r="AI959" t="s">
        <v>93</v>
      </c>
      <c r="AJ959" t="s">
        <v>94</v>
      </c>
      <c r="AK959" t="s">
        <v>95</v>
      </c>
      <c r="AL959" t="s">
        <v>96</v>
      </c>
      <c r="AM959">
        <v>1108</v>
      </c>
      <c r="AN959">
        <v>989</v>
      </c>
      <c r="AO959">
        <v>0</v>
      </c>
      <c r="AP959">
        <f t="shared" si="59"/>
        <v>0</v>
      </c>
      <c r="AQ959">
        <v>2097</v>
      </c>
      <c r="AR959">
        <v>1</v>
      </c>
      <c r="AS959">
        <v>0</v>
      </c>
      <c r="AT959">
        <v>2</v>
      </c>
      <c r="AU959">
        <v>1</v>
      </c>
      <c r="AV959">
        <v>3</v>
      </c>
      <c r="AW959">
        <v>1</v>
      </c>
      <c r="AX959" t="s">
        <v>90</v>
      </c>
      <c r="AY959">
        <v>8</v>
      </c>
      <c r="AZ959" t="s">
        <v>97</v>
      </c>
      <c r="BA959">
        <v>1</v>
      </c>
      <c r="BB959" t="s">
        <v>88</v>
      </c>
      <c r="BC959" t="s">
        <v>119</v>
      </c>
      <c r="BD959" t="s">
        <v>99</v>
      </c>
      <c r="BE959">
        <v>2</v>
      </c>
      <c r="BF959">
        <v>583</v>
      </c>
      <c r="BG959" t="s">
        <v>88</v>
      </c>
      <c r="BH959" t="s">
        <v>95</v>
      </c>
      <c r="BI959">
        <v>253</v>
      </c>
      <c r="BJ959">
        <v>170</v>
      </c>
      <c r="BK959">
        <v>0</v>
      </c>
      <c r="BL959">
        <v>0</v>
      </c>
      <c r="BM959">
        <v>0</v>
      </c>
      <c r="BN959" t="s">
        <v>100</v>
      </c>
      <c r="BO959">
        <v>0</v>
      </c>
      <c r="BP959">
        <v>6</v>
      </c>
      <c r="BQ959">
        <v>2006</v>
      </c>
      <c r="BR959" t="s">
        <v>101</v>
      </c>
      <c r="BS959" t="s">
        <v>102</v>
      </c>
      <c r="BT959">
        <v>274300</v>
      </c>
      <c r="BU959">
        <v>0</v>
      </c>
      <c r="BV959">
        <v>0</v>
      </c>
      <c r="BW959">
        <v>5</v>
      </c>
      <c r="BX959">
        <v>4</v>
      </c>
      <c r="BY959">
        <v>3</v>
      </c>
      <c r="BZ959">
        <v>256923.91304617899</v>
      </c>
    </row>
    <row r="960" spans="1:78" x14ac:dyDescent="0.25">
      <c r="A960">
        <v>20</v>
      </c>
      <c r="B960" t="s">
        <v>74</v>
      </c>
      <c r="C960">
        <v>69</v>
      </c>
      <c r="D960">
        <v>11400</v>
      </c>
      <c r="E960" t="s">
        <v>75</v>
      </c>
      <c r="F960" t="s">
        <v>76</v>
      </c>
      <c r="G960" t="s">
        <v>77</v>
      </c>
      <c r="H960" t="s">
        <v>104</v>
      </c>
      <c r="I960" t="s">
        <v>79</v>
      </c>
      <c r="J960" t="s">
        <v>121</v>
      </c>
      <c r="K960" t="s">
        <v>106</v>
      </c>
      <c r="L960" t="s">
        <v>82</v>
      </c>
      <c r="M960" t="s">
        <v>83</v>
      </c>
      <c r="N960">
        <v>10</v>
      </c>
      <c r="O960">
        <v>5</v>
      </c>
      <c r="P960" t="s">
        <v>137</v>
      </c>
      <c r="Q960" t="s">
        <v>85</v>
      </c>
      <c r="R960" t="s">
        <v>108</v>
      </c>
      <c r="S960" t="s">
        <v>108</v>
      </c>
      <c r="T960" t="s">
        <v>109</v>
      </c>
      <c r="U960">
        <v>705</v>
      </c>
      <c r="V960" t="s">
        <v>94</v>
      </c>
      <c r="W960" t="s">
        <v>110</v>
      </c>
      <c r="X960" t="s">
        <v>94</v>
      </c>
      <c r="Y960" t="s">
        <v>90</v>
      </c>
      <c r="Z960" t="s">
        <v>112</v>
      </c>
      <c r="AA960">
        <v>1282</v>
      </c>
      <c r="AB960" t="s">
        <v>92</v>
      </c>
      <c r="AC960">
        <v>0</v>
      </c>
      <c r="AD960">
        <f t="shared" si="56"/>
        <v>1</v>
      </c>
      <c r="AE960">
        <v>1351</v>
      </c>
      <c r="AF960">
        <f t="shared" si="57"/>
        <v>1.05</v>
      </c>
      <c r="AG960">
        <f t="shared" si="58"/>
        <v>0.51</v>
      </c>
      <c r="AH960">
        <v>2633</v>
      </c>
      <c r="AI960" t="s">
        <v>93</v>
      </c>
      <c r="AJ960" t="s">
        <v>94</v>
      </c>
      <c r="AK960" t="s">
        <v>95</v>
      </c>
      <c r="AL960" t="s">
        <v>96</v>
      </c>
      <c r="AM960">
        <v>2633</v>
      </c>
      <c r="AN960">
        <v>0</v>
      </c>
      <c r="AO960">
        <v>0</v>
      </c>
      <c r="AP960">
        <f t="shared" si="59"/>
        <v>0</v>
      </c>
      <c r="AQ960">
        <v>2633</v>
      </c>
      <c r="AR960">
        <v>1</v>
      </c>
      <c r="AS960">
        <v>0</v>
      </c>
      <c r="AT960">
        <v>2</v>
      </c>
      <c r="AU960">
        <v>1</v>
      </c>
      <c r="AV960">
        <v>2</v>
      </c>
      <c r="AW960">
        <v>1</v>
      </c>
      <c r="AX960" t="s">
        <v>94</v>
      </c>
      <c r="AY960">
        <v>8</v>
      </c>
      <c r="AZ960" t="s">
        <v>97</v>
      </c>
      <c r="BA960">
        <v>2</v>
      </c>
      <c r="BB960" t="s">
        <v>90</v>
      </c>
      <c r="BC960" t="s">
        <v>98</v>
      </c>
      <c r="BD960" t="s">
        <v>99</v>
      </c>
      <c r="BE960">
        <v>3</v>
      </c>
      <c r="BF960">
        <v>804</v>
      </c>
      <c r="BG960" t="s">
        <v>88</v>
      </c>
      <c r="BH960" t="s">
        <v>95</v>
      </c>
      <c r="BI960">
        <v>314</v>
      </c>
      <c r="BJ960">
        <v>140</v>
      </c>
      <c r="BK960">
        <v>0</v>
      </c>
      <c r="BL960">
        <v>0</v>
      </c>
      <c r="BM960">
        <v>0</v>
      </c>
      <c r="BN960" t="s">
        <v>100</v>
      </c>
      <c r="BO960">
        <v>0</v>
      </c>
      <c r="BP960">
        <v>3</v>
      </c>
      <c r="BQ960">
        <v>2007</v>
      </c>
      <c r="BR960" t="s">
        <v>101</v>
      </c>
      <c r="BS960" t="s">
        <v>102</v>
      </c>
      <c r="BT960">
        <v>466500</v>
      </c>
      <c r="BU960">
        <v>0</v>
      </c>
      <c r="BV960">
        <v>0</v>
      </c>
      <c r="BW960">
        <v>6</v>
      </c>
      <c r="BX960">
        <v>5</v>
      </c>
      <c r="BY960">
        <v>4</v>
      </c>
      <c r="BZ960">
        <v>457684.02151259599</v>
      </c>
    </row>
    <row r="961" spans="1:78" x14ac:dyDescent="0.25">
      <c r="A961">
        <v>60</v>
      </c>
      <c r="B961" t="s">
        <v>174</v>
      </c>
      <c r="C961">
        <v>85</v>
      </c>
      <c r="D961">
        <v>10625</v>
      </c>
      <c r="E961" t="s">
        <v>75</v>
      </c>
      <c r="F961" t="s">
        <v>76</v>
      </c>
      <c r="G961" t="s">
        <v>77</v>
      </c>
      <c r="H961" t="s">
        <v>104</v>
      </c>
      <c r="I961" t="s">
        <v>79</v>
      </c>
      <c r="J961" t="s">
        <v>128</v>
      </c>
      <c r="K961" t="s">
        <v>106</v>
      </c>
      <c r="L961" t="s">
        <v>82</v>
      </c>
      <c r="M961" t="s">
        <v>107</v>
      </c>
      <c r="N961">
        <v>7</v>
      </c>
      <c r="O961">
        <v>5</v>
      </c>
      <c r="P961" t="s">
        <v>84</v>
      </c>
      <c r="Q961" t="s">
        <v>85</v>
      </c>
      <c r="R961" t="s">
        <v>190</v>
      </c>
      <c r="S961" t="s">
        <v>191</v>
      </c>
      <c r="T961" t="s">
        <v>87</v>
      </c>
      <c r="U961">
        <v>0</v>
      </c>
      <c r="V961" t="s">
        <v>90</v>
      </c>
      <c r="W961" t="s">
        <v>110</v>
      </c>
      <c r="X961" t="s">
        <v>90</v>
      </c>
      <c r="Y961" t="s">
        <v>118</v>
      </c>
      <c r="Z961" t="s">
        <v>92</v>
      </c>
      <c r="AA961">
        <v>0</v>
      </c>
      <c r="AB961" t="s">
        <v>92</v>
      </c>
      <c r="AC961">
        <v>0</v>
      </c>
      <c r="AD961">
        <f t="shared" si="56"/>
        <v>1</v>
      </c>
      <c r="AE961">
        <v>1026</v>
      </c>
      <c r="AF961">
        <f t="shared" si="57"/>
        <v>1200</v>
      </c>
      <c r="AG961">
        <f t="shared" si="58"/>
        <v>1</v>
      </c>
      <c r="AH961">
        <v>1026</v>
      </c>
      <c r="AI961" t="s">
        <v>93</v>
      </c>
      <c r="AJ961" t="s">
        <v>94</v>
      </c>
      <c r="AK961" t="s">
        <v>95</v>
      </c>
      <c r="AL961" t="s">
        <v>96</v>
      </c>
      <c r="AM961">
        <v>1026</v>
      </c>
      <c r="AN961">
        <v>932</v>
      </c>
      <c r="AO961">
        <v>0</v>
      </c>
      <c r="AP961">
        <f t="shared" si="59"/>
        <v>0</v>
      </c>
      <c r="AQ961">
        <v>1958</v>
      </c>
      <c r="AR961">
        <v>0</v>
      </c>
      <c r="AS961">
        <v>0</v>
      </c>
      <c r="AT961">
        <v>2</v>
      </c>
      <c r="AU961">
        <v>1</v>
      </c>
      <c r="AV961">
        <v>3</v>
      </c>
      <c r="AW961">
        <v>1</v>
      </c>
      <c r="AX961" t="s">
        <v>90</v>
      </c>
      <c r="AY961">
        <v>9</v>
      </c>
      <c r="AZ961" t="s">
        <v>97</v>
      </c>
      <c r="BA961">
        <v>1</v>
      </c>
      <c r="BB961" t="s">
        <v>90</v>
      </c>
      <c r="BC961" t="s">
        <v>98</v>
      </c>
      <c r="BD961" t="s">
        <v>140</v>
      </c>
      <c r="BE961">
        <v>3</v>
      </c>
      <c r="BF961">
        <v>936</v>
      </c>
      <c r="BG961" t="s">
        <v>88</v>
      </c>
      <c r="BH961" t="s">
        <v>95</v>
      </c>
      <c r="BI961">
        <v>154</v>
      </c>
      <c r="BJ961">
        <v>210</v>
      </c>
      <c r="BK961">
        <v>0</v>
      </c>
      <c r="BL961">
        <v>0</v>
      </c>
      <c r="BM961">
        <v>0</v>
      </c>
      <c r="BN961" t="s">
        <v>100</v>
      </c>
      <c r="BO961">
        <v>0</v>
      </c>
      <c r="BP961">
        <v>7</v>
      </c>
      <c r="BQ961">
        <v>2008</v>
      </c>
      <c r="BR961" t="s">
        <v>101</v>
      </c>
      <c r="BS961" t="s">
        <v>102</v>
      </c>
      <c r="BT961">
        <v>250000</v>
      </c>
      <c r="BU961">
        <v>0</v>
      </c>
      <c r="BV961">
        <v>0</v>
      </c>
      <c r="BW961">
        <v>6</v>
      </c>
      <c r="BX961">
        <v>5</v>
      </c>
      <c r="BY961">
        <v>4</v>
      </c>
      <c r="BZ961">
        <v>243789.18207015301</v>
      </c>
    </row>
    <row r="962" spans="1:78" x14ac:dyDescent="0.25">
      <c r="A962">
        <v>160</v>
      </c>
      <c r="B962" t="s">
        <v>130</v>
      </c>
      <c r="C962">
        <v>21</v>
      </c>
      <c r="D962">
        <v>1953</v>
      </c>
      <c r="E962" t="s">
        <v>75</v>
      </c>
      <c r="F962" t="s">
        <v>76</v>
      </c>
      <c r="G962" t="s">
        <v>77</v>
      </c>
      <c r="H962" t="s">
        <v>104</v>
      </c>
      <c r="I962" t="s">
        <v>79</v>
      </c>
      <c r="J962" t="s">
        <v>215</v>
      </c>
      <c r="K962" t="s">
        <v>106</v>
      </c>
      <c r="L962" t="s">
        <v>183</v>
      </c>
      <c r="M962" t="s">
        <v>107</v>
      </c>
      <c r="N962">
        <v>6</v>
      </c>
      <c r="O962">
        <v>5</v>
      </c>
      <c r="P962" t="s">
        <v>84</v>
      </c>
      <c r="Q962" t="s">
        <v>85</v>
      </c>
      <c r="R962" t="s">
        <v>145</v>
      </c>
      <c r="S962" t="s">
        <v>145</v>
      </c>
      <c r="T962" t="s">
        <v>109</v>
      </c>
      <c r="U962">
        <v>408</v>
      </c>
      <c r="V962" t="s">
        <v>88</v>
      </c>
      <c r="W962" t="s">
        <v>89</v>
      </c>
      <c r="X962" t="s">
        <v>88</v>
      </c>
      <c r="Y962" t="s">
        <v>118</v>
      </c>
      <c r="Z962" t="s">
        <v>148</v>
      </c>
      <c r="AA962">
        <v>309</v>
      </c>
      <c r="AB962" t="s">
        <v>92</v>
      </c>
      <c r="AC962">
        <v>0</v>
      </c>
      <c r="AD962">
        <f t="shared" si="56"/>
        <v>1</v>
      </c>
      <c r="AE962">
        <v>174</v>
      </c>
      <c r="AF962">
        <f t="shared" si="57"/>
        <v>0.56000000000000005</v>
      </c>
      <c r="AG962">
        <f t="shared" si="58"/>
        <v>0.36</v>
      </c>
      <c r="AH962">
        <v>483</v>
      </c>
      <c r="AI962" t="s">
        <v>93</v>
      </c>
      <c r="AJ962" t="s">
        <v>88</v>
      </c>
      <c r="AK962" t="s">
        <v>95</v>
      </c>
      <c r="AL962" t="s">
        <v>96</v>
      </c>
      <c r="AM962">
        <v>483</v>
      </c>
      <c r="AN962">
        <v>504</v>
      </c>
      <c r="AO962">
        <v>0</v>
      </c>
      <c r="AP962">
        <f t="shared" si="59"/>
        <v>0</v>
      </c>
      <c r="AQ962">
        <v>987</v>
      </c>
      <c r="AR962">
        <v>0</v>
      </c>
      <c r="AS962">
        <v>0</v>
      </c>
      <c r="AT962">
        <v>1</v>
      </c>
      <c r="AU962">
        <v>1</v>
      </c>
      <c r="AV962">
        <v>2</v>
      </c>
      <c r="AW962">
        <v>1</v>
      </c>
      <c r="AX962" t="s">
        <v>88</v>
      </c>
      <c r="AY962">
        <v>5</v>
      </c>
      <c r="AZ962" t="s">
        <v>97</v>
      </c>
      <c r="BA962">
        <v>0</v>
      </c>
      <c r="BB962" t="s">
        <v>126</v>
      </c>
      <c r="BC962" t="s">
        <v>119</v>
      </c>
      <c r="BD962" t="s">
        <v>92</v>
      </c>
      <c r="BE962">
        <v>1</v>
      </c>
      <c r="BF962">
        <v>264</v>
      </c>
      <c r="BG962" t="s">
        <v>88</v>
      </c>
      <c r="BH962" t="s">
        <v>95</v>
      </c>
      <c r="BI962">
        <v>72</v>
      </c>
      <c r="BJ962">
        <v>0</v>
      </c>
      <c r="BK962">
        <v>0</v>
      </c>
      <c r="BL962">
        <v>0</v>
      </c>
      <c r="BM962">
        <v>0</v>
      </c>
      <c r="BN962" t="s">
        <v>100</v>
      </c>
      <c r="BO962">
        <v>0</v>
      </c>
      <c r="BP962">
        <v>6</v>
      </c>
      <c r="BQ962">
        <v>2006</v>
      </c>
      <c r="BR962" t="s">
        <v>101</v>
      </c>
      <c r="BS962" t="s">
        <v>102</v>
      </c>
      <c r="BT962">
        <v>83000</v>
      </c>
      <c r="BU962">
        <v>0</v>
      </c>
      <c r="BV962">
        <v>0</v>
      </c>
      <c r="BW962">
        <v>4</v>
      </c>
      <c r="BX962">
        <v>3</v>
      </c>
      <c r="BY962">
        <v>2</v>
      </c>
      <c r="BZ962">
        <v>94002.292819868599</v>
      </c>
    </row>
    <row r="963" spans="1:78" x14ac:dyDescent="0.25">
      <c r="A963">
        <v>80</v>
      </c>
      <c r="B963" t="s">
        <v>74</v>
      </c>
      <c r="C963">
        <v>73</v>
      </c>
      <c r="D963">
        <v>9735</v>
      </c>
      <c r="E963" t="s">
        <v>75</v>
      </c>
      <c r="F963" t="s">
        <v>76</v>
      </c>
      <c r="G963" t="s">
        <v>77</v>
      </c>
      <c r="H963" t="s">
        <v>104</v>
      </c>
      <c r="I963" t="s">
        <v>79</v>
      </c>
      <c r="J963" t="s">
        <v>170</v>
      </c>
      <c r="K963" t="s">
        <v>106</v>
      </c>
      <c r="L963" t="s">
        <v>82</v>
      </c>
      <c r="M963" t="s">
        <v>182</v>
      </c>
      <c r="N963">
        <v>5</v>
      </c>
      <c r="O963">
        <v>5</v>
      </c>
      <c r="P963" t="s">
        <v>84</v>
      </c>
      <c r="Q963" t="s">
        <v>85</v>
      </c>
      <c r="R963" t="s">
        <v>108</v>
      </c>
      <c r="S963" t="s">
        <v>108</v>
      </c>
      <c r="T963" t="s">
        <v>87</v>
      </c>
      <c r="U963">
        <v>0</v>
      </c>
      <c r="V963" t="s">
        <v>88</v>
      </c>
      <c r="W963" t="s">
        <v>110</v>
      </c>
      <c r="X963" t="s">
        <v>90</v>
      </c>
      <c r="Y963" t="s">
        <v>118</v>
      </c>
      <c r="Z963" t="s">
        <v>92</v>
      </c>
      <c r="AA963">
        <v>0</v>
      </c>
      <c r="AB963" t="s">
        <v>92</v>
      </c>
      <c r="AC963">
        <v>0</v>
      </c>
      <c r="AD963">
        <f t="shared" ref="AD963:AD1023" si="60">IF(AND(AC963=0,AA963=0,AE963=0),-1,IF(AC963=0,1,2))</f>
        <v>1</v>
      </c>
      <c r="AE963">
        <v>384</v>
      </c>
      <c r="AF963">
        <f t="shared" ref="AF963:AF1023" si="61">IF(AA963=0,IF(AE963=0,-1,1200),ROUND(AE963/(AA963+AC963),2))</f>
        <v>1200</v>
      </c>
      <c r="AG963">
        <f t="shared" ref="AG963:AG1023" si="62">IF(AH963=0,-1,ROUND(AE963/AH963,2))</f>
        <v>1</v>
      </c>
      <c r="AH963">
        <v>384</v>
      </c>
      <c r="AI963" t="s">
        <v>93</v>
      </c>
      <c r="AJ963" t="s">
        <v>90</v>
      </c>
      <c r="AK963" t="s">
        <v>95</v>
      </c>
      <c r="AL963" t="s">
        <v>96</v>
      </c>
      <c r="AM963">
        <v>754</v>
      </c>
      <c r="AN963">
        <v>640</v>
      </c>
      <c r="AO963">
        <v>0</v>
      </c>
      <c r="AP963">
        <f t="shared" ref="AP963:AP1023" si="63">AO963/AQ963</f>
        <v>0</v>
      </c>
      <c r="AQ963">
        <v>1394</v>
      </c>
      <c r="AR963">
        <v>0</v>
      </c>
      <c r="AS963">
        <v>0</v>
      </c>
      <c r="AT963">
        <v>2</v>
      </c>
      <c r="AU963">
        <v>1</v>
      </c>
      <c r="AV963">
        <v>3</v>
      </c>
      <c r="AW963">
        <v>1</v>
      </c>
      <c r="AX963" t="s">
        <v>90</v>
      </c>
      <c r="AY963">
        <v>7</v>
      </c>
      <c r="AZ963" t="s">
        <v>97</v>
      </c>
      <c r="BA963">
        <v>0</v>
      </c>
      <c r="BB963" t="s">
        <v>126</v>
      </c>
      <c r="BC963" t="s">
        <v>139</v>
      </c>
      <c r="BD963" t="s">
        <v>140</v>
      </c>
      <c r="BE963">
        <v>2</v>
      </c>
      <c r="BF963">
        <v>400</v>
      </c>
      <c r="BG963" t="s">
        <v>88</v>
      </c>
      <c r="BH963" t="s">
        <v>95</v>
      </c>
      <c r="BI963">
        <v>100</v>
      </c>
      <c r="BJ963">
        <v>0</v>
      </c>
      <c r="BK963">
        <v>0</v>
      </c>
      <c r="BL963">
        <v>0</v>
      </c>
      <c r="BM963">
        <v>0</v>
      </c>
      <c r="BN963" t="s">
        <v>100</v>
      </c>
      <c r="BO963">
        <v>0</v>
      </c>
      <c r="BP963">
        <v>5</v>
      </c>
      <c r="BQ963">
        <v>2008</v>
      </c>
      <c r="BR963" t="s">
        <v>101</v>
      </c>
      <c r="BS963" t="s">
        <v>102</v>
      </c>
      <c r="BT963">
        <v>167500</v>
      </c>
      <c r="BU963">
        <v>0</v>
      </c>
      <c r="BV963">
        <v>0</v>
      </c>
      <c r="BW963">
        <v>6</v>
      </c>
      <c r="BX963">
        <v>5</v>
      </c>
      <c r="BY963">
        <v>4</v>
      </c>
      <c r="BZ963">
        <v>146198.84399276701</v>
      </c>
    </row>
    <row r="964" spans="1:78" x14ac:dyDescent="0.25">
      <c r="A964">
        <v>30</v>
      </c>
      <c r="B964" t="s">
        <v>74</v>
      </c>
      <c r="C964">
        <v>45</v>
      </c>
      <c r="D964">
        <v>8212</v>
      </c>
      <c r="E964" t="s">
        <v>161</v>
      </c>
      <c r="F964" t="s">
        <v>76</v>
      </c>
      <c r="G964" t="s">
        <v>77</v>
      </c>
      <c r="H964" t="s">
        <v>104</v>
      </c>
      <c r="I964" t="s">
        <v>79</v>
      </c>
      <c r="J964" t="s">
        <v>194</v>
      </c>
      <c r="K964" t="s">
        <v>106</v>
      </c>
      <c r="L964" t="s">
        <v>82</v>
      </c>
      <c r="M964" t="s">
        <v>83</v>
      </c>
      <c r="N964">
        <v>3</v>
      </c>
      <c r="O964">
        <v>3</v>
      </c>
      <c r="P964" t="s">
        <v>84</v>
      </c>
      <c r="Q964" t="s">
        <v>85</v>
      </c>
      <c r="R964" t="s">
        <v>198</v>
      </c>
      <c r="S964" t="s">
        <v>198</v>
      </c>
      <c r="T964" t="s">
        <v>87</v>
      </c>
      <c r="U964">
        <v>0</v>
      </c>
      <c r="V964" t="s">
        <v>88</v>
      </c>
      <c r="W964" t="s">
        <v>117</v>
      </c>
      <c r="X964" t="s">
        <v>88</v>
      </c>
      <c r="Y964" t="s">
        <v>118</v>
      </c>
      <c r="Z964" t="s">
        <v>165</v>
      </c>
      <c r="AA964">
        <v>203</v>
      </c>
      <c r="AB964" t="s">
        <v>92</v>
      </c>
      <c r="AC964">
        <v>0</v>
      </c>
      <c r="AD964">
        <f t="shared" si="60"/>
        <v>1</v>
      </c>
      <c r="AE964">
        <v>661</v>
      </c>
      <c r="AF964">
        <f t="shared" si="61"/>
        <v>3.26</v>
      </c>
      <c r="AG964">
        <f t="shared" si="62"/>
        <v>0.77</v>
      </c>
      <c r="AH964">
        <v>864</v>
      </c>
      <c r="AI964" t="s">
        <v>93</v>
      </c>
      <c r="AJ964" t="s">
        <v>88</v>
      </c>
      <c r="AK964" t="s">
        <v>164</v>
      </c>
      <c r="AL964" t="s">
        <v>133</v>
      </c>
      <c r="AM964">
        <v>864</v>
      </c>
      <c r="AN964">
        <v>0</v>
      </c>
      <c r="AO964">
        <v>0</v>
      </c>
      <c r="AP964">
        <f t="shared" si="63"/>
        <v>0</v>
      </c>
      <c r="AQ964">
        <v>864</v>
      </c>
      <c r="AR964">
        <v>1</v>
      </c>
      <c r="AS964">
        <v>0</v>
      </c>
      <c r="AT964">
        <v>1</v>
      </c>
      <c r="AU964">
        <v>0</v>
      </c>
      <c r="AV964">
        <v>2</v>
      </c>
      <c r="AW964">
        <v>1</v>
      </c>
      <c r="AX964" t="s">
        <v>88</v>
      </c>
      <c r="AY964">
        <v>5</v>
      </c>
      <c r="AZ964" t="s">
        <v>97</v>
      </c>
      <c r="BA964">
        <v>0</v>
      </c>
      <c r="BB964" t="s">
        <v>126</v>
      </c>
      <c r="BC964" t="s">
        <v>119</v>
      </c>
      <c r="BD964" t="s">
        <v>92</v>
      </c>
      <c r="BE964">
        <v>1</v>
      </c>
      <c r="BF964">
        <v>200</v>
      </c>
      <c r="BG964" t="s">
        <v>88</v>
      </c>
      <c r="BH964" t="s">
        <v>95</v>
      </c>
      <c r="BI964">
        <v>0</v>
      </c>
      <c r="BJ964">
        <v>0</v>
      </c>
      <c r="BK964">
        <v>96</v>
      </c>
      <c r="BL964">
        <v>0</v>
      </c>
      <c r="BM964">
        <v>0</v>
      </c>
      <c r="BN964" t="s">
        <v>100</v>
      </c>
      <c r="BO964">
        <v>0</v>
      </c>
      <c r="BP964">
        <v>6</v>
      </c>
      <c r="BQ964">
        <v>2010</v>
      </c>
      <c r="BR964" t="s">
        <v>101</v>
      </c>
      <c r="BS964" t="s">
        <v>102</v>
      </c>
      <c r="BT964">
        <v>58500</v>
      </c>
      <c r="BU964">
        <v>0</v>
      </c>
      <c r="BV964">
        <v>0</v>
      </c>
      <c r="BW964">
        <v>2</v>
      </c>
      <c r="BX964">
        <v>2</v>
      </c>
      <c r="BY964">
        <v>1</v>
      </c>
      <c r="BZ964">
        <v>62950.350493633101</v>
      </c>
    </row>
    <row r="965" spans="1:78" x14ac:dyDescent="0.25">
      <c r="A965">
        <v>70</v>
      </c>
      <c r="B965" t="s">
        <v>130</v>
      </c>
      <c r="C965">
        <v>60</v>
      </c>
      <c r="D965">
        <v>7200</v>
      </c>
      <c r="E965" t="s">
        <v>75</v>
      </c>
      <c r="F965" t="s">
        <v>76</v>
      </c>
      <c r="G965" t="s">
        <v>77</v>
      </c>
      <c r="H965" t="s">
        <v>113</v>
      </c>
      <c r="I965" t="s">
        <v>79</v>
      </c>
      <c r="J965" t="s">
        <v>131</v>
      </c>
      <c r="K965" t="s">
        <v>106</v>
      </c>
      <c r="L965" t="s">
        <v>82</v>
      </c>
      <c r="M965" t="s">
        <v>107</v>
      </c>
      <c r="N965">
        <v>7</v>
      </c>
      <c r="O965">
        <v>7</v>
      </c>
      <c r="P965" t="s">
        <v>137</v>
      </c>
      <c r="Q965" t="s">
        <v>85</v>
      </c>
      <c r="R965" t="s">
        <v>115</v>
      </c>
      <c r="S965" t="s">
        <v>115</v>
      </c>
      <c r="T965" t="s">
        <v>87</v>
      </c>
      <c r="U965">
        <v>0</v>
      </c>
      <c r="V965" t="s">
        <v>88</v>
      </c>
      <c r="W965" t="s">
        <v>117</v>
      </c>
      <c r="X965" t="s">
        <v>135</v>
      </c>
      <c r="Y965" t="s">
        <v>118</v>
      </c>
      <c r="Z965" t="s">
        <v>92</v>
      </c>
      <c r="AA965">
        <v>0</v>
      </c>
      <c r="AB965" t="s">
        <v>92</v>
      </c>
      <c r="AC965">
        <v>0</v>
      </c>
      <c r="AD965">
        <f t="shared" si="60"/>
        <v>1</v>
      </c>
      <c r="AE965">
        <v>596</v>
      </c>
      <c r="AF965">
        <f t="shared" si="61"/>
        <v>1200</v>
      </c>
      <c r="AG965">
        <f t="shared" si="62"/>
        <v>1</v>
      </c>
      <c r="AH965">
        <v>596</v>
      </c>
      <c r="AI965" t="s">
        <v>93</v>
      </c>
      <c r="AJ965" t="s">
        <v>94</v>
      </c>
      <c r="AK965" t="s">
        <v>95</v>
      </c>
      <c r="AL965" t="s">
        <v>96</v>
      </c>
      <c r="AM965">
        <v>998</v>
      </c>
      <c r="AN965">
        <v>764</v>
      </c>
      <c r="AO965">
        <v>0</v>
      </c>
      <c r="AP965">
        <f t="shared" si="63"/>
        <v>0</v>
      </c>
      <c r="AQ965">
        <v>1762</v>
      </c>
      <c r="AR965">
        <v>1</v>
      </c>
      <c r="AS965">
        <v>0</v>
      </c>
      <c r="AT965">
        <v>1</v>
      </c>
      <c r="AU965">
        <v>1</v>
      </c>
      <c r="AV965">
        <v>4</v>
      </c>
      <c r="AW965">
        <v>1</v>
      </c>
      <c r="AX965" t="s">
        <v>90</v>
      </c>
      <c r="AY965">
        <v>8</v>
      </c>
      <c r="AZ965" t="s">
        <v>97</v>
      </c>
      <c r="BA965">
        <v>0</v>
      </c>
      <c r="BB965" t="s">
        <v>126</v>
      </c>
      <c r="BC965" t="s">
        <v>119</v>
      </c>
      <c r="BD965" t="s">
        <v>92</v>
      </c>
      <c r="BE965">
        <v>2</v>
      </c>
      <c r="BF965">
        <v>576</v>
      </c>
      <c r="BG965" t="s">
        <v>88</v>
      </c>
      <c r="BH965" t="s">
        <v>164</v>
      </c>
      <c r="BI965">
        <v>36</v>
      </c>
      <c r="BJ965">
        <v>0</v>
      </c>
      <c r="BK965">
        <v>221</v>
      </c>
      <c r="BL965">
        <v>0</v>
      </c>
      <c r="BM965">
        <v>0</v>
      </c>
      <c r="BN965" t="s">
        <v>100</v>
      </c>
      <c r="BO965">
        <v>0</v>
      </c>
      <c r="BP965">
        <v>10</v>
      </c>
      <c r="BQ965">
        <v>2006</v>
      </c>
      <c r="BR965" t="s">
        <v>101</v>
      </c>
      <c r="BS965" t="s">
        <v>102</v>
      </c>
      <c r="BT965">
        <v>157000</v>
      </c>
      <c r="BU965">
        <v>0</v>
      </c>
      <c r="BV965">
        <v>0</v>
      </c>
      <c r="BW965">
        <v>2</v>
      </c>
      <c r="BX965">
        <v>4</v>
      </c>
      <c r="BY965">
        <v>1</v>
      </c>
      <c r="BZ965">
        <v>156562.94309587101</v>
      </c>
    </row>
    <row r="966" spans="1:78" x14ac:dyDescent="0.25">
      <c r="A966">
        <v>30</v>
      </c>
      <c r="B966" t="s">
        <v>74</v>
      </c>
      <c r="C966">
        <v>69</v>
      </c>
      <c r="D966">
        <v>25339</v>
      </c>
      <c r="E966" t="s">
        <v>75</v>
      </c>
      <c r="F966" t="s">
        <v>76</v>
      </c>
      <c r="G966" t="s">
        <v>77</v>
      </c>
      <c r="H966" t="s">
        <v>104</v>
      </c>
      <c r="I966" t="s">
        <v>79</v>
      </c>
      <c r="J966" t="s">
        <v>144</v>
      </c>
      <c r="K966" t="s">
        <v>106</v>
      </c>
      <c r="L966" t="s">
        <v>82</v>
      </c>
      <c r="M966" t="s">
        <v>83</v>
      </c>
      <c r="N966">
        <v>5</v>
      </c>
      <c r="O966">
        <v>7</v>
      </c>
      <c r="P966" t="s">
        <v>84</v>
      </c>
      <c r="Q966" t="s">
        <v>85</v>
      </c>
      <c r="R966" t="s">
        <v>115</v>
      </c>
      <c r="S966" t="s">
        <v>115</v>
      </c>
      <c r="T966" t="s">
        <v>87</v>
      </c>
      <c r="U966">
        <v>0</v>
      </c>
      <c r="V966" t="s">
        <v>88</v>
      </c>
      <c r="W966" t="s">
        <v>117</v>
      </c>
      <c r="X966" t="s">
        <v>88</v>
      </c>
      <c r="Y966" t="s">
        <v>118</v>
      </c>
      <c r="Z966" t="s">
        <v>92</v>
      </c>
      <c r="AA966">
        <v>0</v>
      </c>
      <c r="AB966" t="s">
        <v>92</v>
      </c>
      <c r="AC966">
        <v>0</v>
      </c>
      <c r="AD966">
        <f t="shared" si="60"/>
        <v>1</v>
      </c>
      <c r="AE966">
        <v>816</v>
      </c>
      <c r="AF966">
        <f t="shared" si="61"/>
        <v>1200</v>
      </c>
      <c r="AG966">
        <f t="shared" si="62"/>
        <v>1</v>
      </c>
      <c r="AH966">
        <v>816</v>
      </c>
      <c r="AI966" t="s">
        <v>93</v>
      </c>
      <c r="AJ966" t="s">
        <v>94</v>
      </c>
      <c r="AK966" t="s">
        <v>95</v>
      </c>
      <c r="AL966" t="s">
        <v>96</v>
      </c>
      <c r="AM966">
        <v>1416</v>
      </c>
      <c r="AN966">
        <v>0</v>
      </c>
      <c r="AO966">
        <v>0</v>
      </c>
      <c r="AP966">
        <f t="shared" si="63"/>
        <v>0</v>
      </c>
      <c r="AQ966">
        <v>1416</v>
      </c>
      <c r="AR966">
        <v>0</v>
      </c>
      <c r="AS966">
        <v>0</v>
      </c>
      <c r="AT966">
        <v>2</v>
      </c>
      <c r="AU966">
        <v>0</v>
      </c>
      <c r="AV966">
        <v>3</v>
      </c>
      <c r="AW966">
        <v>1</v>
      </c>
      <c r="AX966" t="s">
        <v>90</v>
      </c>
      <c r="AY966">
        <v>7</v>
      </c>
      <c r="AZ966" t="s">
        <v>97</v>
      </c>
      <c r="BA966">
        <v>0</v>
      </c>
      <c r="BB966" t="s">
        <v>126</v>
      </c>
      <c r="BC966" t="s">
        <v>98</v>
      </c>
      <c r="BD966" t="s">
        <v>92</v>
      </c>
      <c r="BE966">
        <v>2</v>
      </c>
      <c r="BF966">
        <v>576</v>
      </c>
      <c r="BG966" t="s">
        <v>88</v>
      </c>
      <c r="BH966" t="s">
        <v>164</v>
      </c>
      <c r="BI966">
        <v>0</v>
      </c>
      <c r="BJ966">
        <v>0</v>
      </c>
      <c r="BK966">
        <v>112</v>
      </c>
      <c r="BL966">
        <v>0</v>
      </c>
      <c r="BM966">
        <v>0</v>
      </c>
      <c r="BN966" t="s">
        <v>100</v>
      </c>
      <c r="BO966">
        <v>0</v>
      </c>
      <c r="BP966">
        <v>8</v>
      </c>
      <c r="BQ966">
        <v>2007</v>
      </c>
      <c r="BR966" t="s">
        <v>101</v>
      </c>
      <c r="BS966" t="s">
        <v>102</v>
      </c>
      <c r="BT966">
        <v>112000</v>
      </c>
      <c r="BU966">
        <v>0</v>
      </c>
      <c r="BV966">
        <v>0</v>
      </c>
      <c r="BW966">
        <v>2</v>
      </c>
      <c r="BX966">
        <v>5</v>
      </c>
      <c r="BY966">
        <v>4</v>
      </c>
      <c r="BZ966">
        <v>128649.58756091401</v>
      </c>
    </row>
    <row r="967" spans="1:78" x14ac:dyDescent="0.25">
      <c r="A967">
        <v>50</v>
      </c>
      <c r="B967" t="s">
        <v>74</v>
      </c>
      <c r="C967">
        <v>60</v>
      </c>
      <c r="D967">
        <v>9060</v>
      </c>
      <c r="E967" t="s">
        <v>75</v>
      </c>
      <c r="F967" t="s">
        <v>76</v>
      </c>
      <c r="G967" t="s">
        <v>77</v>
      </c>
      <c r="H967" t="s">
        <v>104</v>
      </c>
      <c r="I967" t="s">
        <v>79</v>
      </c>
      <c r="J967" t="s">
        <v>194</v>
      </c>
      <c r="K967" t="s">
        <v>106</v>
      </c>
      <c r="L967" t="s">
        <v>82</v>
      </c>
      <c r="M967" t="s">
        <v>124</v>
      </c>
      <c r="N967">
        <v>6</v>
      </c>
      <c r="O967">
        <v>5</v>
      </c>
      <c r="P967" t="s">
        <v>84</v>
      </c>
      <c r="Q967" t="s">
        <v>85</v>
      </c>
      <c r="R967" t="s">
        <v>138</v>
      </c>
      <c r="S967" t="s">
        <v>116</v>
      </c>
      <c r="T967" t="s">
        <v>87</v>
      </c>
      <c r="U967">
        <v>0</v>
      </c>
      <c r="V967" t="s">
        <v>88</v>
      </c>
      <c r="W967" t="s">
        <v>117</v>
      </c>
      <c r="X967" t="s">
        <v>88</v>
      </c>
      <c r="Y967" t="s">
        <v>111</v>
      </c>
      <c r="Z967" t="s">
        <v>165</v>
      </c>
      <c r="AA967">
        <v>204</v>
      </c>
      <c r="AB967" t="s">
        <v>92</v>
      </c>
      <c r="AC967">
        <v>0</v>
      </c>
      <c r="AD967">
        <f t="shared" si="60"/>
        <v>1</v>
      </c>
      <c r="AE967">
        <v>356</v>
      </c>
      <c r="AF967">
        <f t="shared" si="61"/>
        <v>1.75</v>
      </c>
      <c r="AG967">
        <f t="shared" si="62"/>
        <v>0.64</v>
      </c>
      <c r="AH967">
        <v>560</v>
      </c>
      <c r="AI967" t="s">
        <v>93</v>
      </c>
      <c r="AJ967" t="s">
        <v>88</v>
      </c>
      <c r="AK967" t="s">
        <v>95</v>
      </c>
      <c r="AL967" t="s">
        <v>96</v>
      </c>
      <c r="AM967">
        <v>698</v>
      </c>
      <c r="AN967">
        <v>560</v>
      </c>
      <c r="AO967">
        <v>0</v>
      </c>
      <c r="AP967">
        <f t="shared" si="63"/>
        <v>0</v>
      </c>
      <c r="AQ967">
        <v>1258</v>
      </c>
      <c r="AR967">
        <v>0</v>
      </c>
      <c r="AS967">
        <v>0</v>
      </c>
      <c r="AT967">
        <v>1</v>
      </c>
      <c r="AU967">
        <v>0</v>
      </c>
      <c r="AV967">
        <v>2</v>
      </c>
      <c r="AW967">
        <v>1</v>
      </c>
      <c r="AX967" t="s">
        <v>88</v>
      </c>
      <c r="AY967">
        <v>6</v>
      </c>
      <c r="AZ967" t="s">
        <v>97</v>
      </c>
      <c r="BA967">
        <v>0</v>
      </c>
      <c r="BB967" t="s">
        <v>126</v>
      </c>
      <c r="BC967" t="s">
        <v>119</v>
      </c>
      <c r="BD967" t="s">
        <v>92</v>
      </c>
      <c r="BE967">
        <v>1</v>
      </c>
      <c r="BF967">
        <v>280</v>
      </c>
      <c r="BG967" t="s">
        <v>88</v>
      </c>
      <c r="BH967" t="s">
        <v>171</v>
      </c>
      <c r="BI967">
        <v>0</v>
      </c>
      <c r="BJ967">
        <v>0</v>
      </c>
      <c r="BK967">
        <v>0</v>
      </c>
      <c r="BL967">
        <v>0</v>
      </c>
      <c r="BM967">
        <v>0</v>
      </c>
      <c r="BN967" t="s">
        <v>127</v>
      </c>
      <c r="BO967">
        <v>0</v>
      </c>
      <c r="BP967">
        <v>10</v>
      </c>
      <c r="BQ967">
        <v>2009</v>
      </c>
      <c r="BR967" t="s">
        <v>101</v>
      </c>
      <c r="BS967" t="s">
        <v>102</v>
      </c>
      <c r="BT967">
        <v>105000</v>
      </c>
      <c r="BU967">
        <v>0</v>
      </c>
      <c r="BV967">
        <v>0</v>
      </c>
      <c r="BW967">
        <v>3</v>
      </c>
      <c r="BX967">
        <v>2</v>
      </c>
      <c r="BY967">
        <v>1</v>
      </c>
      <c r="BZ967">
        <v>105397.23962225</v>
      </c>
    </row>
    <row r="968" spans="1:78" x14ac:dyDescent="0.25">
      <c r="A968">
        <v>50</v>
      </c>
      <c r="B968" t="s">
        <v>130</v>
      </c>
      <c r="C968">
        <v>40</v>
      </c>
      <c r="D968">
        <v>5436</v>
      </c>
      <c r="E968" t="s">
        <v>75</v>
      </c>
      <c r="F968" t="s">
        <v>76</v>
      </c>
      <c r="G968" t="s">
        <v>77</v>
      </c>
      <c r="H968" t="s">
        <v>104</v>
      </c>
      <c r="I968" t="s">
        <v>79</v>
      </c>
      <c r="J968" t="s">
        <v>163</v>
      </c>
      <c r="K968" t="s">
        <v>106</v>
      </c>
      <c r="L968" t="s">
        <v>82</v>
      </c>
      <c r="M968" t="s">
        <v>124</v>
      </c>
      <c r="N968">
        <v>4</v>
      </c>
      <c r="O968">
        <v>8</v>
      </c>
      <c r="P968" t="s">
        <v>84</v>
      </c>
      <c r="Q968" t="s">
        <v>85</v>
      </c>
      <c r="R968" t="s">
        <v>108</v>
      </c>
      <c r="S968" t="s">
        <v>108</v>
      </c>
      <c r="T968" t="s">
        <v>87</v>
      </c>
      <c r="U968">
        <v>0</v>
      </c>
      <c r="V968" t="s">
        <v>88</v>
      </c>
      <c r="W968" t="s">
        <v>117</v>
      </c>
      <c r="X968" t="s">
        <v>88</v>
      </c>
      <c r="Y968" t="s">
        <v>118</v>
      </c>
      <c r="Z968" t="s">
        <v>148</v>
      </c>
      <c r="AA968">
        <v>735</v>
      </c>
      <c r="AB968" t="s">
        <v>92</v>
      </c>
      <c r="AC968">
        <v>0</v>
      </c>
      <c r="AD968">
        <f t="shared" si="60"/>
        <v>1</v>
      </c>
      <c r="AE968">
        <v>61</v>
      </c>
      <c r="AF968">
        <f t="shared" si="61"/>
        <v>0.08</v>
      </c>
      <c r="AG968">
        <f t="shared" si="62"/>
        <v>0.08</v>
      </c>
      <c r="AH968">
        <v>796</v>
      </c>
      <c r="AI968" t="s">
        <v>93</v>
      </c>
      <c r="AJ968" t="s">
        <v>90</v>
      </c>
      <c r="AK968" t="s">
        <v>95</v>
      </c>
      <c r="AL968" t="s">
        <v>96</v>
      </c>
      <c r="AM968">
        <v>796</v>
      </c>
      <c r="AN968">
        <v>358</v>
      </c>
      <c r="AO968">
        <v>0</v>
      </c>
      <c r="AP968">
        <f t="shared" si="63"/>
        <v>0</v>
      </c>
      <c r="AQ968">
        <v>1154</v>
      </c>
      <c r="AR968">
        <v>1</v>
      </c>
      <c r="AS968">
        <v>0</v>
      </c>
      <c r="AT968">
        <v>1</v>
      </c>
      <c r="AU968">
        <v>0</v>
      </c>
      <c r="AV968">
        <v>3</v>
      </c>
      <c r="AW968">
        <v>1</v>
      </c>
      <c r="AX968" t="s">
        <v>90</v>
      </c>
      <c r="AY968">
        <v>7</v>
      </c>
      <c r="AZ968" t="s">
        <v>97</v>
      </c>
      <c r="BA968">
        <v>0</v>
      </c>
      <c r="BB968" t="s">
        <v>126</v>
      </c>
      <c r="BC968" t="s">
        <v>119</v>
      </c>
      <c r="BD968" t="s">
        <v>92</v>
      </c>
      <c r="BE968">
        <v>1</v>
      </c>
      <c r="BF968">
        <v>240</v>
      </c>
      <c r="BG968" t="s">
        <v>88</v>
      </c>
      <c r="BH968" t="s">
        <v>164</v>
      </c>
      <c r="BI968">
        <v>0</v>
      </c>
      <c r="BJ968">
        <v>96</v>
      </c>
      <c r="BK968">
        <v>0</v>
      </c>
      <c r="BL968">
        <v>0</v>
      </c>
      <c r="BM968">
        <v>0</v>
      </c>
      <c r="BN968" t="s">
        <v>127</v>
      </c>
      <c r="BO968">
        <v>0</v>
      </c>
      <c r="BP968">
        <v>5</v>
      </c>
      <c r="BQ968">
        <v>2010</v>
      </c>
      <c r="BR968" t="s">
        <v>101</v>
      </c>
      <c r="BS968" t="s">
        <v>102</v>
      </c>
      <c r="BT968">
        <v>125500</v>
      </c>
      <c r="BU968">
        <v>0</v>
      </c>
      <c r="BV968">
        <v>0</v>
      </c>
      <c r="BW968">
        <v>2</v>
      </c>
      <c r="BX968">
        <v>1</v>
      </c>
      <c r="BY968">
        <v>4</v>
      </c>
      <c r="BZ968">
        <v>114911.25697511699</v>
      </c>
    </row>
    <row r="969" spans="1:78" x14ac:dyDescent="0.25">
      <c r="A969">
        <v>60</v>
      </c>
      <c r="B969" t="s">
        <v>74</v>
      </c>
      <c r="C969">
        <v>80</v>
      </c>
      <c r="D969">
        <v>16692</v>
      </c>
      <c r="E969" t="s">
        <v>75</v>
      </c>
      <c r="F969" t="s">
        <v>103</v>
      </c>
      <c r="G969" t="s">
        <v>77</v>
      </c>
      <c r="H969" t="s">
        <v>104</v>
      </c>
      <c r="I969" t="s">
        <v>79</v>
      </c>
      <c r="J969" t="s">
        <v>199</v>
      </c>
      <c r="K969" t="s">
        <v>210</v>
      </c>
      <c r="L969" t="s">
        <v>82</v>
      </c>
      <c r="M969" t="s">
        <v>107</v>
      </c>
      <c r="N969">
        <v>7</v>
      </c>
      <c r="O969">
        <v>5</v>
      </c>
      <c r="P969" t="s">
        <v>84</v>
      </c>
      <c r="Q969" t="s">
        <v>85</v>
      </c>
      <c r="R969" t="s">
        <v>146</v>
      </c>
      <c r="S969" t="s">
        <v>146</v>
      </c>
      <c r="T969" t="s">
        <v>109</v>
      </c>
      <c r="U969">
        <v>184</v>
      </c>
      <c r="V969" t="s">
        <v>88</v>
      </c>
      <c r="W969" t="s">
        <v>89</v>
      </c>
      <c r="X969" t="s">
        <v>90</v>
      </c>
      <c r="Y969" t="s">
        <v>118</v>
      </c>
      <c r="Z969" t="s">
        <v>148</v>
      </c>
      <c r="AA969">
        <v>790</v>
      </c>
      <c r="AB969" t="s">
        <v>173</v>
      </c>
      <c r="AC969">
        <v>469</v>
      </c>
      <c r="AD969">
        <f t="shared" si="60"/>
        <v>2</v>
      </c>
      <c r="AE969">
        <v>133</v>
      </c>
      <c r="AF969">
        <f t="shared" si="61"/>
        <v>0.11</v>
      </c>
      <c r="AG969">
        <f t="shared" si="62"/>
        <v>0.1</v>
      </c>
      <c r="AH969">
        <v>1392</v>
      </c>
      <c r="AI969" t="s">
        <v>93</v>
      </c>
      <c r="AJ969" t="s">
        <v>88</v>
      </c>
      <c r="AK969" t="s">
        <v>95</v>
      </c>
      <c r="AL969" t="s">
        <v>96</v>
      </c>
      <c r="AM969">
        <v>1392</v>
      </c>
      <c r="AN969">
        <v>1392</v>
      </c>
      <c r="AO969">
        <v>0</v>
      </c>
      <c r="AP969">
        <f t="shared" si="63"/>
        <v>0</v>
      </c>
      <c r="AQ969">
        <v>2784</v>
      </c>
      <c r="AR969">
        <v>1</v>
      </c>
      <c r="AS969">
        <v>0</v>
      </c>
      <c r="AT969">
        <v>3</v>
      </c>
      <c r="AU969">
        <v>1</v>
      </c>
      <c r="AV969">
        <v>5</v>
      </c>
      <c r="AW969">
        <v>1</v>
      </c>
      <c r="AX969" t="s">
        <v>90</v>
      </c>
      <c r="AY969">
        <v>12</v>
      </c>
      <c r="AZ969" t="s">
        <v>97</v>
      </c>
      <c r="BA969">
        <v>2</v>
      </c>
      <c r="BB969" t="s">
        <v>88</v>
      </c>
      <c r="BC969" t="s">
        <v>98</v>
      </c>
      <c r="BD969" t="s">
        <v>99</v>
      </c>
      <c r="BE969">
        <v>2</v>
      </c>
      <c r="BF969">
        <v>564</v>
      </c>
      <c r="BG969" t="s">
        <v>88</v>
      </c>
      <c r="BH969" t="s">
        <v>95</v>
      </c>
      <c r="BI969">
        <v>0</v>
      </c>
      <c r="BJ969">
        <v>112</v>
      </c>
      <c r="BK969">
        <v>0</v>
      </c>
      <c r="BL969">
        <v>0</v>
      </c>
      <c r="BM969">
        <v>440</v>
      </c>
      <c r="BN969" t="s">
        <v>127</v>
      </c>
      <c r="BO969">
        <v>2000</v>
      </c>
      <c r="BP969">
        <v>7</v>
      </c>
      <c r="BQ969">
        <v>2006</v>
      </c>
      <c r="BR969" t="s">
        <v>101</v>
      </c>
      <c r="BS969" t="s">
        <v>102</v>
      </c>
      <c r="BT969">
        <v>250000</v>
      </c>
      <c r="BU969">
        <v>1</v>
      </c>
      <c r="BV969">
        <v>1</v>
      </c>
      <c r="BW969">
        <v>5</v>
      </c>
      <c r="BX969">
        <v>4</v>
      </c>
      <c r="BY969">
        <v>3</v>
      </c>
      <c r="BZ969">
        <v>252547.53100842499</v>
      </c>
    </row>
    <row r="970" spans="1:78" x14ac:dyDescent="0.25">
      <c r="A970">
        <v>20</v>
      </c>
      <c r="B970" t="s">
        <v>74</v>
      </c>
      <c r="C970">
        <v>42</v>
      </c>
      <c r="D970">
        <v>14892</v>
      </c>
      <c r="E970" t="s">
        <v>75</v>
      </c>
      <c r="F970" t="s">
        <v>103</v>
      </c>
      <c r="G970" t="s">
        <v>184</v>
      </c>
      <c r="H970" t="s">
        <v>154</v>
      </c>
      <c r="I970" t="s">
        <v>79</v>
      </c>
      <c r="J970" t="s">
        <v>177</v>
      </c>
      <c r="K970" t="s">
        <v>106</v>
      </c>
      <c r="L970" t="s">
        <v>82</v>
      </c>
      <c r="M970" t="s">
        <v>83</v>
      </c>
      <c r="N970">
        <v>9</v>
      </c>
      <c r="O970">
        <v>5</v>
      </c>
      <c r="P970" t="s">
        <v>84</v>
      </c>
      <c r="Q970" t="s">
        <v>85</v>
      </c>
      <c r="R970" t="s">
        <v>108</v>
      </c>
      <c r="S970" t="s">
        <v>108</v>
      </c>
      <c r="T970" t="s">
        <v>129</v>
      </c>
      <c r="U970">
        <v>160</v>
      </c>
      <c r="V970" t="s">
        <v>94</v>
      </c>
      <c r="W970" t="s">
        <v>110</v>
      </c>
      <c r="X970" t="s">
        <v>94</v>
      </c>
      <c r="Y970" t="s">
        <v>90</v>
      </c>
      <c r="Z970" t="s">
        <v>112</v>
      </c>
      <c r="AA970">
        <v>1320</v>
      </c>
      <c r="AB970" t="s">
        <v>92</v>
      </c>
      <c r="AC970">
        <v>0</v>
      </c>
      <c r="AD970">
        <f t="shared" si="60"/>
        <v>1</v>
      </c>
      <c r="AE970">
        <v>426</v>
      </c>
      <c r="AF970">
        <f t="shared" si="61"/>
        <v>0.32</v>
      </c>
      <c r="AG970">
        <f t="shared" si="62"/>
        <v>0.24</v>
      </c>
      <c r="AH970">
        <v>1746</v>
      </c>
      <c r="AI970" t="s">
        <v>93</v>
      </c>
      <c r="AJ970" t="s">
        <v>94</v>
      </c>
      <c r="AK970" t="s">
        <v>95</v>
      </c>
      <c r="AL970" t="s">
        <v>96</v>
      </c>
      <c r="AM970">
        <v>1746</v>
      </c>
      <c r="AN970">
        <v>0</v>
      </c>
      <c r="AO970">
        <v>0</v>
      </c>
      <c r="AP970">
        <f t="shared" si="63"/>
        <v>0</v>
      </c>
      <c r="AQ970">
        <v>1746</v>
      </c>
      <c r="AR970">
        <v>1</v>
      </c>
      <c r="AS970">
        <v>0</v>
      </c>
      <c r="AT970">
        <v>2</v>
      </c>
      <c r="AU970">
        <v>0</v>
      </c>
      <c r="AV970">
        <v>3</v>
      </c>
      <c r="AW970">
        <v>1</v>
      </c>
      <c r="AX970" t="s">
        <v>94</v>
      </c>
      <c r="AY970">
        <v>7</v>
      </c>
      <c r="AZ970" t="s">
        <v>97</v>
      </c>
      <c r="BA970">
        <v>2</v>
      </c>
      <c r="BB970" t="s">
        <v>90</v>
      </c>
      <c r="BC970" t="s">
        <v>98</v>
      </c>
      <c r="BD970" t="s">
        <v>140</v>
      </c>
      <c r="BE970">
        <v>3</v>
      </c>
      <c r="BF970">
        <v>758</v>
      </c>
      <c r="BG970" t="s">
        <v>88</v>
      </c>
      <c r="BH970" t="s">
        <v>95</v>
      </c>
      <c r="BI970">
        <v>201</v>
      </c>
      <c r="BJ970">
        <v>39</v>
      </c>
      <c r="BK970">
        <v>0</v>
      </c>
      <c r="BL970">
        <v>0</v>
      </c>
      <c r="BM970">
        <v>0</v>
      </c>
      <c r="BN970" t="s">
        <v>100</v>
      </c>
      <c r="BO970">
        <v>0</v>
      </c>
      <c r="BP970">
        <v>10</v>
      </c>
      <c r="BQ970">
        <v>2009</v>
      </c>
      <c r="BR970" t="s">
        <v>101</v>
      </c>
      <c r="BS970" t="s">
        <v>102</v>
      </c>
      <c r="BT970">
        <v>377500</v>
      </c>
      <c r="BU970">
        <v>0</v>
      </c>
      <c r="BV970">
        <v>0</v>
      </c>
      <c r="BW970">
        <v>6</v>
      </c>
      <c r="BX970">
        <v>5</v>
      </c>
      <c r="BY970">
        <v>4</v>
      </c>
      <c r="BZ970">
        <v>362014.83934019099</v>
      </c>
    </row>
    <row r="971" spans="1:78" x14ac:dyDescent="0.25">
      <c r="A971">
        <v>50</v>
      </c>
      <c r="B971" t="s">
        <v>130</v>
      </c>
      <c r="C971">
        <v>60</v>
      </c>
      <c r="D971">
        <v>6000</v>
      </c>
      <c r="E971" t="s">
        <v>75</v>
      </c>
      <c r="F971" t="s">
        <v>76</v>
      </c>
      <c r="G971" t="s">
        <v>77</v>
      </c>
      <c r="H971" t="s">
        <v>104</v>
      </c>
      <c r="I971" t="s">
        <v>79</v>
      </c>
      <c r="J971" t="s">
        <v>150</v>
      </c>
      <c r="K971" t="s">
        <v>106</v>
      </c>
      <c r="L971" t="s">
        <v>82</v>
      </c>
      <c r="M971" t="s">
        <v>124</v>
      </c>
      <c r="N971">
        <v>6</v>
      </c>
      <c r="O971">
        <v>6</v>
      </c>
      <c r="P971" t="s">
        <v>84</v>
      </c>
      <c r="Q971" t="s">
        <v>85</v>
      </c>
      <c r="R971" t="s">
        <v>115</v>
      </c>
      <c r="S971" t="s">
        <v>115</v>
      </c>
      <c r="T971" t="s">
        <v>87</v>
      </c>
      <c r="U971">
        <v>0</v>
      </c>
      <c r="V971" t="s">
        <v>88</v>
      </c>
      <c r="W971" t="s">
        <v>117</v>
      </c>
      <c r="X971" t="s">
        <v>88</v>
      </c>
      <c r="Y971" t="s">
        <v>118</v>
      </c>
      <c r="Z971" t="s">
        <v>91</v>
      </c>
      <c r="AA971">
        <v>375</v>
      </c>
      <c r="AB971" t="s">
        <v>92</v>
      </c>
      <c r="AC971">
        <v>0</v>
      </c>
      <c r="AD971">
        <f t="shared" si="60"/>
        <v>1</v>
      </c>
      <c r="AE971">
        <v>360</v>
      </c>
      <c r="AF971">
        <f t="shared" si="61"/>
        <v>0.96</v>
      </c>
      <c r="AG971">
        <f t="shared" si="62"/>
        <v>0.49</v>
      </c>
      <c r="AH971">
        <v>735</v>
      </c>
      <c r="AI971" t="s">
        <v>93</v>
      </c>
      <c r="AJ971" t="s">
        <v>94</v>
      </c>
      <c r="AK971" t="s">
        <v>95</v>
      </c>
      <c r="AL971" t="s">
        <v>96</v>
      </c>
      <c r="AM971">
        <v>869</v>
      </c>
      <c r="AN971">
        <v>349</v>
      </c>
      <c r="AO971">
        <v>0</v>
      </c>
      <c r="AP971">
        <f t="shared" si="63"/>
        <v>0</v>
      </c>
      <c r="AQ971">
        <v>1218</v>
      </c>
      <c r="AR971">
        <v>0</v>
      </c>
      <c r="AS971">
        <v>1</v>
      </c>
      <c r="AT971">
        <v>1</v>
      </c>
      <c r="AU971">
        <v>0</v>
      </c>
      <c r="AV971">
        <v>3</v>
      </c>
      <c r="AW971">
        <v>1</v>
      </c>
      <c r="AX971" t="s">
        <v>88</v>
      </c>
      <c r="AY971">
        <v>6</v>
      </c>
      <c r="AZ971" t="s">
        <v>97</v>
      </c>
      <c r="BA971">
        <v>1</v>
      </c>
      <c r="BB971" t="s">
        <v>90</v>
      </c>
      <c r="BC971" t="s">
        <v>119</v>
      </c>
      <c r="BD971" t="s">
        <v>92</v>
      </c>
      <c r="BE971">
        <v>2</v>
      </c>
      <c r="BF971">
        <v>440</v>
      </c>
      <c r="BG971" t="s">
        <v>88</v>
      </c>
      <c r="BH971" t="s">
        <v>95</v>
      </c>
      <c r="BI971">
        <v>0</v>
      </c>
      <c r="BJ971">
        <v>0</v>
      </c>
      <c r="BK971">
        <v>0</v>
      </c>
      <c r="BL971">
        <v>0</v>
      </c>
      <c r="BM971">
        <v>0</v>
      </c>
      <c r="BN971" t="s">
        <v>100</v>
      </c>
      <c r="BO971">
        <v>0</v>
      </c>
      <c r="BP971">
        <v>3</v>
      </c>
      <c r="BQ971">
        <v>2007</v>
      </c>
      <c r="BR971" t="s">
        <v>101</v>
      </c>
      <c r="BS971" t="s">
        <v>102</v>
      </c>
      <c r="BT971">
        <v>131000</v>
      </c>
      <c r="BU971">
        <v>0</v>
      </c>
      <c r="BV971">
        <v>0</v>
      </c>
      <c r="BW971">
        <v>3</v>
      </c>
      <c r="BX971">
        <v>5</v>
      </c>
      <c r="BY971">
        <v>1</v>
      </c>
      <c r="BZ971">
        <v>130188.550713326</v>
      </c>
    </row>
    <row r="972" spans="1:78" x14ac:dyDescent="0.25">
      <c r="A972">
        <v>20</v>
      </c>
      <c r="B972" t="s">
        <v>74</v>
      </c>
      <c r="C972">
        <v>70</v>
      </c>
      <c r="D972">
        <v>9100</v>
      </c>
      <c r="E972" t="s">
        <v>75</v>
      </c>
      <c r="F972" t="s">
        <v>76</v>
      </c>
      <c r="G972" t="s">
        <v>77</v>
      </c>
      <c r="H972" t="s">
        <v>104</v>
      </c>
      <c r="I972" t="s">
        <v>79</v>
      </c>
      <c r="J972" t="s">
        <v>105</v>
      </c>
      <c r="K972" t="s">
        <v>106</v>
      </c>
      <c r="L972" t="s">
        <v>82</v>
      </c>
      <c r="M972" t="s">
        <v>83</v>
      </c>
      <c r="N972">
        <v>7</v>
      </c>
      <c r="O972">
        <v>5</v>
      </c>
      <c r="P972" t="s">
        <v>84</v>
      </c>
      <c r="Q972" t="s">
        <v>85</v>
      </c>
      <c r="R972" t="s">
        <v>108</v>
      </c>
      <c r="S972" t="s">
        <v>108</v>
      </c>
      <c r="T972" t="s">
        <v>109</v>
      </c>
      <c r="U972">
        <v>244</v>
      </c>
      <c r="V972" t="s">
        <v>90</v>
      </c>
      <c r="W972" t="s">
        <v>110</v>
      </c>
      <c r="X972" t="s">
        <v>90</v>
      </c>
      <c r="Y972" t="s">
        <v>122</v>
      </c>
      <c r="Z972" t="s">
        <v>112</v>
      </c>
      <c r="AA972">
        <v>1400</v>
      </c>
      <c r="AB972" t="s">
        <v>92</v>
      </c>
      <c r="AC972">
        <v>0</v>
      </c>
      <c r="AD972">
        <f t="shared" si="60"/>
        <v>1</v>
      </c>
      <c r="AE972">
        <v>125</v>
      </c>
      <c r="AF972">
        <f t="shared" si="61"/>
        <v>0.09</v>
      </c>
      <c r="AG972">
        <f t="shared" si="62"/>
        <v>0.08</v>
      </c>
      <c r="AH972">
        <v>1525</v>
      </c>
      <c r="AI972" t="s">
        <v>93</v>
      </c>
      <c r="AJ972" t="s">
        <v>94</v>
      </c>
      <c r="AK972" t="s">
        <v>95</v>
      </c>
      <c r="AL972" t="s">
        <v>96</v>
      </c>
      <c r="AM972">
        <v>1525</v>
      </c>
      <c r="AN972">
        <v>0</v>
      </c>
      <c r="AO972">
        <v>0</v>
      </c>
      <c r="AP972">
        <f t="shared" si="63"/>
        <v>0</v>
      </c>
      <c r="AQ972">
        <v>1525</v>
      </c>
      <c r="AR972">
        <v>1</v>
      </c>
      <c r="AS972">
        <v>0</v>
      </c>
      <c r="AT972">
        <v>2</v>
      </c>
      <c r="AU972">
        <v>0</v>
      </c>
      <c r="AV972">
        <v>3</v>
      </c>
      <c r="AW972">
        <v>1</v>
      </c>
      <c r="AX972" t="s">
        <v>90</v>
      </c>
      <c r="AY972">
        <v>6</v>
      </c>
      <c r="AZ972" t="s">
        <v>97</v>
      </c>
      <c r="BA972">
        <v>0</v>
      </c>
      <c r="BB972" t="s">
        <v>126</v>
      </c>
      <c r="BC972" t="s">
        <v>98</v>
      </c>
      <c r="BD972" t="s">
        <v>99</v>
      </c>
      <c r="BE972">
        <v>2</v>
      </c>
      <c r="BF972">
        <v>541</v>
      </c>
      <c r="BG972" t="s">
        <v>88</v>
      </c>
      <c r="BH972" t="s">
        <v>95</v>
      </c>
      <c r="BI972">
        <v>219</v>
      </c>
      <c r="BJ972">
        <v>36</v>
      </c>
      <c r="BK972">
        <v>0</v>
      </c>
      <c r="BL972">
        <v>0</v>
      </c>
      <c r="BM972">
        <v>0</v>
      </c>
      <c r="BN972" t="s">
        <v>100</v>
      </c>
      <c r="BO972">
        <v>0</v>
      </c>
      <c r="BP972">
        <v>9</v>
      </c>
      <c r="BQ972">
        <v>2006</v>
      </c>
      <c r="BR972" t="s">
        <v>101</v>
      </c>
      <c r="BS972" t="s">
        <v>102</v>
      </c>
      <c r="BT972">
        <v>235000</v>
      </c>
      <c r="BU972">
        <v>0</v>
      </c>
      <c r="BV972">
        <v>0</v>
      </c>
      <c r="BW972">
        <v>5</v>
      </c>
      <c r="BX972">
        <v>4</v>
      </c>
      <c r="BY972">
        <v>3</v>
      </c>
      <c r="BZ972">
        <v>233753.60985795499</v>
      </c>
    </row>
    <row r="973" spans="1:78" x14ac:dyDescent="0.25">
      <c r="A973">
        <v>90</v>
      </c>
      <c r="B973" t="s">
        <v>74</v>
      </c>
      <c r="C973">
        <v>65</v>
      </c>
      <c r="D973">
        <v>8944</v>
      </c>
      <c r="E973" t="s">
        <v>75</v>
      </c>
      <c r="F973" t="s">
        <v>76</v>
      </c>
      <c r="G973" t="s">
        <v>77</v>
      </c>
      <c r="H973" t="s">
        <v>104</v>
      </c>
      <c r="I973" t="s">
        <v>79</v>
      </c>
      <c r="J973" t="s">
        <v>147</v>
      </c>
      <c r="K973" t="s">
        <v>106</v>
      </c>
      <c r="L973" t="s">
        <v>155</v>
      </c>
      <c r="M973" t="s">
        <v>83</v>
      </c>
      <c r="N973">
        <v>5</v>
      </c>
      <c r="O973">
        <v>5</v>
      </c>
      <c r="P973" t="s">
        <v>84</v>
      </c>
      <c r="Q973" t="s">
        <v>85</v>
      </c>
      <c r="R973" t="s">
        <v>146</v>
      </c>
      <c r="S973" t="s">
        <v>146</v>
      </c>
      <c r="T973" t="s">
        <v>87</v>
      </c>
      <c r="U973">
        <v>0</v>
      </c>
      <c r="V973" t="s">
        <v>88</v>
      </c>
      <c r="W973" t="s">
        <v>89</v>
      </c>
      <c r="X973" t="s">
        <v>88</v>
      </c>
      <c r="Y973" t="s">
        <v>118</v>
      </c>
      <c r="Z973" t="s">
        <v>92</v>
      </c>
      <c r="AA973">
        <v>0</v>
      </c>
      <c r="AB973" t="s">
        <v>92</v>
      </c>
      <c r="AC973">
        <v>0</v>
      </c>
      <c r="AD973">
        <f t="shared" si="60"/>
        <v>1</v>
      </c>
      <c r="AE973">
        <v>1584</v>
      </c>
      <c r="AF973">
        <f t="shared" si="61"/>
        <v>1200</v>
      </c>
      <c r="AG973">
        <f t="shared" si="62"/>
        <v>1</v>
      </c>
      <c r="AH973">
        <v>1584</v>
      </c>
      <c r="AI973" t="s">
        <v>93</v>
      </c>
      <c r="AJ973" t="s">
        <v>88</v>
      </c>
      <c r="AK973" t="s">
        <v>95</v>
      </c>
      <c r="AL973" t="s">
        <v>96</v>
      </c>
      <c r="AM973">
        <v>1584</v>
      </c>
      <c r="AN973">
        <v>0</v>
      </c>
      <c r="AO973">
        <v>0</v>
      </c>
      <c r="AP973">
        <f t="shared" si="63"/>
        <v>0</v>
      </c>
      <c r="AQ973">
        <v>1584</v>
      </c>
      <c r="AR973">
        <v>0</v>
      </c>
      <c r="AS973">
        <v>0</v>
      </c>
      <c r="AT973">
        <v>2</v>
      </c>
      <c r="AU973">
        <v>0</v>
      </c>
      <c r="AV973">
        <v>4</v>
      </c>
      <c r="AW973">
        <v>2</v>
      </c>
      <c r="AX973" t="s">
        <v>88</v>
      </c>
      <c r="AY973">
        <v>8</v>
      </c>
      <c r="AZ973" t="s">
        <v>178</v>
      </c>
      <c r="BA973">
        <v>0</v>
      </c>
      <c r="BB973" t="s">
        <v>126</v>
      </c>
      <c r="BC973" t="s">
        <v>119</v>
      </c>
      <c r="BD973" t="s">
        <v>92</v>
      </c>
      <c r="BE973">
        <v>3</v>
      </c>
      <c r="BF973">
        <v>792</v>
      </c>
      <c r="BG973" t="s">
        <v>88</v>
      </c>
      <c r="BH973" t="s">
        <v>95</v>
      </c>
      <c r="BI973">
        <v>0</v>
      </c>
      <c r="BJ973">
        <v>152</v>
      </c>
      <c r="BK973">
        <v>0</v>
      </c>
      <c r="BL973">
        <v>0</v>
      </c>
      <c r="BM973">
        <v>0</v>
      </c>
      <c r="BN973" t="s">
        <v>100</v>
      </c>
      <c r="BO973">
        <v>0</v>
      </c>
      <c r="BP973">
        <v>4</v>
      </c>
      <c r="BQ973">
        <v>2009</v>
      </c>
      <c r="BR973" t="s">
        <v>101</v>
      </c>
      <c r="BS973" t="s">
        <v>102</v>
      </c>
      <c r="BT973">
        <v>124000</v>
      </c>
      <c r="BU973">
        <v>0</v>
      </c>
      <c r="BV973">
        <v>0</v>
      </c>
      <c r="BW973">
        <v>4</v>
      </c>
      <c r="BX973">
        <v>3</v>
      </c>
      <c r="BY973">
        <v>2</v>
      </c>
      <c r="BZ973">
        <v>127082.147401393</v>
      </c>
    </row>
    <row r="974" spans="1:78" x14ac:dyDescent="0.25">
      <c r="A974">
        <v>85</v>
      </c>
      <c r="B974" t="s">
        <v>74</v>
      </c>
      <c r="C974">
        <v>68</v>
      </c>
      <c r="D974">
        <v>7838</v>
      </c>
      <c r="E974" t="s">
        <v>75</v>
      </c>
      <c r="F974" t="s">
        <v>76</v>
      </c>
      <c r="G974" t="s">
        <v>77</v>
      </c>
      <c r="H974" t="s">
        <v>104</v>
      </c>
      <c r="I974" t="s">
        <v>79</v>
      </c>
      <c r="J974" t="s">
        <v>147</v>
      </c>
      <c r="K974" t="s">
        <v>106</v>
      </c>
      <c r="L974" t="s">
        <v>82</v>
      </c>
      <c r="M974" t="s">
        <v>172</v>
      </c>
      <c r="N974">
        <v>5</v>
      </c>
      <c r="O974">
        <v>5</v>
      </c>
      <c r="P974" t="s">
        <v>84</v>
      </c>
      <c r="Q974" t="s">
        <v>85</v>
      </c>
      <c r="R974" t="s">
        <v>145</v>
      </c>
      <c r="S974" t="s">
        <v>145</v>
      </c>
      <c r="T974" t="s">
        <v>87</v>
      </c>
      <c r="U974">
        <v>0</v>
      </c>
      <c r="V974" t="s">
        <v>88</v>
      </c>
      <c r="W974" t="s">
        <v>89</v>
      </c>
      <c r="X974" t="s">
        <v>88</v>
      </c>
      <c r="Y974" t="s">
        <v>122</v>
      </c>
      <c r="Z974" t="s">
        <v>91</v>
      </c>
      <c r="AA974">
        <v>769</v>
      </c>
      <c r="AB974" t="s">
        <v>92</v>
      </c>
      <c r="AC974">
        <v>0</v>
      </c>
      <c r="AD974">
        <f t="shared" si="60"/>
        <v>1</v>
      </c>
      <c r="AE974">
        <v>95</v>
      </c>
      <c r="AF974">
        <f t="shared" si="61"/>
        <v>0.12</v>
      </c>
      <c r="AG974">
        <f t="shared" si="62"/>
        <v>0.11</v>
      </c>
      <c r="AH974">
        <v>864</v>
      </c>
      <c r="AI974" t="s">
        <v>93</v>
      </c>
      <c r="AJ974" t="s">
        <v>88</v>
      </c>
      <c r="AK974" t="s">
        <v>95</v>
      </c>
      <c r="AL974" t="s">
        <v>96</v>
      </c>
      <c r="AM974">
        <v>900</v>
      </c>
      <c r="AN974">
        <v>0</v>
      </c>
      <c r="AO974">
        <v>0</v>
      </c>
      <c r="AP974">
        <f t="shared" si="63"/>
        <v>0</v>
      </c>
      <c r="AQ974">
        <v>900</v>
      </c>
      <c r="AR974">
        <v>1</v>
      </c>
      <c r="AS974">
        <v>0</v>
      </c>
      <c r="AT974">
        <v>1</v>
      </c>
      <c r="AU974">
        <v>0</v>
      </c>
      <c r="AV974">
        <v>3</v>
      </c>
      <c r="AW974">
        <v>1</v>
      </c>
      <c r="AX974" t="s">
        <v>88</v>
      </c>
      <c r="AY974">
        <v>6</v>
      </c>
      <c r="AZ974" t="s">
        <v>97</v>
      </c>
      <c r="BA974">
        <v>1</v>
      </c>
      <c r="BB974" t="s">
        <v>200</v>
      </c>
      <c r="BC974" t="s">
        <v>98</v>
      </c>
      <c r="BD974" t="s">
        <v>99</v>
      </c>
      <c r="BE974">
        <v>1</v>
      </c>
      <c r="BF974">
        <v>288</v>
      </c>
      <c r="BG974" t="s">
        <v>88</v>
      </c>
      <c r="BH974" t="s">
        <v>95</v>
      </c>
      <c r="BI974">
        <v>175</v>
      </c>
      <c r="BJ974">
        <v>144</v>
      </c>
      <c r="BK974">
        <v>0</v>
      </c>
      <c r="BL974">
        <v>0</v>
      </c>
      <c r="BM974">
        <v>0</v>
      </c>
      <c r="BN974" t="s">
        <v>204</v>
      </c>
      <c r="BO974">
        <v>0</v>
      </c>
      <c r="BP974">
        <v>12</v>
      </c>
      <c r="BQ974">
        <v>2006</v>
      </c>
      <c r="BR974" t="s">
        <v>101</v>
      </c>
      <c r="BS974" t="s">
        <v>102</v>
      </c>
      <c r="BT974">
        <v>123000</v>
      </c>
      <c r="BU974">
        <v>0</v>
      </c>
      <c r="BV974">
        <v>0</v>
      </c>
      <c r="BW974">
        <v>4</v>
      </c>
      <c r="BX974">
        <v>3</v>
      </c>
      <c r="BY974">
        <v>2</v>
      </c>
      <c r="BZ974">
        <v>129072.21375026699</v>
      </c>
    </row>
    <row r="975" spans="1:78" x14ac:dyDescent="0.25">
      <c r="A975">
        <v>190</v>
      </c>
      <c r="B975" t="s">
        <v>130</v>
      </c>
      <c r="C975">
        <v>60</v>
      </c>
      <c r="D975">
        <v>10800</v>
      </c>
      <c r="E975" t="s">
        <v>167</v>
      </c>
      <c r="F975" t="s">
        <v>76</v>
      </c>
      <c r="G975" t="s">
        <v>77</v>
      </c>
      <c r="H975" t="s">
        <v>104</v>
      </c>
      <c r="I975" t="s">
        <v>79</v>
      </c>
      <c r="J975" t="s">
        <v>131</v>
      </c>
      <c r="K975" t="s">
        <v>106</v>
      </c>
      <c r="L975" t="s">
        <v>175</v>
      </c>
      <c r="M975" t="s">
        <v>124</v>
      </c>
      <c r="N975">
        <v>6</v>
      </c>
      <c r="O975">
        <v>7</v>
      </c>
      <c r="P975" t="s">
        <v>84</v>
      </c>
      <c r="Q975" t="s">
        <v>85</v>
      </c>
      <c r="R975" t="s">
        <v>115</v>
      </c>
      <c r="S975" t="s">
        <v>115</v>
      </c>
      <c r="T975" t="s">
        <v>87</v>
      </c>
      <c r="U975">
        <v>0</v>
      </c>
      <c r="V975" t="s">
        <v>88</v>
      </c>
      <c r="W975" t="s">
        <v>117</v>
      </c>
      <c r="X975" t="s">
        <v>135</v>
      </c>
      <c r="Y975" t="s">
        <v>118</v>
      </c>
      <c r="Z975" t="s">
        <v>92</v>
      </c>
      <c r="AA975">
        <v>0</v>
      </c>
      <c r="AB975" t="s">
        <v>92</v>
      </c>
      <c r="AC975">
        <v>0</v>
      </c>
      <c r="AD975">
        <f t="shared" si="60"/>
        <v>1</v>
      </c>
      <c r="AE975">
        <v>482</v>
      </c>
      <c r="AF975">
        <f t="shared" si="61"/>
        <v>1200</v>
      </c>
      <c r="AG975">
        <f t="shared" si="62"/>
        <v>1</v>
      </c>
      <c r="AH975">
        <v>482</v>
      </c>
      <c r="AI975" t="s">
        <v>93</v>
      </c>
      <c r="AJ975" t="s">
        <v>94</v>
      </c>
      <c r="AK975" t="s">
        <v>164</v>
      </c>
      <c r="AL975" t="s">
        <v>96</v>
      </c>
      <c r="AM975">
        <v>1221</v>
      </c>
      <c r="AN975">
        <v>691</v>
      </c>
      <c r="AO975">
        <v>0</v>
      </c>
      <c r="AP975">
        <f t="shared" si="63"/>
        <v>0</v>
      </c>
      <c r="AQ975">
        <v>1912</v>
      </c>
      <c r="AR975">
        <v>0</v>
      </c>
      <c r="AS975">
        <v>0</v>
      </c>
      <c r="AT975">
        <v>2</v>
      </c>
      <c r="AU975">
        <v>0</v>
      </c>
      <c r="AV975">
        <v>3</v>
      </c>
      <c r="AW975">
        <v>2</v>
      </c>
      <c r="AX975" t="s">
        <v>88</v>
      </c>
      <c r="AY975">
        <v>7</v>
      </c>
      <c r="AZ975" t="s">
        <v>97</v>
      </c>
      <c r="BA975">
        <v>1</v>
      </c>
      <c r="BB975" t="s">
        <v>88</v>
      </c>
      <c r="BC975" t="s">
        <v>119</v>
      </c>
      <c r="BD975" t="s">
        <v>92</v>
      </c>
      <c r="BE975">
        <v>2</v>
      </c>
      <c r="BF975">
        <v>672</v>
      </c>
      <c r="BG975" t="s">
        <v>90</v>
      </c>
      <c r="BH975" t="s">
        <v>95</v>
      </c>
      <c r="BI975">
        <v>0</v>
      </c>
      <c r="BJ975">
        <v>25</v>
      </c>
      <c r="BK975">
        <v>212</v>
      </c>
      <c r="BL975">
        <v>0</v>
      </c>
      <c r="BM975">
        <v>0</v>
      </c>
      <c r="BN975" t="s">
        <v>100</v>
      </c>
      <c r="BO975">
        <v>0</v>
      </c>
      <c r="BP975">
        <v>4</v>
      </c>
      <c r="BQ975">
        <v>2008</v>
      </c>
      <c r="BR975" t="s">
        <v>101</v>
      </c>
      <c r="BS975" t="s">
        <v>102</v>
      </c>
      <c r="BT975">
        <v>163000</v>
      </c>
      <c r="BU975">
        <v>0</v>
      </c>
      <c r="BV975">
        <v>0</v>
      </c>
      <c r="BW975">
        <v>2</v>
      </c>
      <c r="BX975">
        <v>5</v>
      </c>
      <c r="BY975">
        <v>3</v>
      </c>
      <c r="BZ975">
        <v>155694.726846698</v>
      </c>
    </row>
    <row r="976" spans="1:78" x14ac:dyDescent="0.25">
      <c r="A976">
        <v>120</v>
      </c>
      <c r="B976" t="s">
        <v>74</v>
      </c>
      <c r="C976">
        <v>53</v>
      </c>
      <c r="D976">
        <v>4045</v>
      </c>
      <c r="E976" t="s">
        <v>75</v>
      </c>
      <c r="F976" t="s">
        <v>76</v>
      </c>
      <c r="G976" t="s">
        <v>77</v>
      </c>
      <c r="H976" t="s">
        <v>104</v>
      </c>
      <c r="I976" t="s">
        <v>79</v>
      </c>
      <c r="J976" t="s">
        <v>214</v>
      </c>
      <c r="K976" t="s">
        <v>106</v>
      </c>
      <c r="L976" t="s">
        <v>169</v>
      </c>
      <c r="M976" t="s">
        <v>83</v>
      </c>
      <c r="N976">
        <v>7</v>
      </c>
      <c r="O976">
        <v>5</v>
      </c>
      <c r="P976" t="s">
        <v>137</v>
      </c>
      <c r="Q976" t="s">
        <v>85</v>
      </c>
      <c r="R976" t="s">
        <v>108</v>
      </c>
      <c r="S976" t="s">
        <v>108</v>
      </c>
      <c r="T976" t="s">
        <v>109</v>
      </c>
      <c r="U976">
        <v>45</v>
      </c>
      <c r="V976" t="s">
        <v>90</v>
      </c>
      <c r="W976" t="s">
        <v>110</v>
      </c>
      <c r="X976" t="s">
        <v>90</v>
      </c>
      <c r="Y976" t="s">
        <v>122</v>
      </c>
      <c r="Z976" t="s">
        <v>112</v>
      </c>
      <c r="AA976">
        <v>1070</v>
      </c>
      <c r="AB976" t="s">
        <v>92</v>
      </c>
      <c r="AC976">
        <v>0</v>
      </c>
      <c r="AD976">
        <f t="shared" si="60"/>
        <v>1</v>
      </c>
      <c r="AE976">
        <v>286</v>
      </c>
      <c r="AF976">
        <f t="shared" si="61"/>
        <v>0.27</v>
      </c>
      <c r="AG976">
        <f t="shared" si="62"/>
        <v>0.21</v>
      </c>
      <c r="AH976">
        <v>1356</v>
      </c>
      <c r="AI976" t="s">
        <v>93</v>
      </c>
      <c r="AJ976" t="s">
        <v>94</v>
      </c>
      <c r="AK976" t="s">
        <v>95</v>
      </c>
      <c r="AL976" t="s">
        <v>96</v>
      </c>
      <c r="AM976">
        <v>1500</v>
      </c>
      <c r="AN976">
        <v>0</v>
      </c>
      <c r="AO976">
        <v>0</v>
      </c>
      <c r="AP976">
        <f t="shared" si="63"/>
        <v>0</v>
      </c>
      <c r="AQ976">
        <v>1500</v>
      </c>
      <c r="AR976">
        <v>1</v>
      </c>
      <c r="AS976">
        <v>0</v>
      </c>
      <c r="AT976">
        <v>2</v>
      </c>
      <c r="AU976">
        <v>0</v>
      </c>
      <c r="AV976">
        <v>2</v>
      </c>
      <c r="AW976">
        <v>1</v>
      </c>
      <c r="AX976" t="s">
        <v>90</v>
      </c>
      <c r="AY976">
        <v>6</v>
      </c>
      <c r="AZ976" t="s">
        <v>97</v>
      </c>
      <c r="BA976">
        <v>1</v>
      </c>
      <c r="BB976" t="s">
        <v>90</v>
      </c>
      <c r="BC976" t="s">
        <v>98</v>
      </c>
      <c r="BD976" t="s">
        <v>140</v>
      </c>
      <c r="BE976">
        <v>3</v>
      </c>
      <c r="BF976">
        <v>648</v>
      </c>
      <c r="BG976" t="s">
        <v>88</v>
      </c>
      <c r="BH976" t="s">
        <v>95</v>
      </c>
      <c r="BI976">
        <v>161</v>
      </c>
      <c r="BJ976">
        <v>20</v>
      </c>
      <c r="BK976">
        <v>0</v>
      </c>
      <c r="BL976">
        <v>0</v>
      </c>
      <c r="BM976">
        <v>0</v>
      </c>
      <c r="BN976" t="s">
        <v>100</v>
      </c>
      <c r="BO976">
        <v>0</v>
      </c>
      <c r="BP976">
        <v>10</v>
      </c>
      <c r="BQ976">
        <v>2006</v>
      </c>
      <c r="BR976" t="s">
        <v>141</v>
      </c>
      <c r="BS976" t="s">
        <v>142</v>
      </c>
      <c r="BT976">
        <v>246578</v>
      </c>
      <c r="BU976">
        <v>0</v>
      </c>
      <c r="BV976">
        <v>0</v>
      </c>
      <c r="BW976">
        <v>6</v>
      </c>
      <c r="BX976">
        <v>5</v>
      </c>
      <c r="BY976">
        <v>4</v>
      </c>
      <c r="BZ976">
        <v>237395.08628217599</v>
      </c>
    </row>
    <row r="977" spans="1:78" x14ac:dyDescent="0.25">
      <c r="A977">
        <v>70</v>
      </c>
      <c r="B977" t="s">
        <v>130</v>
      </c>
      <c r="C977">
        <v>51</v>
      </c>
      <c r="D977">
        <v>6120</v>
      </c>
      <c r="E977" t="s">
        <v>75</v>
      </c>
      <c r="F977" t="s">
        <v>76</v>
      </c>
      <c r="G977" t="s">
        <v>77</v>
      </c>
      <c r="H977" t="s">
        <v>104</v>
      </c>
      <c r="I977" t="s">
        <v>79</v>
      </c>
      <c r="J977" t="s">
        <v>150</v>
      </c>
      <c r="K977" t="s">
        <v>106</v>
      </c>
      <c r="L977" t="s">
        <v>82</v>
      </c>
      <c r="M977" t="s">
        <v>107</v>
      </c>
      <c r="N977">
        <v>5</v>
      </c>
      <c r="O977">
        <v>8</v>
      </c>
      <c r="P977" t="s">
        <v>84</v>
      </c>
      <c r="Q977" t="s">
        <v>85</v>
      </c>
      <c r="R977" t="s">
        <v>86</v>
      </c>
      <c r="S977" t="s">
        <v>86</v>
      </c>
      <c r="T977" t="s">
        <v>87</v>
      </c>
      <c r="U977">
        <v>0</v>
      </c>
      <c r="V977" t="s">
        <v>88</v>
      </c>
      <c r="W977" t="s">
        <v>117</v>
      </c>
      <c r="X977" t="s">
        <v>88</v>
      </c>
      <c r="Y977" t="s">
        <v>111</v>
      </c>
      <c r="Z977" t="s">
        <v>92</v>
      </c>
      <c r="AA977">
        <v>0</v>
      </c>
      <c r="AB977" t="s">
        <v>92</v>
      </c>
      <c r="AC977">
        <v>0</v>
      </c>
      <c r="AD977">
        <f t="shared" si="60"/>
        <v>1</v>
      </c>
      <c r="AE977">
        <v>939</v>
      </c>
      <c r="AF977">
        <f t="shared" si="61"/>
        <v>1200</v>
      </c>
      <c r="AG977">
        <f t="shared" si="62"/>
        <v>1</v>
      </c>
      <c r="AH977">
        <v>939</v>
      </c>
      <c r="AI977" t="s">
        <v>93</v>
      </c>
      <c r="AJ977" t="s">
        <v>94</v>
      </c>
      <c r="AK977" t="s">
        <v>95</v>
      </c>
      <c r="AL977" t="s">
        <v>96</v>
      </c>
      <c r="AM977">
        <v>939</v>
      </c>
      <c r="AN977">
        <v>574</v>
      </c>
      <c r="AO977">
        <v>0</v>
      </c>
      <c r="AP977">
        <f t="shared" si="63"/>
        <v>0</v>
      </c>
      <c r="AQ977">
        <v>1513</v>
      </c>
      <c r="AR977">
        <v>0</v>
      </c>
      <c r="AS977">
        <v>0</v>
      </c>
      <c r="AT977">
        <v>1</v>
      </c>
      <c r="AU977">
        <v>1</v>
      </c>
      <c r="AV977">
        <v>4</v>
      </c>
      <c r="AW977">
        <v>1</v>
      </c>
      <c r="AX977" t="s">
        <v>88</v>
      </c>
      <c r="AY977">
        <v>8</v>
      </c>
      <c r="AZ977" t="s">
        <v>97</v>
      </c>
      <c r="BA977">
        <v>0</v>
      </c>
      <c r="BB977" t="s">
        <v>126</v>
      </c>
      <c r="BC977" t="s">
        <v>119</v>
      </c>
      <c r="BD977" t="s">
        <v>92</v>
      </c>
      <c r="BE977">
        <v>1</v>
      </c>
      <c r="BF977">
        <v>180</v>
      </c>
      <c r="BG977" t="s">
        <v>135</v>
      </c>
      <c r="BH977" t="s">
        <v>164</v>
      </c>
      <c r="BI977">
        <v>24</v>
      </c>
      <c r="BJ977">
        <v>0</v>
      </c>
      <c r="BK977">
        <v>150</v>
      </c>
      <c r="BL977">
        <v>0</v>
      </c>
      <c r="BM977">
        <v>0</v>
      </c>
      <c r="BN977" t="s">
        <v>100</v>
      </c>
      <c r="BO977">
        <v>0</v>
      </c>
      <c r="BP977">
        <v>5</v>
      </c>
      <c r="BQ977">
        <v>2007</v>
      </c>
      <c r="BR977" t="s">
        <v>101</v>
      </c>
      <c r="BS977" t="s">
        <v>102</v>
      </c>
      <c r="BT977">
        <v>137500</v>
      </c>
      <c r="BU977">
        <v>0</v>
      </c>
      <c r="BV977">
        <v>0</v>
      </c>
      <c r="BW977">
        <v>2</v>
      </c>
      <c r="BX977">
        <v>2</v>
      </c>
      <c r="BY977">
        <v>4</v>
      </c>
      <c r="BZ977">
        <v>136982.62766711001</v>
      </c>
    </row>
    <row r="978" spans="1:78" x14ac:dyDescent="0.25">
      <c r="A978">
        <v>50</v>
      </c>
      <c r="B978" t="s">
        <v>74</v>
      </c>
      <c r="C978">
        <v>60</v>
      </c>
      <c r="D978">
        <v>7200</v>
      </c>
      <c r="E978" t="s">
        <v>75</v>
      </c>
      <c r="F978" t="s">
        <v>76</v>
      </c>
      <c r="G978" t="s">
        <v>77</v>
      </c>
      <c r="H978" t="s">
        <v>104</v>
      </c>
      <c r="I978" t="s">
        <v>79</v>
      </c>
      <c r="J978" t="s">
        <v>147</v>
      </c>
      <c r="K978" t="s">
        <v>106</v>
      </c>
      <c r="L978" t="s">
        <v>82</v>
      </c>
      <c r="M978" t="s">
        <v>124</v>
      </c>
      <c r="N978">
        <v>5</v>
      </c>
      <c r="O978">
        <v>4</v>
      </c>
      <c r="P978" t="s">
        <v>84</v>
      </c>
      <c r="Q978" t="s">
        <v>85</v>
      </c>
      <c r="R978" t="s">
        <v>108</v>
      </c>
      <c r="S978" t="s">
        <v>115</v>
      </c>
      <c r="T978" t="s">
        <v>87</v>
      </c>
      <c r="U978">
        <v>0</v>
      </c>
      <c r="V978" t="s">
        <v>88</v>
      </c>
      <c r="W978" t="s">
        <v>89</v>
      </c>
      <c r="X978" t="s">
        <v>88</v>
      </c>
      <c r="Y978" t="s">
        <v>118</v>
      </c>
      <c r="Z978" t="s">
        <v>165</v>
      </c>
      <c r="AA978">
        <v>180</v>
      </c>
      <c r="AB978" t="s">
        <v>148</v>
      </c>
      <c r="AC978">
        <v>352</v>
      </c>
      <c r="AD978">
        <f t="shared" si="60"/>
        <v>2</v>
      </c>
      <c r="AE978">
        <v>676</v>
      </c>
      <c r="AF978">
        <f t="shared" si="61"/>
        <v>1.27</v>
      </c>
      <c r="AG978">
        <f t="shared" si="62"/>
        <v>0.56000000000000005</v>
      </c>
      <c r="AH978">
        <v>1208</v>
      </c>
      <c r="AI978" t="s">
        <v>93</v>
      </c>
      <c r="AJ978" t="s">
        <v>90</v>
      </c>
      <c r="AK978" t="s">
        <v>95</v>
      </c>
      <c r="AL978" t="s">
        <v>152</v>
      </c>
      <c r="AM978">
        <v>1136</v>
      </c>
      <c r="AN978">
        <v>768</v>
      </c>
      <c r="AO978">
        <v>0</v>
      </c>
      <c r="AP978">
        <f t="shared" si="63"/>
        <v>0</v>
      </c>
      <c r="AQ978">
        <v>1904</v>
      </c>
      <c r="AR978">
        <v>1</v>
      </c>
      <c r="AS978">
        <v>0</v>
      </c>
      <c r="AT978">
        <v>1</v>
      </c>
      <c r="AU978">
        <v>1</v>
      </c>
      <c r="AV978">
        <v>3</v>
      </c>
      <c r="AW978">
        <v>1</v>
      </c>
      <c r="AX978" t="s">
        <v>88</v>
      </c>
      <c r="AY978">
        <v>7</v>
      </c>
      <c r="AZ978" t="s">
        <v>134</v>
      </c>
      <c r="BA978">
        <v>0</v>
      </c>
      <c r="BB978" t="s">
        <v>126</v>
      </c>
      <c r="BC978" t="s">
        <v>98</v>
      </c>
      <c r="BD978" t="s">
        <v>92</v>
      </c>
      <c r="BE978">
        <v>1</v>
      </c>
      <c r="BF978">
        <v>240</v>
      </c>
      <c r="BG978" t="s">
        <v>88</v>
      </c>
      <c r="BH978" t="s">
        <v>95</v>
      </c>
      <c r="BI978">
        <v>0</v>
      </c>
      <c r="BJ978">
        <v>0</v>
      </c>
      <c r="BK978">
        <v>168</v>
      </c>
      <c r="BL978">
        <v>0</v>
      </c>
      <c r="BM978">
        <v>0</v>
      </c>
      <c r="BN978" t="s">
        <v>153</v>
      </c>
      <c r="BO978">
        <v>0</v>
      </c>
      <c r="BP978">
        <v>5</v>
      </c>
      <c r="BQ978">
        <v>2009</v>
      </c>
      <c r="BR978" t="s">
        <v>101</v>
      </c>
      <c r="BS978" t="s">
        <v>102</v>
      </c>
      <c r="BT978">
        <v>138000</v>
      </c>
      <c r="BU978">
        <v>0</v>
      </c>
      <c r="BV978">
        <v>0</v>
      </c>
      <c r="BW978">
        <v>3</v>
      </c>
      <c r="BX978">
        <v>2</v>
      </c>
      <c r="BY978">
        <v>3</v>
      </c>
      <c r="BZ978">
        <v>137774.613662321</v>
      </c>
    </row>
    <row r="979" spans="1:78" x14ac:dyDescent="0.25">
      <c r="A979">
        <v>50</v>
      </c>
      <c r="B979" t="s">
        <v>74</v>
      </c>
      <c r="C979">
        <v>51</v>
      </c>
      <c r="D979">
        <v>6171</v>
      </c>
      <c r="E979" t="s">
        <v>75</v>
      </c>
      <c r="F979" t="s">
        <v>76</v>
      </c>
      <c r="G979" t="s">
        <v>77</v>
      </c>
      <c r="H979" t="s">
        <v>104</v>
      </c>
      <c r="I979" t="s">
        <v>79</v>
      </c>
      <c r="J979" t="s">
        <v>220</v>
      </c>
      <c r="K979" t="s">
        <v>106</v>
      </c>
      <c r="L979" t="s">
        <v>82</v>
      </c>
      <c r="M979" t="s">
        <v>124</v>
      </c>
      <c r="N979">
        <v>6</v>
      </c>
      <c r="O979">
        <v>6</v>
      </c>
      <c r="P979" t="s">
        <v>84</v>
      </c>
      <c r="Q979" t="s">
        <v>85</v>
      </c>
      <c r="R979" t="s">
        <v>138</v>
      </c>
      <c r="S979" t="s">
        <v>116</v>
      </c>
      <c r="T979" t="s">
        <v>87</v>
      </c>
      <c r="U979">
        <v>0</v>
      </c>
      <c r="V979" t="s">
        <v>88</v>
      </c>
      <c r="W979" t="s">
        <v>117</v>
      </c>
      <c r="X979" t="s">
        <v>88</v>
      </c>
      <c r="Y979" t="s">
        <v>118</v>
      </c>
      <c r="Z979" t="s">
        <v>148</v>
      </c>
      <c r="AA979">
        <v>264</v>
      </c>
      <c r="AB979" t="s">
        <v>92</v>
      </c>
      <c r="AC979">
        <v>0</v>
      </c>
      <c r="AD979">
        <f t="shared" si="60"/>
        <v>1</v>
      </c>
      <c r="AE979">
        <v>712</v>
      </c>
      <c r="AF979">
        <f t="shared" si="61"/>
        <v>2.7</v>
      </c>
      <c r="AG979">
        <f t="shared" si="62"/>
        <v>0.73</v>
      </c>
      <c r="AH979">
        <v>976</v>
      </c>
      <c r="AI979" t="s">
        <v>93</v>
      </c>
      <c r="AJ979" t="s">
        <v>94</v>
      </c>
      <c r="AK979" t="s">
        <v>95</v>
      </c>
      <c r="AL979" t="s">
        <v>96</v>
      </c>
      <c r="AM979">
        <v>1160</v>
      </c>
      <c r="AN979">
        <v>448</v>
      </c>
      <c r="AO979">
        <v>0</v>
      </c>
      <c r="AP979">
        <f t="shared" si="63"/>
        <v>0</v>
      </c>
      <c r="AQ979">
        <v>1608</v>
      </c>
      <c r="AR979">
        <v>0</v>
      </c>
      <c r="AS979">
        <v>0</v>
      </c>
      <c r="AT979">
        <v>2</v>
      </c>
      <c r="AU979">
        <v>1</v>
      </c>
      <c r="AV979">
        <v>3</v>
      </c>
      <c r="AW979">
        <v>1</v>
      </c>
      <c r="AX979" t="s">
        <v>90</v>
      </c>
      <c r="AY979">
        <v>7</v>
      </c>
      <c r="AZ979" t="s">
        <v>97</v>
      </c>
      <c r="BA979">
        <v>1</v>
      </c>
      <c r="BB979" t="s">
        <v>90</v>
      </c>
      <c r="BC979" t="s">
        <v>119</v>
      </c>
      <c r="BD979" t="s">
        <v>92</v>
      </c>
      <c r="BE979">
        <v>1</v>
      </c>
      <c r="BF979">
        <v>216</v>
      </c>
      <c r="BG979" t="s">
        <v>135</v>
      </c>
      <c r="BH979" t="s">
        <v>95</v>
      </c>
      <c r="BI979">
        <v>147</v>
      </c>
      <c r="BJ979">
        <v>16</v>
      </c>
      <c r="BK979">
        <v>0</v>
      </c>
      <c r="BL979">
        <v>0</v>
      </c>
      <c r="BM979">
        <v>0</v>
      </c>
      <c r="BN979" t="s">
        <v>127</v>
      </c>
      <c r="BO979">
        <v>0</v>
      </c>
      <c r="BP979">
        <v>10</v>
      </c>
      <c r="BQ979">
        <v>2009</v>
      </c>
      <c r="BR979" t="s">
        <v>101</v>
      </c>
      <c r="BS979" t="s">
        <v>102</v>
      </c>
      <c r="BT979">
        <v>137450</v>
      </c>
      <c r="BU979">
        <v>0</v>
      </c>
      <c r="BV979">
        <v>0</v>
      </c>
      <c r="BW979">
        <v>2</v>
      </c>
      <c r="BX979">
        <v>1</v>
      </c>
      <c r="BY979">
        <v>3</v>
      </c>
      <c r="BZ979">
        <v>138080.573150913</v>
      </c>
    </row>
    <row r="980" spans="1:78" x14ac:dyDescent="0.25">
      <c r="A980">
        <v>50</v>
      </c>
      <c r="B980" t="s">
        <v>130</v>
      </c>
      <c r="C980">
        <v>50</v>
      </c>
      <c r="D980">
        <v>6000</v>
      </c>
      <c r="E980" t="s">
        <v>75</v>
      </c>
      <c r="F980" t="s">
        <v>76</v>
      </c>
      <c r="G980" t="s">
        <v>77</v>
      </c>
      <c r="H980" t="s">
        <v>113</v>
      </c>
      <c r="I980" t="s">
        <v>79</v>
      </c>
      <c r="J980" t="s">
        <v>150</v>
      </c>
      <c r="K980" t="s">
        <v>106</v>
      </c>
      <c r="L980" t="s">
        <v>82</v>
      </c>
      <c r="M980" t="s">
        <v>124</v>
      </c>
      <c r="N980">
        <v>6</v>
      </c>
      <c r="O980">
        <v>7</v>
      </c>
      <c r="P980" t="s">
        <v>84</v>
      </c>
      <c r="Q980" t="s">
        <v>85</v>
      </c>
      <c r="R980" t="s">
        <v>138</v>
      </c>
      <c r="S980" t="s">
        <v>116</v>
      </c>
      <c r="T980" t="s">
        <v>87</v>
      </c>
      <c r="U980">
        <v>0</v>
      </c>
      <c r="V980" t="s">
        <v>88</v>
      </c>
      <c r="W980" t="s">
        <v>117</v>
      </c>
      <c r="X980" t="s">
        <v>88</v>
      </c>
      <c r="Y980" t="s">
        <v>118</v>
      </c>
      <c r="Z980" t="s">
        <v>92</v>
      </c>
      <c r="AA980">
        <v>0</v>
      </c>
      <c r="AB980" t="s">
        <v>92</v>
      </c>
      <c r="AC980">
        <v>0</v>
      </c>
      <c r="AD980">
        <f t="shared" si="60"/>
        <v>1</v>
      </c>
      <c r="AE980">
        <v>862</v>
      </c>
      <c r="AF980">
        <f t="shared" si="61"/>
        <v>1200</v>
      </c>
      <c r="AG980">
        <f t="shared" si="62"/>
        <v>1</v>
      </c>
      <c r="AH980">
        <v>862</v>
      </c>
      <c r="AI980" t="s">
        <v>93</v>
      </c>
      <c r="AJ980" t="s">
        <v>88</v>
      </c>
      <c r="AK980" t="s">
        <v>95</v>
      </c>
      <c r="AL980" t="s">
        <v>96</v>
      </c>
      <c r="AM980">
        <v>950</v>
      </c>
      <c r="AN980">
        <v>208</v>
      </c>
      <c r="AO980">
        <v>0</v>
      </c>
      <c r="AP980">
        <f t="shared" si="63"/>
        <v>0</v>
      </c>
      <c r="AQ980">
        <v>1158</v>
      </c>
      <c r="AR980">
        <v>0</v>
      </c>
      <c r="AS980">
        <v>0</v>
      </c>
      <c r="AT980">
        <v>1</v>
      </c>
      <c r="AU980">
        <v>0</v>
      </c>
      <c r="AV980">
        <v>3</v>
      </c>
      <c r="AW980">
        <v>1</v>
      </c>
      <c r="AX980" t="s">
        <v>88</v>
      </c>
      <c r="AY980">
        <v>5</v>
      </c>
      <c r="AZ980" t="s">
        <v>97</v>
      </c>
      <c r="BA980">
        <v>1</v>
      </c>
      <c r="BB980" t="s">
        <v>90</v>
      </c>
      <c r="BC980" t="s">
        <v>139</v>
      </c>
      <c r="BD980" t="s">
        <v>99</v>
      </c>
      <c r="BE980">
        <v>1</v>
      </c>
      <c r="BF980">
        <v>208</v>
      </c>
      <c r="BG980" t="s">
        <v>88</v>
      </c>
      <c r="BH980" t="s">
        <v>95</v>
      </c>
      <c r="BI980">
        <v>0</v>
      </c>
      <c r="BJ980">
        <v>0</v>
      </c>
      <c r="BK980">
        <v>112</v>
      </c>
      <c r="BL980">
        <v>0</v>
      </c>
      <c r="BM980">
        <v>0</v>
      </c>
      <c r="BN980" t="s">
        <v>100</v>
      </c>
      <c r="BO980">
        <v>0</v>
      </c>
      <c r="BP980">
        <v>7</v>
      </c>
      <c r="BQ980">
        <v>2008</v>
      </c>
      <c r="BR980" t="s">
        <v>101</v>
      </c>
      <c r="BS980" t="s">
        <v>102</v>
      </c>
      <c r="BT980">
        <v>120000</v>
      </c>
      <c r="BU980">
        <v>0</v>
      </c>
      <c r="BV980">
        <v>0</v>
      </c>
      <c r="BW980">
        <v>3</v>
      </c>
      <c r="BX980">
        <v>2</v>
      </c>
      <c r="BY980">
        <v>1</v>
      </c>
      <c r="BZ980">
        <v>120861.497074714</v>
      </c>
    </row>
    <row r="981" spans="1:78" x14ac:dyDescent="0.25">
      <c r="A981">
        <v>60</v>
      </c>
      <c r="B981" t="s">
        <v>74</v>
      </c>
      <c r="C981">
        <v>62</v>
      </c>
      <c r="D981">
        <v>7415</v>
      </c>
      <c r="E981" t="s">
        <v>75</v>
      </c>
      <c r="F981" t="s">
        <v>103</v>
      </c>
      <c r="G981" t="s">
        <v>77</v>
      </c>
      <c r="H981" t="s">
        <v>104</v>
      </c>
      <c r="I981" t="s">
        <v>79</v>
      </c>
      <c r="J981" t="s">
        <v>177</v>
      </c>
      <c r="K981" t="s">
        <v>106</v>
      </c>
      <c r="L981" t="s">
        <v>82</v>
      </c>
      <c r="M981" t="s">
        <v>107</v>
      </c>
      <c r="N981">
        <v>6</v>
      </c>
      <c r="O981">
        <v>5</v>
      </c>
      <c r="P981" t="s">
        <v>84</v>
      </c>
      <c r="Q981" t="s">
        <v>85</v>
      </c>
      <c r="R981" t="s">
        <v>108</v>
      </c>
      <c r="S981" t="s">
        <v>108</v>
      </c>
      <c r="T981" t="s">
        <v>87</v>
      </c>
      <c r="U981">
        <v>0</v>
      </c>
      <c r="V981" t="s">
        <v>88</v>
      </c>
      <c r="W981" t="s">
        <v>110</v>
      </c>
      <c r="X981" t="s">
        <v>88</v>
      </c>
      <c r="Y981" t="s">
        <v>118</v>
      </c>
      <c r="Z981" t="s">
        <v>112</v>
      </c>
      <c r="AA981">
        <v>759</v>
      </c>
      <c r="AB981" t="s">
        <v>92</v>
      </c>
      <c r="AC981">
        <v>0</v>
      </c>
      <c r="AD981">
        <f t="shared" si="60"/>
        <v>1</v>
      </c>
      <c r="AE981">
        <v>80</v>
      </c>
      <c r="AF981">
        <f t="shared" si="61"/>
        <v>0.11</v>
      </c>
      <c r="AG981">
        <f t="shared" si="62"/>
        <v>0.1</v>
      </c>
      <c r="AH981">
        <v>839</v>
      </c>
      <c r="AI981" t="s">
        <v>93</v>
      </c>
      <c r="AJ981" t="s">
        <v>94</v>
      </c>
      <c r="AK981" t="s">
        <v>95</v>
      </c>
      <c r="AL981" t="s">
        <v>96</v>
      </c>
      <c r="AM981">
        <v>864</v>
      </c>
      <c r="AN981">
        <v>729</v>
      </c>
      <c r="AO981">
        <v>0</v>
      </c>
      <c r="AP981">
        <f t="shared" si="63"/>
        <v>0</v>
      </c>
      <c r="AQ981">
        <v>1593</v>
      </c>
      <c r="AR981">
        <v>1</v>
      </c>
      <c r="AS981">
        <v>0</v>
      </c>
      <c r="AT981">
        <v>2</v>
      </c>
      <c r="AU981">
        <v>1</v>
      </c>
      <c r="AV981">
        <v>3</v>
      </c>
      <c r="AW981">
        <v>1</v>
      </c>
      <c r="AX981" t="s">
        <v>88</v>
      </c>
      <c r="AY981">
        <v>8</v>
      </c>
      <c r="AZ981" t="s">
        <v>97</v>
      </c>
      <c r="BA981">
        <v>1</v>
      </c>
      <c r="BB981" t="s">
        <v>88</v>
      </c>
      <c r="BC981" t="s">
        <v>98</v>
      </c>
      <c r="BD981" t="s">
        <v>140</v>
      </c>
      <c r="BE981">
        <v>2</v>
      </c>
      <c r="BF981">
        <v>398</v>
      </c>
      <c r="BG981" t="s">
        <v>88</v>
      </c>
      <c r="BH981" t="s">
        <v>95</v>
      </c>
      <c r="BI981">
        <v>100</v>
      </c>
      <c r="BJ981">
        <v>75</v>
      </c>
      <c r="BK981">
        <v>0</v>
      </c>
      <c r="BL981">
        <v>0</v>
      </c>
      <c r="BM981">
        <v>0</v>
      </c>
      <c r="BN981" t="s">
        <v>100</v>
      </c>
      <c r="BO981">
        <v>0</v>
      </c>
      <c r="BP981">
        <v>4</v>
      </c>
      <c r="BQ981">
        <v>2008</v>
      </c>
      <c r="BR981" t="s">
        <v>101</v>
      </c>
      <c r="BS981" t="s">
        <v>102</v>
      </c>
      <c r="BT981">
        <v>193000</v>
      </c>
      <c r="BU981">
        <v>0</v>
      </c>
      <c r="BV981">
        <v>0</v>
      </c>
      <c r="BW981">
        <v>6</v>
      </c>
      <c r="BX981">
        <v>5</v>
      </c>
      <c r="BY981">
        <v>4</v>
      </c>
      <c r="BZ981">
        <v>183356.15009988801</v>
      </c>
    </row>
    <row r="982" spans="1:78" x14ac:dyDescent="0.25">
      <c r="A982">
        <v>20</v>
      </c>
      <c r="B982" t="s">
        <v>74</v>
      </c>
      <c r="C982">
        <v>64</v>
      </c>
      <c r="D982">
        <v>6762</v>
      </c>
      <c r="E982" t="s">
        <v>75</v>
      </c>
      <c r="F982" t="s">
        <v>76</v>
      </c>
      <c r="G982" t="s">
        <v>77</v>
      </c>
      <c r="H982" t="s">
        <v>104</v>
      </c>
      <c r="I982" t="s">
        <v>79</v>
      </c>
      <c r="J982" t="s">
        <v>105</v>
      </c>
      <c r="K982" t="s">
        <v>106</v>
      </c>
      <c r="L982" t="s">
        <v>82</v>
      </c>
      <c r="M982" t="s">
        <v>83</v>
      </c>
      <c r="N982">
        <v>7</v>
      </c>
      <c r="O982">
        <v>5</v>
      </c>
      <c r="P982" t="s">
        <v>84</v>
      </c>
      <c r="Q982" t="s">
        <v>85</v>
      </c>
      <c r="R982" t="s">
        <v>108</v>
      </c>
      <c r="S982" t="s">
        <v>108</v>
      </c>
      <c r="T982" t="s">
        <v>87</v>
      </c>
      <c r="U982">
        <v>0</v>
      </c>
      <c r="V982" t="s">
        <v>90</v>
      </c>
      <c r="W982" t="s">
        <v>110</v>
      </c>
      <c r="X982" t="s">
        <v>90</v>
      </c>
      <c r="Y982" t="s">
        <v>122</v>
      </c>
      <c r="Z982" t="s">
        <v>92</v>
      </c>
      <c r="AA982">
        <v>0</v>
      </c>
      <c r="AB982" t="s">
        <v>92</v>
      </c>
      <c r="AC982">
        <v>0</v>
      </c>
      <c r="AD982">
        <f t="shared" si="60"/>
        <v>1</v>
      </c>
      <c r="AE982">
        <v>1286</v>
      </c>
      <c r="AF982">
        <f t="shared" si="61"/>
        <v>1200</v>
      </c>
      <c r="AG982">
        <f t="shared" si="62"/>
        <v>1</v>
      </c>
      <c r="AH982">
        <v>1286</v>
      </c>
      <c r="AI982" t="s">
        <v>93</v>
      </c>
      <c r="AJ982" t="s">
        <v>94</v>
      </c>
      <c r="AK982" t="s">
        <v>95</v>
      </c>
      <c r="AL982" t="s">
        <v>96</v>
      </c>
      <c r="AM982">
        <v>1294</v>
      </c>
      <c r="AN982">
        <v>0</v>
      </c>
      <c r="AO982">
        <v>0</v>
      </c>
      <c r="AP982">
        <f t="shared" si="63"/>
        <v>0</v>
      </c>
      <c r="AQ982">
        <v>1294</v>
      </c>
      <c r="AR982">
        <v>0</v>
      </c>
      <c r="AS982">
        <v>0</v>
      </c>
      <c r="AT982">
        <v>2</v>
      </c>
      <c r="AU982">
        <v>0</v>
      </c>
      <c r="AV982">
        <v>2</v>
      </c>
      <c r="AW982">
        <v>1</v>
      </c>
      <c r="AX982" t="s">
        <v>90</v>
      </c>
      <c r="AY982">
        <v>6</v>
      </c>
      <c r="AZ982" t="s">
        <v>97</v>
      </c>
      <c r="BA982">
        <v>1</v>
      </c>
      <c r="BB982" t="s">
        <v>90</v>
      </c>
      <c r="BC982" t="s">
        <v>98</v>
      </c>
      <c r="BD982" t="s">
        <v>99</v>
      </c>
      <c r="BE982">
        <v>2</v>
      </c>
      <c r="BF982">
        <v>662</v>
      </c>
      <c r="BG982" t="s">
        <v>88</v>
      </c>
      <c r="BH982" t="s">
        <v>95</v>
      </c>
      <c r="BI982">
        <v>168</v>
      </c>
      <c r="BJ982">
        <v>55</v>
      </c>
      <c r="BK982">
        <v>0</v>
      </c>
      <c r="BL982">
        <v>0</v>
      </c>
      <c r="BM982">
        <v>0</v>
      </c>
      <c r="BN982" t="s">
        <v>100</v>
      </c>
      <c r="BO982">
        <v>0</v>
      </c>
      <c r="BP982">
        <v>7</v>
      </c>
      <c r="BQ982">
        <v>2006</v>
      </c>
      <c r="BR982" t="s">
        <v>141</v>
      </c>
      <c r="BS982" t="s">
        <v>142</v>
      </c>
      <c r="BT982">
        <v>193879</v>
      </c>
      <c r="BU982">
        <v>0</v>
      </c>
      <c r="BV982">
        <v>0</v>
      </c>
      <c r="BW982">
        <v>6</v>
      </c>
      <c r="BX982">
        <v>5</v>
      </c>
      <c r="BY982">
        <v>4</v>
      </c>
      <c r="BZ982">
        <v>185465.143981125</v>
      </c>
    </row>
    <row r="983" spans="1:78" x14ac:dyDescent="0.25">
      <c r="A983">
        <v>50</v>
      </c>
      <c r="B983" t="s">
        <v>74</v>
      </c>
      <c r="C983">
        <v>60</v>
      </c>
      <c r="D983">
        <v>10410</v>
      </c>
      <c r="E983" t="s">
        <v>161</v>
      </c>
      <c r="F983" t="s">
        <v>76</v>
      </c>
      <c r="G983" t="s">
        <v>77</v>
      </c>
      <c r="H983" t="s">
        <v>113</v>
      </c>
      <c r="I983" t="s">
        <v>79</v>
      </c>
      <c r="J983" t="s">
        <v>131</v>
      </c>
      <c r="K983" t="s">
        <v>132</v>
      </c>
      <c r="L983" t="s">
        <v>82</v>
      </c>
      <c r="M983" t="s">
        <v>124</v>
      </c>
      <c r="N983">
        <v>3</v>
      </c>
      <c r="O983">
        <v>4</v>
      </c>
      <c r="P983" t="s">
        <v>84</v>
      </c>
      <c r="Q983" t="s">
        <v>85</v>
      </c>
      <c r="R983" t="s">
        <v>115</v>
      </c>
      <c r="S983" t="s">
        <v>115</v>
      </c>
      <c r="T983" t="s">
        <v>87</v>
      </c>
      <c r="U983">
        <v>0</v>
      </c>
      <c r="V983" t="s">
        <v>88</v>
      </c>
      <c r="W983" t="s">
        <v>110</v>
      </c>
      <c r="X983" t="s">
        <v>88</v>
      </c>
      <c r="Y983" t="s">
        <v>118</v>
      </c>
      <c r="Z983" t="s">
        <v>92</v>
      </c>
      <c r="AA983">
        <v>0</v>
      </c>
      <c r="AB983" t="s">
        <v>92</v>
      </c>
      <c r="AC983">
        <v>0</v>
      </c>
      <c r="AD983">
        <f t="shared" si="60"/>
        <v>1</v>
      </c>
      <c r="AE983">
        <v>672</v>
      </c>
      <c r="AF983">
        <f t="shared" si="61"/>
        <v>1200</v>
      </c>
      <c r="AG983">
        <f t="shared" si="62"/>
        <v>1</v>
      </c>
      <c r="AH983">
        <v>672</v>
      </c>
      <c r="AI983" t="s">
        <v>93</v>
      </c>
      <c r="AJ983" t="s">
        <v>88</v>
      </c>
      <c r="AK983" t="s">
        <v>95</v>
      </c>
      <c r="AL983" t="s">
        <v>96</v>
      </c>
      <c r="AM983">
        <v>694</v>
      </c>
      <c r="AN983">
        <v>520</v>
      </c>
      <c r="AO983">
        <v>0</v>
      </c>
      <c r="AP983">
        <f t="shared" si="63"/>
        <v>0</v>
      </c>
      <c r="AQ983">
        <v>1214</v>
      </c>
      <c r="AR983">
        <v>0</v>
      </c>
      <c r="AS983">
        <v>0</v>
      </c>
      <c r="AT983">
        <v>1</v>
      </c>
      <c r="AU983">
        <v>0</v>
      </c>
      <c r="AV983">
        <v>3</v>
      </c>
      <c r="AW983">
        <v>1</v>
      </c>
      <c r="AX983" t="s">
        <v>88</v>
      </c>
      <c r="AY983">
        <v>6</v>
      </c>
      <c r="AZ983" t="s">
        <v>97</v>
      </c>
      <c r="BA983">
        <v>0</v>
      </c>
      <c r="BB983" t="s">
        <v>126</v>
      </c>
      <c r="BC983" t="s">
        <v>119</v>
      </c>
      <c r="BD983" t="s">
        <v>92</v>
      </c>
      <c r="BE983">
        <v>3</v>
      </c>
      <c r="BF983">
        <v>936</v>
      </c>
      <c r="BG983" t="s">
        <v>88</v>
      </c>
      <c r="BH983" t="s">
        <v>95</v>
      </c>
      <c r="BI983">
        <v>216</v>
      </c>
      <c r="BJ983">
        <v>0</v>
      </c>
      <c r="BK983">
        <v>160</v>
      </c>
      <c r="BL983">
        <v>0</v>
      </c>
      <c r="BM983">
        <v>0</v>
      </c>
      <c r="BN983" t="s">
        <v>127</v>
      </c>
      <c r="BO983">
        <v>0</v>
      </c>
      <c r="BP983">
        <v>1</v>
      </c>
      <c r="BQ983">
        <v>2006</v>
      </c>
      <c r="BR983" t="s">
        <v>101</v>
      </c>
      <c r="BS983" t="s">
        <v>205</v>
      </c>
      <c r="BT983">
        <v>105000</v>
      </c>
      <c r="BU983">
        <v>0</v>
      </c>
      <c r="BV983">
        <v>0</v>
      </c>
      <c r="BW983">
        <v>2</v>
      </c>
      <c r="BX983">
        <v>4</v>
      </c>
      <c r="BY983">
        <v>1</v>
      </c>
      <c r="BZ983">
        <v>101037.534782078</v>
      </c>
    </row>
    <row r="984" spans="1:78" x14ac:dyDescent="0.25">
      <c r="A984">
        <v>120</v>
      </c>
      <c r="B984" t="s">
        <v>130</v>
      </c>
      <c r="C984">
        <v>44</v>
      </c>
      <c r="D984">
        <v>3842</v>
      </c>
      <c r="E984" t="s">
        <v>75</v>
      </c>
      <c r="F984" t="s">
        <v>103</v>
      </c>
      <c r="G984" t="s">
        <v>184</v>
      </c>
      <c r="H984" t="s">
        <v>104</v>
      </c>
      <c r="I984" t="s">
        <v>178</v>
      </c>
      <c r="J984" t="s">
        <v>114</v>
      </c>
      <c r="K984" t="s">
        <v>106</v>
      </c>
      <c r="L984" t="s">
        <v>169</v>
      </c>
      <c r="M984" t="s">
        <v>83</v>
      </c>
      <c r="N984">
        <v>8</v>
      </c>
      <c r="O984">
        <v>5</v>
      </c>
      <c r="P984" t="s">
        <v>137</v>
      </c>
      <c r="Q984" t="s">
        <v>85</v>
      </c>
      <c r="R984" t="s">
        <v>190</v>
      </c>
      <c r="S984" t="s">
        <v>191</v>
      </c>
      <c r="T984" t="s">
        <v>129</v>
      </c>
      <c r="U984">
        <v>174</v>
      </c>
      <c r="V984" t="s">
        <v>90</v>
      </c>
      <c r="W984" t="s">
        <v>110</v>
      </c>
      <c r="X984" t="s">
        <v>94</v>
      </c>
      <c r="Y984" t="s">
        <v>90</v>
      </c>
      <c r="Z984" t="s">
        <v>112</v>
      </c>
      <c r="AA984">
        <v>1373</v>
      </c>
      <c r="AB984" t="s">
        <v>92</v>
      </c>
      <c r="AC984">
        <v>0</v>
      </c>
      <c r="AD984">
        <f t="shared" si="60"/>
        <v>1</v>
      </c>
      <c r="AE984">
        <v>221</v>
      </c>
      <c r="AF984">
        <f t="shared" si="61"/>
        <v>0.16</v>
      </c>
      <c r="AG984">
        <f t="shared" si="62"/>
        <v>0.14000000000000001</v>
      </c>
      <c r="AH984">
        <v>1594</v>
      </c>
      <c r="AI984" t="s">
        <v>93</v>
      </c>
      <c r="AJ984" t="s">
        <v>94</v>
      </c>
      <c r="AK984" t="s">
        <v>95</v>
      </c>
      <c r="AL984" t="s">
        <v>96</v>
      </c>
      <c r="AM984">
        <v>1646</v>
      </c>
      <c r="AN984">
        <v>0</v>
      </c>
      <c r="AO984">
        <v>0</v>
      </c>
      <c r="AP984">
        <f t="shared" si="63"/>
        <v>0</v>
      </c>
      <c r="AQ984">
        <v>1646</v>
      </c>
      <c r="AR984">
        <v>1</v>
      </c>
      <c r="AS984">
        <v>1</v>
      </c>
      <c r="AT984">
        <v>2</v>
      </c>
      <c r="AU984">
        <v>0</v>
      </c>
      <c r="AV984">
        <v>2</v>
      </c>
      <c r="AW984">
        <v>1</v>
      </c>
      <c r="AX984" t="s">
        <v>90</v>
      </c>
      <c r="AY984">
        <v>5</v>
      </c>
      <c r="AZ984" t="s">
        <v>97</v>
      </c>
      <c r="BA984">
        <v>1</v>
      </c>
      <c r="BB984" t="s">
        <v>90</v>
      </c>
      <c r="BC984" t="s">
        <v>98</v>
      </c>
      <c r="BD984" t="s">
        <v>140</v>
      </c>
      <c r="BE984">
        <v>2</v>
      </c>
      <c r="BF984">
        <v>482</v>
      </c>
      <c r="BG984" t="s">
        <v>88</v>
      </c>
      <c r="BH984" t="s">
        <v>95</v>
      </c>
      <c r="BI984">
        <v>128</v>
      </c>
      <c r="BJ984">
        <v>53</v>
      </c>
      <c r="BK984">
        <v>0</v>
      </c>
      <c r="BL984">
        <v>0</v>
      </c>
      <c r="BM984">
        <v>155</v>
      </c>
      <c r="BN984" t="s">
        <v>100</v>
      </c>
      <c r="BO984">
        <v>0</v>
      </c>
      <c r="BP984">
        <v>1</v>
      </c>
      <c r="BQ984">
        <v>2008</v>
      </c>
      <c r="BR984" t="s">
        <v>101</v>
      </c>
      <c r="BS984" t="s">
        <v>102</v>
      </c>
      <c r="BT984">
        <v>275000</v>
      </c>
      <c r="BU984">
        <v>0</v>
      </c>
      <c r="BV984">
        <v>0</v>
      </c>
      <c r="BW984">
        <v>6</v>
      </c>
      <c r="BX984">
        <v>5</v>
      </c>
      <c r="BY984">
        <v>4</v>
      </c>
      <c r="BZ984">
        <v>285263.33815291501</v>
      </c>
    </row>
    <row r="985" spans="1:78" x14ac:dyDescent="0.25">
      <c r="A985">
        <v>85</v>
      </c>
      <c r="B985" t="s">
        <v>74</v>
      </c>
      <c r="C985">
        <v>70</v>
      </c>
      <c r="D985">
        <v>8445</v>
      </c>
      <c r="E985" t="s">
        <v>75</v>
      </c>
      <c r="F985" t="s">
        <v>76</v>
      </c>
      <c r="G985" t="s">
        <v>77</v>
      </c>
      <c r="H985" t="s">
        <v>113</v>
      </c>
      <c r="I985" t="s">
        <v>79</v>
      </c>
      <c r="J985" t="s">
        <v>105</v>
      </c>
      <c r="K985" t="s">
        <v>106</v>
      </c>
      <c r="L985" t="s">
        <v>82</v>
      </c>
      <c r="M985" t="s">
        <v>172</v>
      </c>
      <c r="N985">
        <v>5</v>
      </c>
      <c r="O985">
        <v>7</v>
      </c>
      <c r="P985" t="s">
        <v>84</v>
      </c>
      <c r="Q985" t="s">
        <v>85</v>
      </c>
      <c r="R985" t="s">
        <v>145</v>
      </c>
      <c r="S985" t="s">
        <v>116</v>
      </c>
      <c r="T985" t="s">
        <v>87</v>
      </c>
      <c r="U985">
        <v>0</v>
      </c>
      <c r="V985" t="s">
        <v>88</v>
      </c>
      <c r="W985" t="s">
        <v>89</v>
      </c>
      <c r="X985" t="s">
        <v>90</v>
      </c>
      <c r="Y985" t="s">
        <v>122</v>
      </c>
      <c r="Z985" t="s">
        <v>112</v>
      </c>
      <c r="AA985">
        <v>656</v>
      </c>
      <c r="AB985" t="s">
        <v>92</v>
      </c>
      <c r="AC985">
        <v>0</v>
      </c>
      <c r="AD985">
        <f t="shared" si="60"/>
        <v>1</v>
      </c>
      <c r="AE985">
        <v>112</v>
      </c>
      <c r="AF985">
        <f t="shared" si="61"/>
        <v>0.17</v>
      </c>
      <c r="AG985">
        <f t="shared" si="62"/>
        <v>0.15</v>
      </c>
      <c r="AH985">
        <v>768</v>
      </c>
      <c r="AI985" t="s">
        <v>93</v>
      </c>
      <c r="AJ985" t="s">
        <v>88</v>
      </c>
      <c r="AK985" t="s">
        <v>95</v>
      </c>
      <c r="AL985" t="s">
        <v>96</v>
      </c>
      <c r="AM985">
        <v>768</v>
      </c>
      <c r="AN985">
        <v>0</v>
      </c>
      <c r="AO985">
        <v>0</v>
      </c>
      <c r="AP985">
        <f t="shared" si="63"/>
        <v>0</v>
      </c>
      <c r="AQ985">
        <v>768</v>
      </c>
      <c r="AR985">
        <v>1</v>
      </c>
      <c r="AS985">
        <v>0</v>
      </c>
      <c r="AT985">
        <v>1</v>
      </c>
      <c r="AU985">
        <v>0</v>
      </c>
      <c r="AV985">
        <v>2</v>
      </c>
      <c r="AW985">
        <v>1</v>
      </c>
      <c r="AX985" t="s">
        <v>88</v>
      </c>
      <c r="AY985">
        <v>5</v>
      </c>
      <c r="AZ985" t="s">
        <v>97</v>
      </c>
      <c r="BA985">
        <v>0</v>
      </c>
      <c r="BB985" t="s">
        <v>126</v>
      </c>
      <c r="BC985" t="s">
        <v>119</v>
      </c>
      <c r="BD985" t="s">
        <v>92</v>
      </c>
      <c r="BE985">
        <v>2</v>
      </c>
      <c r="BF985">
        <v>396</v>
      </c>
      <c r="BG985" t="s">
        <v>88</v>
      </c>
      <c r="BH985" t="s">
        <v>95</v>
      </c>
      <c r="BI985">
        <v>58</v>
      </c>
      <c r="BJ985">
        <v>0</v>
      </c>
      <c r="BK985">
        <v>0</v>
      </c>
      <c r="BL985">
        <v>0</v>
      </c>
      <c r="BM985">
        <v>0</v>
      </c>
      <c r="BN985" t="s">
        <v>127</v>
      </c>
      <c r="BO985">
        <v>0</v>
      </c>
      <c r="BP985">
        <v>3</v>
      </c>
      <c r="BQ985">
        <v>2009</v>
      </c>
      <c r="BR985" t="s">
        <v>101</v>
      </c>
      <c r="BS985" t="s">
        <v>102</v>
      </c>
      <c r="BT985">
        <v>133000</v>
      </c>
      <c r="BU985">
        <v>0</v>
      </c>
      <c r="BV985">
        <v>0</v>
      </c>
      <c r="BW985">
        <v>4</v>
      </c>
      <c r="BX985">
        <v>4</v>
      </c>
      <c r="BY985">
        <v>4</v>
      </c>
      <c r="BZ985">
        <v>134350.292440335</v>
      </c>
    </row>
    <row r="986" spans="1:78" x14ac:dyDescent="0.25">
      <c r="A986">
        <v>20</v>
      </c>
      <c r="B986" t="s">
        <v>74</v>
      </c>
      <c r="C986">
        <v>69</v>
      </c>
      <c r="D986">
        <v>8780</v>
      </c>
      <c r="E986" t="s">
        <v>75</v>
      </c>
      <c r="F986" t="s">
        <v>103</v>
      </c>
      <c r="G986" t="s">
        <v>77</v>
      </c>
      <c r="H986" t="s">
        <v>113</v>
      </c>
      <c r="I986" t="s">
        <v>79</v>
      </c>
      <c r="J986" t="s">
        <v>123</v>
      </c>
      <c r="K986" t="s">
        <v>106</v>
      </c>
      <c r="L986" t="s">
        <v>82</v>
      </c>
      <c r="M986" t="s">
        <v>83</v>
      </c>
      <c r="N986">
        <v>5</v>
      </c>
      <c r="O986">
        <v>5</v>
      </c>
      <c r="P986" t="s">
        <v>84</v>
      </c>
      <c r="Q986" t="s">
        <v>85</v>
      </c>
      <c r="R986" t="s">
        <v>145</v>
      </c>
      <c r="S986" t="s">
        <v>146</v>
      </c>
      <c r="T986" t="s">
        <v>87</v>
      </c>
      <c r="U986">
        <v>0</v>
      </c>
      <c r="V986" t="s">
        <v>88</v>
      </c>
      <c r="W986" t="s">
        <v>89</v>
      </c>
      <c r="X986" t="s">
        <v>88</v>
      </c>
      <c r="Y986" t="s">
        <v>118</v>
      </c>
      <c r="Z986" t="s">
        <v>91</v>
      </c>
      <c r="AA986">
        <v>625</v>
      </c>
      <c r="AB986" t="s">
        <v>92</v>
      </c>
      <c r="AC986">
        <v>0</v>
      </c>
      <c r="AD986">
        <f t="shared" si="60"/>
        <v>1</v>
      </c>
      <c r="AE986">
        <v>208</v>
      </c>
      <c r="AF986">
        <f t="shared" si="61"/>
        <v>0.33</v>
      </c>
      <c r="AG986">
        <f t="shared" si="62"/>
        <v>0.25</v>
      </c>
      <c r="AH986">
        <v>833</v>
      </c>
      <c r="AI986" t="s">
        <v>93</v>
      </c>
      <c r="AJ986" t="s">
        <v>94</v>
      </c>
      <c r="AK986" t="s">
        <v>95</v>
      </c>
      <c r="AL986" t="s">
        <v>96</v>
      </c>
      <c r="AM986">
        <v>833</v>
      </c>
      <c r="AN986">
        <v>0</v>
      </c>
      <c r="AO986">
        <v>0</v>
      </c>
      <c r="AP986">
        <f t="shared" si="63"/>
        <v>0</v>
      </c>
      <c r="AQ986">
        <v>833</v>
      </c>
      <c r="AR986">
        <v>1</v>
      </c>
      <c r="AS986">
        <v>0</v>
      </c>
      <c r="AT986">
        <v>1</v>
      </c>
      <c r="AU986">
        <v>0</v>
      </c>
      <c r="AV986">
        <v>3</v>
      </c>
      <c r="AW986">
        <v>1</v>
      </c>
      <c r="AX986" t="s">
        <v>88</v>
      </c>
      <c r="AY986">
        <v>5</v>
      </c>
      <c r="AZ986" t="s">
        <v>97</v>
      </c>
      <c r="BA986">
        <v>0</v>
      </c>
      <c r="BB986" t="s">
        <v>126</v>
      </c>
      <c r="BC986" t="s">
        <v>176</v>
      </c>
      <c r="BD986" t="s">
        <v>176</v>
      </c>
      <c r="BE986">
        <v>0</v>
      </c>
      <c r="BF986">
        <v>0</v>
      </c>
      <c r="BG986" t="s">
        <v>176</v>
      </c>
      <c r="BH986" t="s">
        <v>95</v>
      </c>
      <c r="BI986">
        <v>0</v>
      </c>
      <c r="BJ986">
        <v>0</v>
      </c>
      <c r="BK986">
        <v>0</v>
      </c>
      <c r="BL986">
        <v>0</v>
      </c>
      <c r="BM986">
        <v>0</v>
      </c>
      <c r="BN986" t="s">
        <v>127</v>
      </c>
      <c r="BO986">
        <v>0</v>
      </c>
      <c r="BP986">
        <v>3</v>
      </c>
      <c r="BQ986">
        <v>2009</v>
      </c>
      <c r="BR986" t="s">
        <v>101</v>
      </c>
      <c r="BS986" t="s">
        <v>102</v>
      </c>
      <c r="BT986">
        <v>112000</v>
      </c>
      <c r="BU986">
        <v>0</v>
      </c>
      <c r="BV986">
        <v>0</v>
      </c>
      <c r="BW986">
        <v>5</v>
      </c>
      <c r="BX986" t="s">
        <v>176</v>
      </c>
      <c r="BY986">
        <v>3</v>
      </c>
      <c r="BZ986">
        <v>117580.13000943301</v>
      </c>
    </row>
    <row r="987" spans="1:78" x14ac:dyDescent="0.25">
      <c r="A987">
        <v>70</v>
      </c>
      <c r="B987" t="s">
        <v>130</v>
      </c>
      <c r="C987">
        <v>60</v>
      </c>
      <c r="D987">
        <v>7740</v>
      </c>
      <c r="E987" t="s">
        <v>75</v>
      </c>
      <c r="F987" t="s">
        <v>76</v>
      </c>
      <c r="G987" t="s">
        <v>77</v>
      </c>
      <c r="H987" t="s">
        <v>104</v>
      </c>
      <c r="I987" t="s">
        <v>79</v>
      </c>
      <c r="J987" t="s">
        <v>131</v>
      </c>
      <c r="K987" t="s">
        <v>106</v>
      </c>
      <c r="L987" t="s">
        <v>82</v>
      </c>
      <c r="M987" t="s">
        <v>107</v>
      </c>
      <c r="N987">
        <v>4</v>
      </c>
      <c r="O987">
        <v>7</v>
      </c>
      <c r="P987" t="s">
        <v>84</v>
      </c>
      <c r="Q987" t="s">
        <v>85</v>
      </c>
      <c r="R987" t="s">
        <v>108</v>
      </c>
      <c r="S987" t="s">
        <v>108</v>
      </c>
      <c r="T987" t="s">
        <v>87</v>
      </c>
      <c r="U987">
        <v>0</v>
      </c>
      <c r="V987" t="s">
        <v>88</v>
      </c>
      <c r="W987" t="s">
        <v>89</v>
      </c>
      <c r="X987" t="s">
        <v>135</v>
      </c>
      <c r="Y987" t="s">
        <v>118</v>
      </c>
      <c r="Z987" t="s">
        <v>92</v>
      </c>
      <c r="AA987">
        <v>0</v>
      </c>
      <c r="AB987" t="s">
        <v>92</v>
      </c>
      <c r="AC987">
        <v>0</v>
      </c>
      <c r="AD987">
        <f t="shared" si="60"/>
        <v>1</v>
      </c>
      <c r="AE987">
        <v>622</v>
      </c>
      <c r="AF987">
        <f t="shared" si="61"/>
        <v>1200</v>
      </c>
      <c r="AG987">
        <f t="shared" si="62"/>
        <v>1</v>
      </c>
      <c r="AH987">
        <v>622</v>
      </c>
      <c r="AI987" t="s">
        <v>93</v>
      </c>
      <c r="AJ987" t="s">
        <v>90</v>
      </c>
      <c r="AK987" t="s">
        <v>95</v>
      </c>
      <c r="AL987" t="s">
        <v>96</v>
      </c>
      <c r="AM987">
        <v>741</v>
      </c>
      <c r="AN987">
        <v>622</v>
      </c>
      <c r="AO987">
        <v>0</v>
      </c>
      <c r="AP987">
        <f t="shared" si="63"/>
        <v>0</v>
      </c>
      <c r="AQ987">
        <v>1363</v>
      </c>
      <c r="AR987">
        <v>0</v>
      </c>
      <c r="AS987">
        <v>0</v>
      </c>
      <c r="AT987">
        <v>1</v>
      </c>
      <c r="AU987">
        <v>0</v>
      </c>
      <c r="AV987">
        <v>3</v>
      </c>
      <c r="AW987">
        <v>1</v>
      </c>
      <c r="AX987" t="s">
        <v>88</v>
      </c>
      <c r="AY987">
        <v>6</v>
      </c>
      <c r="AZ987" t="s">
        <v>97</v>
      </c>
      <c r="BA987">
        <v>0</v>
      </c>
      <c r="BB987" t="s">
        <v>126</v>
      </c>
      <c r="BC987" t="s">
        <v>119</v>
      </c>
      <c r="BD987" t="s">
        <v>92</v>
      </c>
      <c r="BE987">
        <v>2</v>
      </c>
      <c r="BF987">
        <v>528</v>
      </c>
      <c r="BG987" t="s">
        <v>88</v>
      </c>
      <c r="BH987" t="s">
        <v>95</v>
      </c>
      <c r="BI987">
        <v>0</v>
      </c>
      <c r="BJ987">
        <v>0</v>
      </c>
      <c r="BK987">
        <v>0</v>
      </c>
      <c r="BL987">
        <v>0</v>
      </c>
      <c r="BM987">
        <v>168</v>
      </c>
      <c r="BN987" t="s">
        <v>100</v>
      </c>
      <c r="BO987">
        <v>0</v>
      </c>
      <c r="BP987">
        <v>6</v>
      </c>
      <c r="BQ987">
        <v>2010</v>
      </c>
      <c r="BR987" t="s">
        <v>101</v>
      </c>
      <c r="BS987" t="s">
        <v>102</v>
      </c>
      <c r="BT987">
        <v>125500</v>
      </c>
      <c r="BU987">
        <v>0</v>
      </c>
      <c r="BV987">
        <v>0</v>
      </c>
      <c r="BW987">
        <v>2</v>
      </c>
      <c r="BX987">
        <v>3</v>
      </c>
      <c r="BY987">
        <v>1</v>
      </c>
      <c r="BZ987">
        <v>121215.180804484</v>
      </c>
    </row>
    <row r="988" spans="1:78" x14ac:dyDescent="0.25">
      <c r="A988">
        <v>60</v>
      </c>
      <c r="B988" t="s">
        <v>74</v>
      </c>
      <c r="C988">
        <v>79</v>
      </c>
      <c r="D988">
        <v>12420</v>
      </c>
      <c r="E988" t="s">
        <v>75</v>
      </c>
      <c r="F988" t="s">
        <v>76</v>
      </c>
      <c r="G988" t="s">
        <v>77</v>
      </c>
      <c r="H988" t="s">
        <v>104</v>
      </c>
      <c r="I988" t="s">
        <v>79</v>
      </c>
      <c r="J988" t="s">
        <v>105</v>
      </c>
      <c r="K988" t="s">
        <v>106</v>
      </c>
      <c r="L988" t="s">
        <v>82</v>
      </c>
      <c r="M988" t="s">
        <v>107</v>
      </c>
      <c r="N988">
        <v>7</v>
      </c>
      <c r="O988">
        <v>5</v>
      </c>
      <c r="P988" t="s">
        <v>84</v>
      </c>
      <c r="Q988" t="s">
        <v>85</v>
      </c>
      <c r="R988" t="s">
        <v>108</v>
      </c>
      <c r="S988" t="s">
        <v>108</v>
      </c>
      <c r="T988" t="s">
        <v>87</v>
      </c>
      <c r="U988">
        <v>0</v>
      </c>
      <c r="V988" t="s">
        <v>90</v>
      </c>
      <c r="W988" t="s">
        <v>110</v>
      </c>
      <c r="X988" t="s">
        <v>90</v>
      </c>
      <c r="Y988" t="s">
        <v>118</v>
      </c>
      <c r="Z988" t="s">
        <v>112</v>
      </c>
      <c r="AA988">
        <v>666</v>
      </c>
      <c r="AB988" t="s">
        <v>92</v>
      </c>
      <c r="AC988">
        <v>0</v>
      </c>
      <c r="AD988">
        <f t="shared" si="60"/>
        <v>1</v>
      </c>
      <c r="AE988">
        <v>278</v>
      </c>
      <c r="AF988">
        <f t="shared" si="61"/>
        <v>0.42</v>
      </c>
      <c r="AG988">
        <f t="shared" si="62"/>
        <v>0.28999999999999998</v>
      </c>
      <c r="AH988">
        <v>944</v>
      </c>
      <c r="AI988" t="s">
        <v>93</v>
      </c>
      <c r="AJ988" t="s">
        <v>94</v>
      </c>
      <c r="AK988" t="s">
        <v>95</v>
      </c>
      <c r="AL988" t="s">
        <v>96</v>
      </c>
      <c r="AM988">
        <v>944</v>
      </c>
      <c r="AN988">
        <v>896</v>
      </c>
      <c r="AO988">
        <v>0</v>
      </c>
      <c r="AP988">
        <f t="shared" si="63"/>
        <v>0</v>
      </c>
      <c r="AQ988">
        <v>1840</v>
      </c>
      <c r="AR988">
        <v>1</v>
      </c>
      <c r="AS988">
        <v>0</v>
      </c>
      <c r="AT988">
        <v>2</v>
      </c>
      <c r="AU988">
        <v>1</v>
      </c>
      <c r="AV988">
        <v>3</v>
      </c>
      <c r="AW988">
        <v>1</v>
      </c>
      <c r="AX988" t="s">
        <v>90</v>
      </c>
      <c r="AY988">
        <v>6</v>
      </c>
      <c r="AZ988" t="s">
        <v>97</v>
      </c>
      <c r="BA988">
        <v>0</v>
      </c>
      <c r="BB988" t="s">
        <v>126</v>
      </c>
      <c r="BC988" t="s">
        <v>98</v>
      </c>
      <c r="BD988" t="s">
        <v>99</v>
      </c>
      <c r="BE988">
        <v>2</v>
      </c>
      <c r="BF988">
        <v>622</v>
      </c>
      <c r="BG988" t="s">
        <v>88</v>
      </c>
      <c r="BH988" t="s">
        <v>95</v>
      </c>
      <c r="BI988">
        <v>0</v>
      </c>
      <c r="BJ988">
        <v>45</v>
      </c>
      <c r="BK988">
        <v>0</v>
      </c>
      <c r="BL988">
        <v>0</v>
      </c>
      <c r="BM988">
        <v>0</v>
      </c>
      <c r="BN988" t="s">
        <v>100</v>
      </c>
      <c r="BO988">
        <v>0</v>
      </c>
      <c r="BP988">
        <v>6</v>
      </c>
      <c r="BQ988">
        <v>2009</v>
      </c>
      <c r="BR988" t="s">
        <v>101</v>
      </c>
      <c r="BS988" t="s">
        <v>102</v>
      </c>
      <c r="BT988">
        <v>230000</v>
      </c>
      <c r="BU988">
        <v>0</v>
      </c>
      <c r="BV988">
        <v>0</v>
      </c>
      <c r="BW988">
        <v>6</v>
      </c>
      <c r="BX988">
        <v>5</v>
      </c>
      <c r="BY988">
        <v>4</v>
      </c>
      <c r="BZ988">
        <v>222322.68699014699</v>
      </c>
    </row>
    <row r="989" spans="1:78" x14ac:dyDescent="0.25">
      <c r="A989">
        <v>50</v>
      </c>
      <c r="B989" t="s">
        <v>74</v>
      </c>
      <c r="C989">
        <v>80</v>
      </c>
      <c r="D989">
        <v>9600</v>
      </c>
      <c r="E989" t="s">
        <v>75</v>
      </c>
      <c r="F989" t="s">
        <v>76</v>
      </c>
      <c r="G989" t="s">
        <v>77</v>
      </c>
      <c r="H989" t="s">
        <v>104</v>
      </c>
      <c r="I989" t="s">
        <v>79</v>
      </c>
      <c r="J989" t="s">
        <v>147</v>
      </c>
      <c r="K989" t="s">
        <v>106</v>
      </c>
      <c r="L989" t="s">
        <v>82</v>
      </c>
      <c r="M989" t="s">
        <v>124</v>
      </c>
      <c r="N989">
        <v>6</v>
      </c>
      <c r="O989">
        <v>8</v>
      </c>
      <c r="P989" t="s">
        <v>84</v>
      </c>
      <c r="Q989" t="s">
        <v>85</v>
      </c>
      <c r="R989" t="s">
        <v>108</v>
      </c>
      <c r="S989" t="s">
        <v>108</v>
      </c>
      <c r="T989" t="s">
        <v>87</v>
      </c>
      <c r="U989">
        <v>0</v>
      </c>
      <c r="V989" t="s">
        <v>88</v>
      </c>
      <c r="W989" t="s">
        <v>89</v>
      </c>
      <c r="X989" t="s">
        <v>88</v>
      </c>
      <c r="Y989" t="s">
        <v>118</v>
      </c>
      <c r="Z989" t="s">
        <v>148</v>
      </c>
      <c r="AA989">
        <v>120</v>
      </c>
      <c r="AB989" t="s">
        <v>92</v>
      </c>
      <c r="AC989">
        <v>0</v>
      </c>
      <c r="AD989">
        <f t="shared" si="60"/>
        <v>1</v>
      </c>
      <c r="AE989">
        <v>736</v>
      </c>
      <c r="AF989">
        <f t="shared" si="61"/>
        <v>6.13</v>
      </c>
      <c r="AG989">
        <f t="shared" si="62"/>
        <v>0.86</v>
      </c>
      <c r="AH989">
        <v>856</v>
      </c>
      <c r="AI989" t="s">
        <v>93</v>
      </c>
      <c r="AJ989" t="s">
        <v>94</v>
      </c>
      <c r="AK989" t="s">
        <v>95</v>
      </c>
      <c r="AL989" t="s">
        <v>96</v>
      </c>
      <c r="AM989">
        <v>1112</v>
      </c>
      <c r="AN989">
        <v>556</v>
      </c>
      <c r="AO989">
        <v>0</v>
      </c>
      <c r="AP989">
        <f t="shared" si="63"/>
        <v>0</v>
      </c>
      <c r="AQ989">
        <v>1668</v>
      </c>
      <c r="AR989">
        <v>0</v>
      </c>
      <c r="AS989">
        <v>0</v>
      </c>
      <c r="AT989">
        <v>1</v>
      </c>
      <c r="AU989">
        <v>1</v>
      </c>
      <c r="AV989">
        <v>3</v>
      </c>
      <c r="AW989">
        <v>1</v>
      </c>
      <c r="AX989" t="s">
        <v>88</v>
      </c>
      <c r="AY989">
        <v>6</v>
      </c>
      <c r="AZ989" t="s">
        <v>209</v>
      </c>
      <c r="BA989">
        <v>0</v>
      </c>
      <c r="BB989" t="s">
        <v>126</v>
      </c>
      <c r="BC989" t="s">
        <v>98</v>
      </c>
      <c r="BD989" t="s">
        <v>92</v>
      </c>
      <c r="BE989">
        <v>1</v>
      </c>
      <c r="BF989">
        <v>271</v>
      </c>
      <c r="BG989" t="s">
        <v>88</v>
      </c>
      <c r="BH989" t="s">
        <v>95</v>
      </c>
      <c r="BI989">
        <v>0</v>
      </c>
      <c r="BJ989">
        <v>0</v>
      </c>
      <c r="BK989">
        <v>0</v>
      </c>
      <c r="BL989">
        <v>0</v>
      </c>
      <c r="BM989">
        <v>0</v>
      </c>
      <c r="BN989" t="s">
        <v>127</v>
      </c>
      <c r="BO989">
        <v>0</v>
      </c>
      <c r="BP989">
        <v>9</v>
      </c>
      <c r="BQ989">
        <v>2009</v>
      </c>
      <c r="BR989" t="s">
        <v>101</v>
      </c>
      <c r="BS989" t="s">
        <v>102</v>
      </c>
      <c r="BT989">
        <v>140000</v>
      </c>
      <c r="BU989">
        <v>0</v>
      </c>
      <c r="BV989">
        <v>0</v>
      </c>
      <c r="BW989">
        <v>3</v>
      </c>
      <c r="BX989">
        <v>2</v>
      </c>
      <c r="BY989">
        <v>4</v>
      </c>
      <c r="BZ989">
        <v>146377.83836352799</v>
      </c>
    </row>
    <row r="990" spans="1:78" x14ac:dyDescent="0.25">
      <c r="A990">
        <v>20</v>
      </c>
      <c r="B990" t="s">
        <v>74</v>
      </c>
      <c r="C990">
        <v>88</v>
      </c>
      <c r="D990">
        <v>10994</v>
      </c>
      <c r="E990" t="s">
        <v>75</v>
      </c>
      <c r="F990" t="s">
        <v>103</v>
      </c>
      <c r="G990" t="s">
        <v>77</v>
      </c>
      <c r="H990" t="s">
        <v>113</v>
      </c>
      <c r="I990" t="s">
        <v>79</v>
      </c>
      <c r="J990" t="s">
        <v>159</v>
      </c>
      <c r="K990" t="s">
        <v>106</v>
      </c>
      <c r="L990" t="s">
        <v>82</v>
      </c>
      <c r="M990" t="s">
        <v>83</v>
      </c>
      <c r="N990">
        <v>8</v>
      </c>
      <c r="O990">
        <v>5</v>
      </c>
      <c r="P990" t="s">
        <v>84</v>
      </c>
      <c r="Q990" t="s">
        <v>85</v>
      </c>
      <c r="R990" t="s">
        <v>108</v>
      </c>
      <c r="S990" t="s">
        <v>108</v>
      </c>
      <c r="T990" t="s">
        <v>129</v>
      </c>
      <c r="U990">
        <v>366</v>
      </c>
      <c r="V990" t="s">
        <v>90</v>
      </c>
      <c r="W990" t="s">
        <v>110</v>
      </c>
      <c r="X990" t="s">
        <v>90</v>
      </c>
      <c r="Y990" t="s">
        <v>118</v>
      </c>
      <c r="Z990" t="s">
        <v>112</v>
      </c>
      <c r="AA990">
        <v>976</v>
      </c>
      <c r="AB990" t="s">
        <v>92</v>
      </c>
      <c r="AC990">
        <v>0</v>
      </c>
      <c r="AD990">
        <f t="shared" si="60"/>
        <v>1</v>
      </c>
      <c r="AE990">
        <v>868</v>
      </c>
      <c r="AF990">
        <f t="shared" si="61"/>
        <v>0.89</v>
      </c>
      <c r="AG990">
        <f t="shared" si="62"/>
        <v>0.47</v>
      </c>
      <c r="AH990">
        <v>1844</v>
      </c>
      <c r="AI990" t="s">
        <v>93</v>
      </c>
      <c r="AJ990" t="s">
        <v>94</v>
      </c>
      <c r="AK990" t="s">
        <v>95</v>
      </c>
      <c r="AL990" t="s">
        <v>96</v>
      </c>
      <c r="AM990">
        <v>1844</v>
      </c>
      <c r="AN990">
        <v>0</v>
      </c>
      <c r="AO990">
        <v>0</v>
      </c>
      <c r="AP990">
        <f t="shared" si="63"/>
        <v>0</v>
      </c>
      <c r="AQ990">
        <v>1844</v>
      </c>
      <c r="AR990">
        <v>1</v>
      </c>
      <c r="AS990">
        <v>0</v>
      </c>
      <c r="AT990">
        <v>2</v>
      </c>
      <c r="AU990">
        <v>0</v>
      </c>
      <c r="AV990">
        <v>2</v>
      </c>
      <c r="AW990">
        <v>1</v>
      </c>
      <c r="AX990" t="s">
        <v>90</v>
      </c>
      <c r="AY990">
        <v>7</v>
      </c>
      <c r="AZ990" t="s">
        <v>97</v>
      </c>
      <c r="BA990">
        <v>1</v>
      </c>
      <c r="BB990" t="s">
        <v>90</v>
      </c>
      <c r="BC990" t="s">
        <v>98</v>
      </c>
      <c r="BD990" t="s">
        <v>140</v>
      </c>
      <c r="BE990">
        <v>2</v>
      </c>
      <c r="BF990">
        <v>620</v>
      </c>
      <c r="BG990" t="s">
        <v>88</v>
      </c>
      <c r="BH990" t="s">
        <v>95</v>
      </c>
      <c r="BI990">
        <v>165</v>
      </c>
      <c r="BJ990">
        <v>44</v>
      </c>
      <c r="BK990">
        <v>0</v>
      </c>
      <c r="BL990">
        <v>0</v>
      </c>
      <c r="BM990">
        <v>0</v>
      </c>
      <c r="BN990" t="s">
        <v>100</v>
      </c>
      <c r="BO990">
        <v>0</v>
      </c>
      <c r="BP990">
        <v>9</v>
      </c>
      <c r="BQ990">
        <v>2009</v>
      </c>
      <c r="BR990" t="s">
        <v>196</v>
      </c>
      <c r="BS990" t="s">
        <v>120</v>
      </c>
      <c r="BT990">
        <v>257000</v>
      </c>
      <c r="BU990">
        <v>0</v>
      </c>
      <c r="BV990">
        <v>0</v>
      </c>
      <c r="BW990">
        <v>6</v>
      </c>
      <c r="BX990">
        <v>5</v>
      </c>
      <c r="BY990">
        <v>4</v>
      </c>
      <c r="BZ990">
        <v>255442.383480869</v>
      </c>
    </row>
    <row r="991" spans="1:78" x14ac:dyDescent="0.25">
      <c r="A991">
        <v>50</v>
      </c>
      <c r="B991" t="s">
        <v>74</v>
      </c>
      <c r="C991">
        <v>64</v>
      </c>
      <c r="D991">
        <v>13053</v>
      </c>
      <c r="E991" t="s">
        <v>167</v>
      </c>
      <c r="F991" t="s">
        <v>76</v>
      </c>
      <c r="G991" t="s">
        <v>162</v>
      </c>
      <c r="H991" t="s">
        <v>104</v>
      </c>
      <c r="I991" t="s">
        <v>79</v>
      </c>
      <c r="J991" t="s">
        <v>150</v>
      </c>
      <c r="K991" t="s">
        <v>106</v>
      </c>
      <c r="L991" t="s">
        <v>82</v>
      </c>
      <c r="M991" t="s">
        <v>124</v>
      </c>
      <c r="N991">
        <v>6</v>
      </c>
      <c r="O991">
        <v>7</v>
      </c>
      <c r="P991" t="s">
        <v>168</v>
      </c>
      <c r="Q991" t="s">
        <v>85</v>
      </c>
      <c r="R991" t="s">
        <v>115</v>
      </c>
      <c r="S991" t="s">
        <v>115</v>
      </c>
      <c r="T991" t="s">
        <v>87</v>
      </c>
      <c r="U991">
        <v>0</v>
      </c>
      <c r="V991" t="s">
        <v>88</v>
      </c>
      <c r="W991" t="s">
        <v>117</v>
      </c>
      <c r="X991" t="s">
        <v>88</v>
      </c>
      <c r="Y991" t="s">
        <v>118</v>
      </c>
      <c r="Z991" t="s">
        <v>92</v>
      </c>
      <c r="AA991">
        <v>0</v>
      </c>
      <c r="AB991" t="s">
        <v>92</v>
      </c>
      <c r="AC991">
        <v>0</v>
      </c>
      <c r="AD991">
        <f t="shared" si="60"/>
        <v>1</v>
      </c>
      <c r="AE991">
        <v>833</v>
      </c>
      <c r="AF991">
        <f t="shared" si="61"/>
        <v>1200</v>
      </c>
      <c r="AG991">
        <f t="shared" si="62"/>
        <v>1</v>
      </c>
      <c r="AH991">
        <v>833</v>
      </c>
      <c r="AI991" t="s">
        <v>93</v>
      </c>
      <c r="AJ991" t="s">
        <v>90</v>
      </c>
      <c r="AK991" t="s">
        <v>95</v>
      </c>
      <c r="AL991" t="s">
        <v>96</v>
      </c>
      <c r="AM991">
        <v>1053</v>
      </c>
      <c r="AN991">
        <v>795</v>
      </c>
      <c r="AO991">
        <v>0</v>
      </c>
      <c r="AP991">
        <f t="shared" si="63"/>
        <v>0</v>
      </c>
      <c r="AQ991">
        <v>1848</v>
      </c>
      <c r="AR991">
        <v>0</v>
      </c>
      <c r="AS991">
        <v>0</v>
      </c>
      <c r="AT991">
        <v>1</v>
      </c>
      <c r="AU991">
        <v>1</v>
      </c>
      <c r="AV991">
        <v>4</v>
      </c>
      <c r="AW991">
        <v>1</v>
      </c>
      <c r="AX991" t="s">
        <v>90</v>
      </c>
      <c r="AY991">
        <v>8</v>
      </c>
      <c r="AZ991" t="s">
        <v>97</v>
      </c>
      <c r="BA991">
        <v>1</v>
      </c>
      <c r="BB991" t="s">
        <v>90</v>
      </c>
      <c r="BC991" t="s">
        <v>119</v>
      </c>
      <c r="BD991" t="s">
        <v>92</v>
      </c>
      <c r="BE991">
        <v>2</v>
      </c>
      <c r="BF991">
        <v>370</v>
      </c>
      <c r="BG991" t="s">
        <v>88</v>
      </c>
      <c r="BH991" t="s">
        <v>164</v>
      </c>
      <c r="BI991">
        <v>0</v>
      </c>
      <c r="BJ991">
        <v>0</v>
      </c>
      <c r="BK991">
        <v>0</v>
      </c>
      <c r="BL991">
        <v>0</v>
      </c>
      <c r="BM991">
        <v>220</v>
      </c>
      <c r="BN991" t="s">
        <v>100</v>
      </c>
      <c r="BO991">
        <v>0</v>
      </c>
      <c r="BP991">
        <v>6</v>
      </c>
      <c r="BQ991">
        <v>2008</v>
      </c>
      <c r="BR991" t="s">
        <v>101</v>
      </c>
      <c r="BS991" t="s">
        <v>102</v>
      </c>
      <c r="BT991">
        <v>207000</v>
      </c>
      <c r="BU991">
        <v>0</v>
      </c>
      <c r="BV991">
        <v>0</v>
      </c>
      <c r="BW991">
        <v>2</v>
      </c>
      <c r="BX991">
        <v>1</v>
      </c>
      <c r="BY991">
        <v>3</v>
      </c>
      <c r="BZ991">
        <v>205979.65363982401</v>
      </c>
    </row>
    <row r="992" spans="1:78" x14ac:dyDescent="0.25">
      <c r="A992">
        <v>190</v>
      </c>
      <c r="B992" t="s">
        <v>130</v>
      </c>
      <c r="C992">
        <v>60</v>
      </c>
      <c r="D992">
        <v>11340</v>
      </c>
      <c r="E992" t="s">
        <v>75</v>
      </c>
      <c r="F992" t="s">
        <v>76</v>
      </c>
      <c r="G992" t="s">
        <v>77</v>
      </c>
      <c r="H992" t="s">
        <v>104</v>
      </c>
      <c r="I992" t="s">
        <v>79</v>
      </c>
      <c r="J992" t="s">
        <v>131</v>
      </c>
      <c r="K992" t="s">
        <v>106</v>
      </c>
      <c r="L992" t="s">
        <v>175</v>
      </c>
      <c r="M992" t="s">
        <v>107</v>
      </c>
      <c r="N992">
        <v>4</v>
      </c>
      <c r="O992">
        <v>6</v>
      </c>
      <c r="P992" t="s">
        <v>84</v>
      </c>
      <c r="Q992" t="s">
        <v>85</v>
      </c>
      <c r="R992" t="s">
        <v>108</v>
      </c>
      <c r="S992" t="s">
        <v>188</v>
      </c>
      <c r="T992" t="s">
        <v>87</v>
      </c>
      <c r="U992">
        <v>0</v>
      </c>
      <c r="V992" t="s">
        <v>88</v>
      </c>
      <c r="W992" t="s">
        <v>110</v>
      </c>
      <c r="X992" t="s">
        <v>88</v>
      </c>
      <c r="Y992" t="s">
        <v>118</v>
      </c>
      <c r="Z992" t="s">
        <v>92</v>
      </c>
      <c r="AA992">
        <v>0</v>
      </c>
      <c r="AB992" t="s">
        <v>92</v>
      </c>
      <c r="AC992">
        <v>0</v>
      </c>
      <c r="AD992">
        <f t="shared" si="60"/>
        <v>1</v>
      </c>
      <c r="AE992">
        <v>777</v>
      </c>
      <c r="AF992">
        <f t="shared" si="61"/>
        <v>1200</v>
      </c>
      <c r="AG992">
        <f t="shared" si="62"/>
        <v>1</v>
      </c>
      <c r="AH992">
        <v>777</v>
      </c>
      <c r="AI992" t="s">
        <v>93</v>
      </c>
      <c r="AJ992" t="s">
        <v>90</v>
      </c>
      <c r="AK992" t="s">
        <v>95</v>
      </c>
      <c r="AL992" t="s">
        <v>96</v>
      </c>
      <c r="AM992">
        <v>1246</v>
      </c>
      <c r="AN992">
        <v>1044</v>
      </c>
      <c r="AO992">
        <v>0</v>
      </c>
      <c r="AP992">
        <f t="shared" si="63"/>
        <v>0</v>
      </c>
      <c r="AQ992">
        <v>2290</v>
      </c>
      <c r="AR992">
        <v>0</v>
      </c>
      <c r="AS992">
        <v>0</v>
      </c>
      <c r="AT992">
        <v>2</v>
      </c>
      <c r="AU992">
        <v>0</v>
      </c>
      <c r="AV992">
        <v>4</v>
      </c>
      <c r="AW992">
        <v>2</v>
      </c>
      <c r="AX992" t="s">
        <v>88</v>
      </c>
      <c r="AY992">
        <v>11</v>
      </c>
      <c r="AZ992" t="s">
        <v>97</v>
      </c>
      <c r="BA992">
        <v>0</v>
      </c>
      <c r="BB992" t="s">
        <v>126</v>
      </c>
      <c r="BC992" t="s">
        <v>119</v>
      </c>
      <c r="BD992" t="s">
        <v>92</v>
      </c>
      <c r="BE992">
        <v>2</v>
      </c>
      <c r="BF992">
        <v>560</v>
      </c>
      <c r="BG992" t="s">
        <v>88</v>
      </c>
      <c r="BH992" t="s">
        <v>164</v>
      </c>
      <c r="BI992">
        <v>0</v>
      </c>
      <c r="BJ992">
        <v>0</v>
      </c>
      <c r="BK992">
        <v>114</v>
      </c>
      <c r="BL992">
        <v>0</v>
      </c>
      <c r="BM992">
        <v>0</v>
      </c>
      <c r="BN992" t="s">
        <v>100</v>
      </c>
      <c r="BO992">
        <v>0</v>
      </c>
      <c r="BP992">
        <v>4</v>
      </c>
      <c r="BQ992">
        <v>2010</v>
      </c>
      <c r="BR992" t="s">
        <v>101</v>
      </c>
      <c r="BS992" t="s">
        <v>102</v>
      </c>
      <c r="BT992">
        <v>122500</v>
      </c>
      <c r="BU992">
        <v>0</v>
      </c>
      <c r="BV992">
        <v>0</v>
      </c>
      <c r="BW992">
        <v>1</v>
      </c>
      <c r="BX992">
        <v>3</v>
      </c>
      <c r="BY992">
        <v>1</v>
      </c>
      <c r="BZ992">
        <v>123104.33271347301</v>
      </c>
    </row>
    <row r="993" spans="1:78" x14ac:dyDescent="0.25">
      <c r="A993">
        <v>60</v>
      </c>
      <c r="B993" t="s">
        <v>74</v>
      </c>
      <c r="C993">
        <v>69</v>
      </c>
      <c r="D993">
        <v>16545</v>
      </c>
      <c r="E993" t="s">
        <v>75</v>
      </c>
      <c r="F993" t="s">
        <v>103</v>
      </c>
      <c r="G993" t="s">
        <v>77</v>
      </c>
      <c r="H993" t="s">
        <v>104</v>
      </c>
      <c r="I993" t="s">
        <v>79</v>
      </c>
      <c r="J993" t="s">
        <v>121</v>
      </c>
      <c r="K993" t="s">
        <v>106</v>
      </c>
      <c r="L993" t="s">
        <v>82</v>
      </c>
      <c r="M993" t="s">
        <v>107</v>
      </c>
      <c r="N993">
        <v>8</v>
      </c>
      <c r="O993">
        <v>5</v>
      </c>
      <c r="P993" t="s">
        <v>84</v>
      </c>
      <c r="Q993" t="s">
        <v>85</v>
      </c>
      <c r="R993" t="s">
        <v>108</v>
      </c>
      <c r="S993" t="s">
        <v>108</v>
      </c>
      <c r="T993" t="s">
        <v>109</v>
      </c>
      <c r="U993">
        <v>731</v>
      </c>
      <c r="V993" t="s">
        <v>90</v>
      </c>
      <c r="W993" t="s">
        <v>110</v>
      </c>
      <c r="X993" t="s">
        <v>90</v>
      </c>
      <c r="Y993" t="s">
        <v>111</v>
      </c>
      <c r="Z993" t="s">
        <v>112</v>
      </c>
      <c r="AA993">
        <v>781</v>
      </c>
      <c r="AB993" t="s">
        <v>92</v>
      </c>
      <c r="AC993">
        <v>0</v>
      </c>
      <c r="AD993">
        <f t="shared" si="60"/>
        <v>1</v>
      </c>
      <c r="AE993">
        <v>503</v>
      </c>
      <c r="AF993">
        <f t="shared" si="61"/>
        <v>0.64</v>
      </c>
      <c r="AG993">
        <f t="shared" si="62"/>
        <v>0.39</v>
      </c>
      <c r="AH993">
        <v>1284</v>
      </c>
      <c r="AI993" t="s">
        <v>93</v>
      </c>
      <c r="AJ993" t="s">
        <v>94</v>
      </c>
      <c r="AK993" t="s">
        <v>95</v>
      </c>
      <c r="AL993" t="s">
        <v>96</v>
      </c>
      <c r="AM993">
        <v>1310</v>
      </c>
      <c r="AN993">
        <v>1140</v>
      </c>
      <c r="AO993">
        <v>0</v>
      </c>
      <c r="AP993">
        <f t="shared" si="63"/>
        <v>0</v>
      </c>
      <c r="AQ993">
        <v>2450</v>
      </c>
      <c r="AR993">
        <v>1</v>
      </c>
      <c r="AS993">
        <v>0</v>
      </c>
      <c r="AT993">
        <v>2</v>
      </c>
      <c r="AU993">
        <v>1</v>
      </c>
      <c r="AV993">
        <v>3</v>
      </c>
      <c r="AW993">
        <v>1</v>
      </c>
      <c r="AX993" t="s">
        <v>90</v>
      </c>
      <c r="AY993">
        <v>7</v>
      </c>
      <c r="AZ993" t="s">
        <v>97</v>
      </c>
      <c r="BA993">
        <v>1</v>
      </c>
      <c r="BB993" t="s">
        <v>88</v>
      </c>
      <c r="BC993" t="s">
        <v>98</v>
      </c>
      <c r="BD993" t="s">
        <v>140</v>
      </c>
      <c r="BE993">
        <v>3</v>
      </c>
      <c r="BF993">
        <v>1069</v>
      </c>
      <c r="BG993" t="s">
        <v>88</v>
      </c>
      <c r="BH993" t="s">
        <v>95</v>
      </c>
      <c r="BI993">
        <v>0</v>
      </c>
      <c r="BJ993">
        <v>126</v>
      </c>
      <c r="BK993">
        <v>0</v>
      </c>
      <c r="BL993">
        <v>0</v>
      </c>
      <c r="BM993">
        <v>0</v>
      </c>
      <c r="BN993" t="s">
        <v>100</v>
      </c>
      <c r="BO993">
        <v>0</v>
      </c>
      <c r="BP993">
        <v>5</v>
      </c>
      <c r="BQ993">
        <v>2009</v>
      </c>
      <c r="BR993" t="s">
        <v>101</v>
      </c>
      <c r="BS993" t="s">
        <v>102</v>
      </c>
      <c r="BT993">
        <v>340000</v>
      </c>
      <c r="BU993">
        <v>0</v>
      </c>
      <c r="BV993">
        <v>0</v>
      </c>
      <c r="BW993">
        <v>5</v>
      </c>
      <c r="BX993">
        <v>4</v>
      </c>
      <c r="BY993">
        <v>3</v>
      </c>
      <c r="BZ993">
        <v>331938.33972437697</v>
      </c>
    </row>
    <row r="994" spans="1:78" x14ac:dyDescent="0.25">
      <c r="A994">
        <v>120</v>
      </c>
      <c r="B994" t="s">
        <v>130</v>
      </c>
      <c r="C994">
        <v>37</v>
      </c>
      <c r="D994">
        <v>4435</v>
      </c>
      <c r="E994" t="s">
        <v>75</v>
      </c>
      <c r="F994" t="s">
        <v>76</v>
      </c>
      <c r="G994" t="s">
        <v>77</v>
      </c>
      <c r="H994" t="s">
        <v>104</v>
      </c>
      <c r="I994" t="s">
        <v>79</v>
      </c>
      <c r="J994" t="s">
        <v>105</v>
      </c>
      <c r="K994" t="s">
        <v>106</v>
      </c>
      <c r="L994" t="s">
        <v>169</v>
      </c>
      <c r="M994" t="s">
        <v>83</v>
      </c>
      <c r="N994">
        <v>6</v>
      </c>
      <c r="O994">
        <v>5</v>
      </c>
      <c r="P994" t="s">
        <v>84</v>
      </c>
      <c r="Q994" t="s">
        <v>85</v>
      </c>
      <c r="R994" t="s">
        <v>108</v>
      </c>
      <c r="S994" t="s">
        <v>108</v>
      </c>
      <c r="T994" t="s">
        <v>109</v>
      </c>
      <c r="U994">
        <v>170</v>
      </c>
      <c r="V994" t="s">
        <v>90</v>
      </c>
      <c r="W994" t="s">
        <v>110</v>
      </c>
      <c r="X994" t="s">
        <v>90</v>
      </c>
      <c r="Y994" t="s">
        <v>122</v>
      </c>
      <c r="Z994" t="s">
        <v>112</v>
      </c>
      <c r="AA994">
        <v>686</v>
      </c>
      <c r="AB994" t="s">
        <v>92</v>
      </c>
      <c r="AC994">
        <v>0</v>
      </c>
      <c r="AD994">
        <f t="shared" si="60"/>
        <v>1</v>
      </c>
      <c r="AE994">
        <v>162</v>
      </c>
      <c r="AF994">
        <f t="shared" si="61"/>
        <v>0.24</v>
      </c>
      <c r="AG994">
        <f t="shared" si="62"/>
        <v>0.19</v>
      </c>
      <c r="AH994">
        <v>848</v>
      </c>
      <c r="AI994" t="s">
        <v>93</v>
      </c>
      <c r="AJ994" t="s">
        <v>94</v>
      </c>
      <c r="AK994" t="s">
        <v>95</v>
      </c>
      <c r="AL994" t="s">
        <v>96</v>
      </c>
      <c r="AM994">
        <v>848</v>
      </c>
      <c r="AN994">
        <v>0</v>
      </c>
      <c r="AO994">
        <v>0</v>
      </c>
      <c r="AP994">
        <f t="shared" si="63"/>
        <v>0</v>
      </c>
      <c r="AQ994">
        <v>848</v>
      </c>
      <c r="AR994">
        <v>1</v>
      </c>
      <c r="AS994">
        <v>0</v>
      </c>
      <c r="AT994">
        <v>1</v>
      </c>
      <c r="AU994">
        <v>0</v>
      </c>
      <c r="AV994">
        <v>1</v>
      </c>
      <c r="AW994">
        <v>1</v>
      </c>
      <c r="AX994" t="s">
        <v>90</v>
      </c>
      <c r="AY994">
        <v>3</v>
      </c>
      <c r="AZ994" t="s">
        <v>97</v>
      </c>
      <c r="BA994">
        <v>0</v>
      </c>
      <c r="BB994" t="s">
        <v>126</v>
      </c>
      <c r="BC994" t="s">
        <v>98</v>
      </c>
      <c r="BD994" t="s">
        <v>140</v>
      </c>
      <c r="BE994">
        <v>2</v>
      </c>
      <c r="BF994">
        <v>420</v>
      </c>
      <c r="BG994" t="s">
        <v>88</v>
      </c>
      <c r="BH994" t="s">
        <v>95</v>
      </c>
      <c r="BI994">
        <v>140</v>
      </c>
      <c r="BJ994">
        <v>0</v>
      </c>
      <c r="BK994">
        <v>0</v>
      </c>
      <c r="BL994">
        <v>0</v>
      </c>
      <c r="BM994">
        <v>0</v>
      </c>
      <c r="BN994" t="s">
        <v>100</v>
      </c>
      <c r="BO994">
        <v>0</v>
      </c>
      <c r="BP994">
        <v>3</v>
      </c>
      <c r="BQ994">
        <v>2008</v>
      </c>
      <c r="BR994" t="s">
        <v>101</v>
      </c>
      <c r="BS994" t="s">
        <v>102</v>
      </c>
      <c r="BT994">
        <v>136500</v>
      </c>
      <c r="BU994">
        <v>0</v>
      </c>
      <c r="BV994">
        <v>0</v>
      </c>
      <c r="BW994">
        <v>6</v>
      </c>
      <c r="BX994">
        <v>5</v>
      </c>
      <c r="BY994">
        <v>4</v>
      </c>
      <c r="BZ994">
        <v>141615.636733636</v>
      </c>
    </row>
    <row r="995" spans="1:78" x14ac:dyDescent="0.25">
      <c r="A995">
        <v>80</v>
      </c>
      <c r="B995" t="s">
        <v>74</v>
      </c>
      <c r="C995">
        <v>69</v>
      </c>
      <c r="D995">
        <v>19690</v>
      </c>
      <c r="E995" t="s">
        <v>75</v>
      </c>
      <c r="F995" t="s">
        <v>103</v>
      </c>
      <c r="G995" t="s">
        <v>77</v>
      </c>
      <c r="H995" t="s">
        <v>154</v>
      </c>
      <c r="I995" t="s">
        <v>79</v>
      </c>
      <c r="J995" t="s">
        <v>194</v>
      </c>
      <c r="K995" t="s">
        <v>106</v>
      </c>
      <c r="L995" t="s">
        <v>82</v>
      </c>
      <c r="M995" t="s">
        <v>182</v>
      </c>
      <c r="N995">
        <v>6</v>
      </c>
      <c r="O995">
        <v>7</v>
      </c>
      <c r="P995" t="s">
        <v>230</v>
      </c>
      <c r="Q995" t="s">
        <v>226</v>
      </c>
      <c r="R995" t="s">
        <v>146</v>
      </c>
      <c r="S995" t="s">
        <v>146</v>
      </c>
      <c r="T995" t="s">
        <v>87</v>
      </c>
      <c r="U995">
        <v>0</v>
      </c>
      <c r="V995" t="s">
        <v>90</v>
      </c>
      <c r="W995" t="s">
        <v>89</v>
      </c>
      <c r="X995" t="s">
        <v>90</v>
      </c>
      <c r="Y995" t="s">
        <v>122</v>
      </c>
      <c r="Z995" t="s">
        <v>92</v>
      </c>
      <c r="AA995">
        <v>0</v>
      </c>
      <c r="AB995" t="s">
        <v>92</v>
      </c>
      <c r="AC995">
        <v>0</v>
      </c>
      <c r="AD995">
        <f t="shared" si="60"/>
        <v>1</v>
      </c>
      <c r="AE995">
        <v>697</v>
      </c>
      <c r="AF995">
        <f t="shared" si="61"/>
        <v>1200</v>
      </c>
      <c r="AG995">
        <f t="shared" si="62"/>
        <v>1</v>
      </c>
      <c r="AH995">
        <v>697</v>
      </c>
      <c r="AI995" t="s">
        <v>93</v>
      </c>
      <c r="AJ995" t="s">
        <v>88</v>
      </c>
      <c r="AK995" t="s">
        <v>95</v>
      </c>
      <c r="AL995" t="s">
        <v>96</v>
      </c>
      <c r="AM995">
        <v>1575</v>
      </c>
      <c r="AN995">
        <v>626</v>
      </c>
      <c r="AO995">
        <v>0</v>
      </c>
      <c r="AP995">
        <f t="shared" si="63"/>
        <v>0</v>
      </c>
      <c r="AQ995">
        <v>2201</v>
      </c>
      <c r="AR995">
        <v>0</v>
      </c>
      <c r="AS995">
        <v>0</v>
      </c>
      <c r="AT995">
        <v>2</v>
      </c>
      <c r="AU995">
        <v>0</v>
      </c>
      <c r="AV995">
        <v>4</v>
      </c>
      <c r="AW995">
        <v>1</v>
      </c>
      <c r="AX995" t="s">
        <v>90</v>
      </c>
      <c r="AY995">
        <v>8</v>
      </c>
      <c r="AZ995" t="s">
        <v>97</v>
      </c>
      <c r="BA995">
        <v>1</v>
      </c>
      <c r="BB995" t="s">
        <v>90</v>
      </c>
      <c r="BC995" t="s">
        <v>98</v>
      </c>
      <c r="BD995" t="s">
        <v>92</v>
      </c>
      <c r="BE995">
        <v>2</v>
      </c>
      <c r="BF995">
        <v>432</v>
      </c>
      <c r="BG995" t="s">
        <v>90</v>
      </c>
      <c r="BH995" t="s">
        <v>95</v>
      </c>
      <c r="BI995">
        <v>586</v>
      </c>
      <c r="BJ995">
        <v>236</v>
      </c>
      <c r="BK995">
        <v>0</v>
      </c>
      <c r="BL995">
        <v>0</v>
      </c>
      <c r="BM995">
        <v>0</v>
      </c>
      <c r="BN995" t="s">
        <v>153</v>
      </c>
      <c r="BO995">
        <v>0</v>
      </c>
      <c r="BP995">
        <v>8</v>
      </c>
      <c r="BQ995">
        <v>2006</v>
      </c>
      <c r="BR995" t="s">
        <v>101</v>
      </c>
      <c r="BS995" t="s">
        <v>197</v>
      </c>
      <c r="BT995">
        <v>274970</v>
      </c>
      <c r="BU995">
        <v>1</v>
      </c>
      <c r="BV995">
        <v>0</v>
      </c>
      <c r="BW995">
        <v>4</v>
      </c>
      <c r="BX995">
        <v>3</v>
      </c>
      <c r="BY995">
        <v>2</v>
      </c>
      <c r="BZ995">
        <v>250474.906056665</v>
      </c>
    </row>
    <row r="996" spans="1:78" x14ac:dyDescent="0.25">
      <c r="A996">
        <v>20</v>
      </c>
      <c r="B996" t="s">
        <v>74</v>
      </c>
      <c r="C996">
        <v>69</v>
      </c>
      <c r="D996">
        <v>9503</v>
      </c>
      <c r="E996" t="s">
        <v>75</v>
      </c>
      <c r="F996" t="s">
        <v>76</v>
      </c>
      <c r="G996" t="s">
        <v>77</v>
      </c>
      <c r="H996" t="s">
        <v>104</v>
      </c>
      <c r="I996" t="s">
        <v>79</v>
      </c>
      <c r="J996" t="s">
        <v>147</v>
      </c>
      <c r="K996" t="s">
        <v>106</v>
      </c>
      <c r="L996" t="s">
        <v>82</v>
      </c>
      <c r="M996" t="s">
        <v>83</v>
      </c>
      <c r="N996">
        <v>5</v>
      </c>
      <c r="O996">
        <v>5</v>
      </c>
      <c r="P996" t="s">
        <v>137</v>
      </c>
      <c r="Q996" t="s">
        <v>85</v>
      </c>
      <c r="R996" t="s">
        <v>145</v>
      </c>
      <c r="S996" t="s">
        <v>145</v>
      </c>
      <c r="T996" t="s">
        <v>87</v>
      </c>
      <c r="U996">
        <v>0</v>
      </c>
      <c r="V996" t="s">
        <v>88</v>
      </c>
      <c r="W996" t="s">
        <v>89</v>
      </c>
      <c r="X996" t="s">
        <v>88</v>
      </c>
      <c r="Y996" t="s">
        <v>118</v>
      </c>
      <c r="Z996" t="s">
        <v>91</v>
      </c>
      <c r="AA996">
        <v>457</v>
      </c>
      <c r="AB996" t="s">
        <v>165</v>
      </c>
      <c r="AC996">
        <v>374</v>
      </c>
      <c r="AD996">
        <f t="shared" si="60"/>
        <v>2</v>
      </c>
      <c r="AE996">
        <v>193</v>
      </c>
      <c r="AF996">
        <f t="shared" si="61"/>
        <v>0.23</v>
      </c>
      <c r="AG996">
        <f t="shared" si="62"/>
        <v>0.19</v>
      </c>
      <c r="AH996">
        <v>1024</v>
      </c>
      <c r="AI996" t="s">
        <v>93</v>
      </c>
      <c r="AJ996" t="s">
        <v>88</v>
      </c>
      <c r="AK996" t="s">
        <v>95</v>
      </c>
      <c r="AL996" t="s">
        <v>96</v>
      </c>
      <c r="AM996">
        <v>1344</v>
      </c>
      <c r="AN996">
        <v>0</v>
      </c>
      <c r="AO996">
        <v>0</v>
      </c>
      <c r="AP996">
        <f t="shared" si="63"/>
        <v>0</v>
      </c>
      <c r="AQ996">
        <v>1344</v>
      </c>
      <c r="AR996">
        <v>1</v>
      </c>
      <c r="AS996">
        <v>0</v>
      </c>
      <c r="AT996">
        <v>1</v>
      </c>
      <c r="AU996">
        <v>0</v>
      </c>
      <c r="AV996">
        <v>2</v>
      </c>
      <c r="AW996">
        <v>1</v>
      </c>
      <c r="AX996" t="s">
        <v>88</v>
      </c>
      <c r="AY996">
        <v>6</v>
      </c>
      <c r="AZ996" t="s">
        <v>134</v>
      </c>
      <c r="BA996">
        <v>1</v>
      </c>
      <c r="BB996" t="s">
        <v>88</v>
      </c>
      <c r="BC996" t="s">
        <v>119</v>
      </c>
      <c r="BD996" t="s">
        <v>92</v>
      </c>
      <c r="BE996">
        <v>1</v>
      </c>
      <c r="BF996">
        <v>484</v>
      </c>
      <c r="BG996" t="s">
        <v>88</v>
      </c>
      <c r="BH996" t="s">
        <v>95</v>
      </c>
      <c r="BI996">
        <v>316</v>
      </c>
      <c r="BJ996">
        <v>28</v>
      </c>
      <c r="BK996">
        <v>0</v>
      </c>
      <c r="BL996">
        <v>0</v>
      </c>
      <c r="BM996">
        <v>0</v>
      </c>
      <c r="BN996" t="s">
        <v>149</v>
      </c>
      <c r="BO996">
        <v>0</v>
      </c>
      <c r="BP996">
        <v>6</v>
      </c>
      <c r="BQ996">
        <v>2007</v>
      </c>
      <c r="BR996" t="s">
        <v>101</v>
      </c>
      <c r="BS996" t="s">
        <v>102</v>
      </c>
      <c r="BT996">
        <v>144000</v>
      </c>
      <c r="BU996">
        <v>0</v>
      </c>
      <c r="BV996">
        <v>0</v>
      </c>
      <c r="BW996">
        <v>4</v>
      </c>
      <c r="BX996">
        <v>3</v>
      </c>
      <c r="BY996">
        <v>3</v>
      </c>
      <c r="BZ996">
        <v>138663.451924241</v>
      </c>
    </row>
    <row r="997" spans="1:78" x14ac:dyDescent="0.25">
      <c r="A997">
        <v>20</v>
      </c>
      <c r="B997" t="s">
        <v>74</v>
      </c>
      <c r="C997">
        <v>80</v>
      </c>
      <c r="D997">
        <v>10721</v>
      </c>
      <c r="E997" t="s">
        <v>75</v>
      </c>
      <c r="F997" t="s">
        <v>103</v>
      </c>
      <c r="G997" t="s">
        <v>77</v>
      </c>
      <c r="H997" t="s">
        <v>104</v>
      </c>
      <c r="I997" t="s">
        <v>79</v>
      </c>
      <c r="J997" t="s">
        <v>147</v>
      </c>
      <c r="K997" t="s">
        <v>106</v>
      </c>
      <c r="L997" t="s">
        <v>82</v>
      </c>
      <c r="M997" t="s">
        <v>83</v>
      </c>
      <c r="N997">
        <v>6</v>
      </c>
      <c r="O997">
        <v>6</v>
      </c>
      <c r="P997" t="s">
        <v>137</v>
      </c>
      <c r="Q997" t="s">
        <v>85</v>
      </c>
      <c r="R997" t="s">
        <v>145</v>
      </c>
      <c r="S997" t="s">
        <v>145</v>
      </c>
      <c r="T997" t="s">
        <v>129</v>
      </c>
      <c r="U997">
        <v>243</v>
      </c>
      <c r="V997" t="s">
        <v>90</v>
      </c>
      <c r="W997" t="s">
        <v>89</v>
      </c>
      <c r="X997" t="s">
        <v>88</v>
      </c>
      <c r="Y997" t="s">
        <v>118</v>
      </c>
      <c r="Z997" t="s">
        <v>92</v>
      </c>
      <c r="AA997">
        <v>0</v>
      </c>
      <c r="AB997" t="s">
        <v>92</v>
      </c>
      <c r="AC997">
        <v>0</v>
      </c>
      <c r="AD997">
        <f t="shared" si="60"/>
        <v>1</v>
      </c>
      <c r="AE997">
        <v>1252</v>
      </c>
      <c r="AF997">
        <f t="shared" si="61"/>
        <v>1200</v>
      </c>
      <c r="AG997">
        <f t="shared" si="62"/>
        <v>1</v>
      </c>
      <c r="AH997">
        <v>1252</v>
      </c>
      <c r="AI997" t="s">
        <v>93</v>
      </c>
      <c r="AJ997" t="s">
        <v>94</v>
      </c>
      <c r="AK997" t="s">
        <v>95</v>
      </c>
      <c r="AL997" t="s">
        <v>96</v>
      </c>
      <c r="AM997">
        <v>1252</v>
      </c>
      <c r="AN997">
        <v>0</v>
      </c>
      <c r="AO997">
        <v>0</v>
      </c>
      <c r="AP997">
        <f t="shared" si="63"/>
        <v>0</v>
      </c>
      <c r="AQ997">
        <v>1252</v>
      </c>
      <c r="AR997">
        <v>0</v>
      </c>
      <c r="AS997">
        <v>0</v>
      </c>
      <c r="AT997">
        <v>1</v>
      </c>
      <c r="AU997">
        <v>0</v>
      </c>
      <c r="AV997">
        <v>3</v>
      </c>
      <c r="AW997">
        <v>1</v>
      </c>
      <c r="AX997" t="s">
        <v>90</v>
      </c>
      <c r="AY997">
        <v>7</v>
      </c>
      <c r="AZ997" t="s">
        <v>97</v>
      </c>
      <c r="BA997">
        <v>0</v>
      </c>
      <c r="BB997" t="s">
        <v>126</v>
      </c>
      <c r="BC997" t="s">
        <v>119</v>
      </c>
      <c r="BD997" t="s">
        <v>92</v>
      </c>
      <c r="BE997">
        <v>2</v>
      </c>
      <c r="BF997">
        <v>528</v>
      </c>
      <c r="BG997" t="s">
        <v>88</v>
      </c>
      <c r="BH997" t="s">
        <v>95</v>
      </c>
      <c r="BI997">
        <v>0</v>
      </c>
      <c r="BJ997">
        <v>39</v>
      </c>
      <c r="BK997">
        <v>0</v>
      </c>
      <c r="BL997">
        <v>0</v>
      </c>
      <c r="BM997">
        <v>0</v>
      </c>
      <c r="BN997" t="s">
        <v>100</v>
      </c>
      <c r="BO997">
        <v>0</v>
      </c>
      <c r="BP997">
        <v>10</v>
      </c>
      <c r="BQ997">
        <v>2008</v>
      </c>
      <c r="BR997" t="s">
        <v>101</v>
      </c>
      <c r="BS997" t="s">
        <v>102</v>
      </c>
      <c r="BT997">
        <v>142000</v>
      </c>
      <c r="BU997">
        <v>0</v>
      </c>
      <c r="BV997">
        <v>0</v>
      </c>
      <c r="BW997">
        <v>4</v>
      </c>
      <c r="BX997">
        <v>3</v>
      </c>
      <c r="BY997">
        <v>2</v>
      </c>
      <c r="BZ997">
        <v>144567.10150246101</v>
      </c>
    </row>
    <row r="998" spans="1:78" x14ac:dyDescent="0.25">
      <c r="A998">
        <v>60</v>
      </c>
      <c r="B998" t="s">
        <v>74</v>
      </c>
      <c r="C998">
        <v>81</v>
      </c>
      <c r="D998">
        <v>10944</v>
      </c>
      <c r="E998" t="s">
        <v>75</v>
      </c>
      <c r="F998" t="s">
        <v>103</v>
      </c>
      <c r="G998" t="s">
        <v>77</v>
      </c>
      <c r="H998" t="s">
        <v>104</v>
      </c>
      <c r="I998" t="s">
        <v>79</v>
      </c>
      <c r="J998" t="s">
        <v>121</v>
      </c>
      <c r="K998" t="s">
        <v>106</v>
      </c>
      <c r="L998" t="s">
        <v>82</v>
      </c>
      <c r="M998" t="s">
        <v>107</v>
      </c>
      <c r="N998">
        <v>7</v>
      </c>
      <c r="O998">
        <v>5</v>
      </c>
      <c r="P998" t="s">
        <v>84</v>
      </c>
      <c r="Q998" t="s">
        <v>85</v>
      </c>
      <c r="R998" t="s">
        <v>108</v>
      </c>
      <c r="S998" t="s">
        <v>108</v>
      </c>
      <c r="T998" t="s">
        <v>109</v>
      </c>
      <c r="U998">
        <v>448</v>
      </c>
      <c r="V998" t="s">
        <v>90</v>
      </c>
      <c r="W998" t="s">
        <v>110</v>
      </c>
      <c r="X998" t="s">
        <v>90</v>
      </c>
      <c r="Y998" t="s">
        <v>118</v>
      </c>
      <c r="Z998" t="s">
        <v>112</v>
      </c>
      <c r="AA998">
        <v>1000</v>
      </c>
      <c r="AB998" t="s">
        <v>92</v>
      </c>
      <c r="AC998">
        <v>0</v>
      </c>
      <c r="AD998">
        <f t="shared" si="60"/>
        <v>1</v>
      </c>
      <c r="AE998">
        <v>223</v>
      </c>
      <c r="AF998">
        <f t="shared" si="61"/>
        <v>0.22</v>
      </c>
      <c r="AG998">
        <f t="shared" si="62"/>
        <v>0.18</v>
      </c>
      <c r="AH998">
        <v>1223</v>
      </c>
      <c r="AI998" t="s">
        <v>93</v>
      </c>
      <c r="AJ998" t="s">
        <v>94</v>
      </c>
      <c r="AK998" t="s">
        <v>95</v>
      </c>
      <c r="AL998" t="s">
        <v>96</v>
      </c>
      <c r="AM998">
        <v>1223</v>
      </c>
      <c r="AN998">
        <v>904</v>
      </c>
      <c r="AO998">
        <v>0</v>
      </c>
      <c r="AP998">
        <f t="shared" si="63"/>
        <v>0</v>
      </c>
      <c r="AQ998">
        <v>2127</v>
      </c>
      <c r="AR998">
        <v>1</v>
      </c>
      <c r="AS998">
        <v>0</v>
      </c>
      <c r="AT998">
        <v>2</v>
      </c>
      <c r="AU998">
        <v>1</v>
      </c>
      <c r="AV998">
        <v>3</v>
      </c>
      <c r="AW998">
        <v>1</v>
      </c>
      <c r="AX998" t="s">
        <v>90</v>
      </c>
      <c r="AY998">
        <v>5</v>
      </c>
      <c r="AZ998" t="s">
        <v>97</v>
      </c>
      <c r="BA998">
        <v>2</v>
      </c>
      <c r="BB998" t="s">
        <v>88</v>
      </c>
      <c r="BC998" t="s">
        <v>98</v>
      </c>
      <c r="BD998" t="s">
        <v>99</v>
      </c>
      <c r="BE998">
        <v>2</v>
      </c>
      <c r="BF998">
        <v>525</v>
      </c>
      <c r="BG998" t="s">
        <v>88</v>
      </c>
      <c r="BH998" t="s">
        <v>95</v>
      </c>
      <c r="BI998">
        <v>171</v>
      </c>
      <c r="BJ998">
        <v>132</v>
      </c>
      <c r="BK998">
        <v>0</v>
      </c>
      <c r="BL998">
        <v>0</v>
      </c>
      <c r="BM998">
        <v>0</v>
      </c>
      <c r="BN998" t="s">
        <v>100</v>
      </c>
      <c r="BO998">
        <v>0</v>
      </c>
      <c r="BP998">
        <v>8</v>
      </c>
      <c r="BQ998">
        <v>2008</v>
      </c>
      <c r="BR998" t="s">
        <v>101</v>
      </c>
      <c r="BS998" t="s">
        <v>102</v>
      </c>
      <c r="BT998">
        <v>271000</v>
      </c>
      <c r="BU998">
        <v>0</v>
      </c>
      <c r="BV998">
        <v>0</v>
      </c>
      <c r="BW998">
        <v>5</v>
      </c>
      <c r="BX998">
        <v>4</v>
      </c>
      <c r="BY998">
        <v>3</v>
      </c>
      <c r="BZ998">
        <v>253965.763944965</v>
      </c>
    </row>
    <row r="999" spans="1:78" x14ac:dyDescent="0.25">
      <c r="A999">
        <v>50</v>
      </c>
      <c r="B999" t="s">
        <v>74</v>
      </c>
      <c r="C999">
        <v>60</v>
      </c>
      <c r="D999">
        <v>10930</v>
      </c>
      <c r="E999" t="s">
        <v>161</v>
      </c>
      <c r="F999" t="s">
        <v>76</v>
      </c>
      <c r="G999" t="s">
        <v>162</v>
      </c>
      <c r="H999" t="s">
        <v>104</v>
      </c>
      <c r="I999" t="s">
        <v>79</v>
      </c>
      <c r="J999" t="s">
        <v>147</v>
      </c>
      <c r="K999" t="s">
        <v>132</v>
      </c>
      <c r="L999" t="s">
        <v>82</v>
      </c>
      <c r="M999" t="s">
        <v>124</v>
      </c>
      <c r="N999">
        <v>5</v>
      </c>
      <c r="O999">
        <v>6</v>
      </c>
      <c r="P999" t="s">
        <v>84</v>
      </c>
      <c r="Q999" t="s">
        <v>85</v>
      </c>
      <c r="R999" t="s">
        <v>86</v>
      </c>
      <c r="S999" t="s">
        <v>86</v>
      </c>
      <c r="T999" t="s">
        <v>87</v>
      </c>
      <c r="U999">
        <v>0</v>
      </c>
      <c r="V999" t="s">
        <v>88</v>
      </c>
      <c r="W999" t="s">
        <v>89</v>
      </c>
      <c r="X999" t="s">
        <v>88</v>
      </c>
      <c r="Y999" t="s">
        <v>118</v>
      </c>
      <c r="Z999" t="s">
        <v>148</v>
      </c>
      <c r="AA999">
        <v>580</v>
      </c>
      <c r="AB999" t="s">
        <v>92</v>
      </c>
      <c r="AC999">
        <v>0</v>
      </c>
      <c r="AD999">
        <f t="shared" si="60"/>
        <v>1</v>
      </c>
      <c r="AE999">
        <v>333</v>
      </c>
      <c r="AF999">
        <f t="shared" si="61"/>
        <v>0.56999999999999995</v>
      </c>
      <c r="AG999">
        <f t="shared" si="62"/>
        <v>0.36</v>
      </c>
      <c r="AH999">
        <v>913</v>
      </c>
      <c r="AI999" t="s">
        <v>93</v>
      </c>
      <c r="AJ999" t="s">
        <v>88</v>
      </c>
      <c r="AK999" t="s">
        <v>95</v>
      </c>
      <c r="AL999" t="s">
        <v>152</v>
      </c>
      <c r="AM999">
        <v>1048</v>
      </c>
      <c r="AN999">
        <v>510</v>
      </c>
      <c r="AO999">
        <v>0</v>
      </c>
      <c r="AP999">
        <f t="shared" si="63"/>
        <v>0</v>
      </c>
      <c r="AQ999">
        <v>1558</v>
      </c>
      <c r="AR999">
        <v>1</v>
      </c>
      <c r="AS999">
        <v>0</v>
      </c>
      <c r="AT999">
        <v>1</v>
      </c>
      <c r="AU999">
        <v>1</v>
      </c>
      <c r="AV999">
        <v>3</v>
      </c>
      <c r="AW999">
        <v>1</v>
      </c>
      <c r="AX999" t="s">
        <v>88</v>
      </c>
      <c r="AY999">
        <v>6</v>
      </c>
      <c r="AZ999" t="s">
        <v>97</v>
      </c>
      <c r="BA999">
        <v>1</v>
      </c>
      <c r="BB999" t="s">
        <v>88</v>
      </c>
      <c r="BC999" t="s">
        <v>98</v>
      </c>
      <c r="BD999" t="s">
        <v>92</v>
      </c>
      <c r="BE999">
        <v>1</v>
      </c>
      <c r="BF999">
        <v>288</v>
      </c>
      <c r="BG999" t="s">
        <v>88</v>
      </c>
      <c r="BH999" t="s">
        <v>95</v>
      </c>
      <c r="BI999">
        <v>0</v>
      </c>
      <c r="BJ999">
        <v>0</v>
      </c>
      <c r="BK999">
        <v>0</v>
      </c>
      <c r="BL999">
        <v>0</v>
      </c>
      <c r="BM999">
        <v>0</v>
      </c>
      <c r="BN999" t="s">
        <v>100</v>
      </c>
      <c r="BO999">
        <v>0</v>
      </c>
      <c r="BP999">
        <v>4</v>
      </c>
      <c r="BQ999">
        <v>2008</v>
      </c>
      <c r="BR999" t="s">
        <v>101</v>
      </c>
      <c r="BS999" t="s">
        <v>102</v>
      </c>
      <c r="BT999">
        <v>140000</v>
      </c>
      <c r="BU999">
        <v>0</v>
      </c>
      <c r="BV999">
        <v>0</v>
      </c>
      <c r="BW999">
        <v>3</v>
      </c>
      <c r="BX999">
        <v>3</v>
      </c>
      <c r="BY999">
        <v>1</v>
      </c>
      <c r="BZ999">
        <v>144377.240204106</v>
      </c>
    </row>
    <row r="1000" spans="1:78" x14ac:dyDescent="0.25">
      <c r="A1000">
        <v>20</v>
      </c>
      <c r="B1000" t="s">
        <v>74</v>
      </c>
      <c r="C1000">
        <v>69</v>
      </c>
      <c r="D1000">
        <v>12546</v>
      </c>
      <c r="E1000" t="s">
        <v>75</v>
      </c>
      <c r="F1000" t="s">
        <v>103</v>
      </c>
      <c r="G1000" t="s">
        <v>77</v>
      </c>
      <c r="H1000" t="s">
        <v>113</v>
      </c>
      <c r="I1000" t="s">
        <v>79</v>
      </c>
      <c r="J1000" t="s">
        <v>199</v>
      </c>
      <c r="K1000" t="s">
        <v>106</v>
      </c>
      <c r="L1000" t="s">
        <v>82</v>
      </c>
      <c r="M1000" t="s">
        <v>83</v>
      </c>
      <c r="N1000">
        <v>6</v>
      </c>
      <c r="O1000">
        <v>7</v>
      </c>
      <c r="P1000" t="s">
        <v>84</v>
      </c>
      <c r="Q1000" t="s">
        <v>85</v>
      </c>
      <c r="R1000" t="s">
        <v>86</v>
      </c>
      <c r="S1000" t="s">
        <v>86</v>
      </c>
      <c r="T1000" t="s">
        <v>109</v>
      </c>
      <c r="U1000">
        <v>310</v>
      </c>
      <c r="V1000" t="s">
        <v>90</v>
      </c>
      <c r="W1000" t="s">
        <v>89</v>
      </c>
      <c r="X1000" t="s">
        <v>90</v>
      </c>
      <c r="Y1000" t="s">
        <v>118</v>
      </c>
      <c r="Z1000" t="s">
        <v>148</v>
      </c>
      <c r="AA1000">
        <v>678</v>
      </c>
      <c r="AB1000" t="s">
        <v>92</v>
      </c>
      <c r="AC1000">
        <v>0</v>
      </c>
      <c r="AD1000">
        <f t="shared" si="60"/>
        <v>1</v>
      </c>
      <c r="AE1000">
        <v>762</v>
      </c>
      <c r="AF1000">
        <f t="shared" si="61"/>
        <v>1.1200000000000001</v>
      </c>
      <c r="AG1000">
        <f t="shared" si="62"/>
        <v>0.53</v>
      </c>
      <c r="AH1000">
        <v>1440</v>
      </c>
      <c r="AI1000" t="s">
        <v>93</v>
      </c>
      <c r="AJ1000" t="s">
        <v>94</v>
      </c>
      <c r="AK1000" t="s">
        <v>95</v>
      </c>
      <c r="AL1000" t="s">
        <v>96</v>
      </c>
      <c r="AM1000">
        <v>1440</v>
      </c>
      <c r="AN1000">
        <v>0</v>
      </c>
      <c r="AO1000">
        <v>0</v>
      </c>
      <c r="AP1000">
        <f t="shared" si="63"/>
        <v>0</v>
      </c>
      <c r="AQ1000">
        <v>1440</v>
      </c>
      <c r="AR1000">
        <v>0</v>
      </c>
      <c r="AS1000">
        <v>0</v>
      </c>
      <c r="AT1000">
        <v>2</v>
      </c>
      <c r="AU1000">
        <v>0</v>
      </c>
      <c r="AV1000">
        <v>3</v>
      </c>
      <c r="AW1000">
        <v>1</v>
      </c>
      <c r="AX1000" t="s">
        <v>90</v>
      </c>
      <c r="AY1000">
        <v>7</v>
      </c>
      <c r="AZ1000" t="s">
        <v>97</v>
      </c>
      <c r="BA1000">
        <v>1</v>
      </c>
      <c r="BB1000" t="s">
        <v>88</v>
      </c>
      <c r="BC1000" t="s">
        <v>98</v>
      </c>
      <c r="BD1000" t="s">
        <v>140</v>
      </c>
      <c r="BE1000">
        <v>2</v>
      </c>
      <c r="BF1000">
        <v>467</v>
      </c>
      <c r="BG1000" t="s">
        <v>88</v>
      </c>
      <c r="BH1000" t="s">
        <v>95</v>
      </c>
      <c r="BI1000">
        <v>0</v>
      </c>
      <c r="BJ1000">
        <v>0</v>
      </c>
      <c r="BK1000">
        <v>99</v>
      </c>
      <c r="BL1000">
        <v>0</v>
      </c>
      <c r="BM1000">
        <v>0</v>
      </c>
      <c r="BN1000" t="s">
        <v>100</v>
      </c>
      <c r="BO1000">
        <v>0</v>
      </c>
      <c r="BP1000">
        <v>4</v>
      </c>
      <c r="BQ1000">
        <v>2007</v>
      </c>
      <c r="BR1000" t="s">
        <v>101</v>
      </c>
      <c r="BS1000" t="s">
        <v>102</v>
      </c>
      <c r="BT1000">
        <v>182900</v>
      </c>
      <c r="BU1000">
        <v>0</v>
      </c>
      <c r="BV1000">
        <v>0</v>
      </c>
      <c r="BW1000">
        <v>5</v>
      </c>
      <c r="BX1000">
        <v>4</v>
      </c>
      <c r="BY1000">
        <v>3</v>
      </c>
      <c r="BZ1000">
        <v>186679.09671443299</v>
      </c>
    </row>
    <row r="1001" spans="1:78" x14ac:dyDescent="0.25">
      <c r="A1001">
        <v>60</v>
      </c>
      <c r="B1001" t="s">
        <v>74</v>
      </c>
      <c r="C1001">
        <v>60</v>
      </c>
      <c r="D1001">
        <v>21930</v>
      </c>
      <c r="E1001" t="s">
        <v>75</v>
      </c>
      <c r="F1001" t="s">
        <v>143</v>
      </c>
      <c r="G1001" t="s">
        <v>77</v>
      </c>
      <c r="H1001" t="s">
        <v>104</v>
      </c>
      <c r="I1001" t="s">
        <v>79</v>
      </c>
      <c r="J1001" t="s">
        <v>177</v>
      </c>
      <c r="K1001" t="s">
        <v>210</v>
      </c>
      <c r="L1001" t="s">
        <v>82</v>
      </c>
      <c r="M1001" t="s">
        <v>107</v>
      </c>
      <c r="N1001">
        <v>5</v>
      </c>
      <c r="O1001">
        <v>5</v>
      </c>
      <c r="P1001" t="s">
        <v>84</v>
      </c>
      <c r="Q1001" t="s">
        <v>85</v>
      </c>
      <c r="R1001" t="s">
        <v>108</v>
      </c>
      <c r="S1001" t="s">
        <v>108</v>
      </c>
      <c r="T1001" t="s">
        <v>87</v>
      </c>
      <c r="U1001">
        <v>0</v>
      </c>
      <c r="V1001" t="s">
        <v>90</v>
      </c>
      <c r="W1001" t="s">
        <v>110</v>
      </c>
      <c r="X1001" t="s">
        <v>90</v>
      </c>
      <c r="Y1001" t="s">
        <v>122</v>
      </c>
      <c r="Z1001" t="s">
        <v>92</v>
      </c>
      <c r="AA1001">
        <v>0</v>
      </c>
      <c r="AB1001" t="s">
        <v>92</v>
      </c>
      <c r="AC1001">
        <v>0</v>
      </c>
      <c r="AD1001">
        <f t="shared" si="60"/>
        <v>1</v>
      </c>
      <c r="AE1001">
        <v>732</v>
      </c>
      <c r="AF1001">
        <f t="shared" si="61"/>
        <v>1200</v>
      </c>
      <c r="AG1001">
        <f t="shared" si="62"/>
        <v>1</v>
      </c>
      <c r="AH1001">
        <v>732</v>
      </c>
      <c r="AI1001" t="s">
        <v>93</v>
      </c>
      <c r="AJ1001" t="s">
        <v>94</v>
      </c>
      <c r="AK1001" t="s">
        <v>95</v>
      </c>
      <c r="AL1001" t="s">
        <v>96</v>
      </c>
      <c r="AM1001">
        <v>734</v>
      </c>
      <c r="AN1001">
        <v>1104</v>
      </c>
      <c r="AO1001">
        <v>0</v>
      </c>
      <c r="AP1001">
        <f t="shared" si="63"/>
        <v>0</v>
      </c>
      <c r="AQ1001">
        <v>1838</v>
      </c>
      <c r="AR1001">
        <v>0</v>
      </c>
      <c r="AS1001">
        <v>0</v>
      </c>
      <c r="AT1001">
        <v>2</v>
      </c>
      <c r="AU1001">
        <v>1</v>
      </c>
      <c r="AV1001">
        <v>4</v>
      </c>
      <c r="AW1001">
        <v>1</v>
      </c>
      <c r="AX1001" t="s">
        <v>88</v>
      </c>
      <c r="AY1001">
        <v>7</v>
      </c>
      <c r="AZ1001" t="s">
        <v>97</v>
      </c>
      <c r="BA1001">
        <v>1</v>
      </c>
      <c r="BB1001" t="s">
        <v>90</v>
      </c>
      <c r="BC1001" t="s">
        <v>139</v>
      </c>
      <c r="BD1001" t="s">
        <v>140</v>
      </c>
      <c r="BE1001">
        <v>2</v>
      </c>
      <c r="BF1001">
        <v>372</v>
      </c>
      <c r="BG1001" t="s">
        <v>88</v>
      </c>
      <c r="BH1001" t="s">
        <v>95</v>
      </c>
      <c r="BI1001">
        <v>100</v>
      </c>
      <c r="BJ1001">
        <v>40</v>
      </c>
      <c r="BK1001">
        <v>0</v>
      </c>
      <c r="BL1001">
        <v>0</v>
      </c>
      <c r="BM1001">
        <v>0</v>
      </c>
      <c r="BN1001" t="s">
        <v>100</v>
      </c>
      <c r="BO1001">
        <v>0</v>
      </c>
      <c r="BP1001">
        <v>7</v>
      </c>
      <c r="BQ1001">
        <v>2006</v>
      </c>
      <c r="BR1001" t="s">
        <v>101</v>
      </c>
      <c r="BS1001" t="s">
        <v>102</v>
      </c>
      <c r="BT1001">
        <v>192140</v>
      </c>
      <c r="BU1001">
        <v>0</v>
      </c>
      <c r="BV1001">
        <v>0</v>
      </c>
      <c r="BW1001">
        <v>6</v>
      </c>
      <c r="BX1001">
        <v>5</v>
      </c>
      <c r="BY1001">
        <v>4</v>
      </c>
      <c r="BZ1001">
        <v>183606.02457748901</v>
      </c>
    </row>
    <row r="1002" spans="1:78" x14ac:dyDescent="0.25">
      <c r="A1002">
        <v>30</v>
      </c>
      <c r="B1002" t="s">
        <v>74</v>
      </c>
      <c r="C1002">
        <v>60</v>
      </c>
      <c r="D1002">
        <v>10800</v>
      </c>
      <c r="E1002" t="s">
        <v>161</v>
      </c>
      <c r="F1002" t="s">
        <v>76</v>
      </c>
      <c r="G1002" t="s">
        <v>77</v>
      </c>
      <c r="H1002" t="s">
        <v>104</v>
      </c>
      <c r="I1002" t="s">
        <v>79</v>
      </c>
      <c r="J1002" t="s">
        <v>131</v>
      </c>
      <c r="K1002" t="s">
        <v>106</v>
      </c>
      <c r="L1002" t="s">
        <v>82</v>
      </c>
      <c r="M1002" t="s">
        <v>83</v>
      </c>
      <c r="N1002">
        <v>4</v>
      </c>
      <c r="O1002">
        <v>6</v>
      </c>
      <c r="P1002" t="s">
        <v>84</v>
      </c>
      <c r="Q1002" t="s">
        <v>85</v>
      </c>
      <c r="R1002" t="s">
        <v>115</v>
      </c>
      <c r="S1002" t="s">
        <v>115</v>
      </c>
      <c r="T1002" t="s">
        <v>87</v>
      </c>
      <c r="U1002">
        <v>0</v>
      </c>
      <c r="V1002" t="s">
        <v>88</v>
      </c>
      <c r="W1002" t="s">
        <v>117</v>
      </c>
      <c r="X1002" t="s">
        <v>88</v>
      </c>
      <c r="Y1002" t="s">
        <v>118</v>
      </c>
      <c r="Z1002" t="s">
        <v>92</v>
      </c>
      <c r="AA1002">
        <v>0</v>
      </c>
      <c r="AB1002" t="s">
        <v>92</v>
      </c>
      <c r="AC1002">
        <v>0</v>
      </c>
      <c r="AD1002">
        <f t="shared" si="60"/>
        <v>1</v>
      </c>
      <c r="AE1002">
        <v>656</v>
      </c>
      <c r="AF1002">
        <f t="shared" si="61"/>
        <v>1200</v>
      </c>
      <c r="AG1002">
        <f t="shared" si="62"/>
        <v>1</v>
      </c>
      <c r="AH1002">
        <v>656</v>
      </c>
      <c r="AI1002" t="s">
        <v>93</v>
      </c>
      <c r="AJ1002" t="s">
        <v>88</v>
      </c>
      <c r="AK1002" t="s">
        <v>95</v>
      </c>
      <c r="AL1002" t="s">
        <v>96</v>
      </c>
      <c r="AM1002">
        <v>968</v>
      </c>
      <c r="AN1002">
        <v>0</v>
      </c>
      <c r="AO1002">
        <v>0</v>
      </c>
      <c r="AP1002">
        <f t="shared" si="63"/>
        <v>0</v>
      </c>
      <c r="AQ1002">
        <v>968</v>
      </c>
      <c r="AR1002">
        <v>0</v>
      </c>
      <c r="AS1002">
        <v>0</v>
      </c>
      <c r="AT1002">
        <v>2</v>
      </c>
      <c r="AU1002">
        <v>0</v>
      </c>
      <c r="AV1002">
        <v>4</v>
      </c>
      <c r="AW1002">
        <v>1</v>
      </c>
      <c r="AX1002" t="s">
        <v>88</v>
      </c>
      <c r="AY1002">
        <v>5</v>
      </c>
      <c r="AZ1002" t="s">
        <v>97</v>
      </c>
      <c r="BA1002">
        <v>0</v>
      </c>
      <c r="BB1002" t="s">
        <v>126</v>
      </c>
      <c r="BC1002" t="s">
        <v>119</v>
      </c>
      <c r="BD1002" t="s">
        <v>92</v>
      </c>
      <c r="BE1002">
        <v>1</v>
      </c>
      <c r="BF1002">
        <v>216</v>
      </c>
      <c r="BG1002" t="s">
        <v>135</v>
      </c>
      <c r="BH1002" t="s">
        <v>95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 t="s">
        <v>100</v>
      </c>
      <c r="BO1002">
        <v>0</v>
      </c>
      <c r="BP1002">
        <v>8</v>
      </c>
      <c r="BQ1002">
        <v>2007</v>
      </c>
      <c r="BR1002" t="s">
        <v>101</v>
      </c>
      <c r="BS1002" t="s">
        <v>102</v>
      </c>
      <c r="BT1002">
        <v>64500</v>
      </c>
      <c r="BU1002">
        <v>0</v>
      </c>
      <c r="BV1002">
        <v>0</v>
      </c>
      <c r="BW1002">
        <v>3</v>
      </c>
      <c r="BX1002">
        <v>2</v>
      </c>
      <c r="BY1002">
        <v>4</v>
      </c>
      <c r="BZ1002">
        <v>81125.451278819601</v>
      </c>
    </row>
    <row r="1003" spans="1:78" x14ac:dyDescent="0.25">
      <c r="A1003">
        <v>60</v>
      </c>
      <c r="B1003" t="s">
        <v>74</v>
      </c>
      <c r="C1003">
        <v>93</v>
      </c>
      <c r="D1003">
        <v>10261</v>
      </c>
      <c r="E1003" t="s">
        <v>75</v>
      </c>
      <c r="F1003" t="s">
        <v>103</v>
      </c>
      <c r="G1003" t="s">
        <v>77</v>
      </c>
      <c r="H1003" t="s">
        <v>104</v>
      </c>
      <c r="I1003" t="s">
        <v>79</v>
      </c>
      <c r="J1003" t="s">
        <v>177</v>
      </c>
      <c r="K1003" t="s">
        <v>106</v>
      </c>
      <c r="L1003" t="s">
        <v>82</v>
      </c>
      <c r="M1003" t="s">
        <v>107</v>
      </c>
      <c r="N1003">
        <v>6</v>
      </c>
      <c r="O1003">
        <v>5</v>
      </c>
      <c r="P1003" t="s">
        <v>84</v>
      </c>
      <c r="Q1003" t="s">
        <v>85</v>
      </c>
      <c r="R1003" t="s">
        <v>108</v>
      </c>
      <c r="S1003" t="s">
        <v>108</v>
      </c>
      <c r="T1003" t="s">
        <v>109</v>
      </c>
      <c r="U1003">
        <v>318</v>
      </c>
      <c r="V1003" t="s">
        <v>88</v>
      </c>
      <c r="W1003" t="s">
        <v>110</v>
      </c>
      <c r="X1003" t="s">
        <v>90</v>
      </c>
      <c r="Y1003" t="s">
        <v>118</v>
      </c>
      <c r="Z1003" t="s">
        <v>92</v>
      </c>
      <c r="AA1003">
        <v>0</v>
      </c>
      <c r="AB1003" t="s">
        <v>92</v>
      </c>
      <c r="AC1003">
        <v>0</v>
      </c>
      <c r="AD1003">
        <f t="shared" si="60"/>
        <v>1</v>
      </c>
      <c r="AE1003">
        <v>936</v>
      </c>
      <c r="AF1003">
        <f t="shared" si="61"/>
        <v>1200</v>
      </c>
      <c r="AG1003">
        <f t="shared" si="62"/>
        <v>1</v>
      </c>
      <c r="AH1003">
        <v>936</v>
      </c>
      <c r="AI1003" t="s">
        <v>93</v>
      </c>
      <c r="AJ1003" t="s">
        <v>94</v>
      </c>
      <c r="AK1003" t="s">
        <v>95</v>
      </c>
      <c r="AL1003" t="s">
        <v>96</v>
      </c>
      <c r="AM1003">
        <v>962</v>
      </c>
      <c r="AN1003">
        <v>830</v>
      </c>
      <c r="AO1003">
        <v>0</v>
      </c>
      <c r="AP1003">
        <f t="shared" si="63"/>
        <v>0</v>
      </c>
      <c r="AQ1003">
        <v>1792</v>
      </c>
      <c r="AR1003">
        <v>1</v>
      </c>
      <c r="AS1003">
        <v>0</v>
      </c>
      <c r="AT1003">
        <v>2</v>
      </c>
      <c r="AU1003">
        <v>1</v>
      </c>
      <c r="AV1003">
        <v>3</v>
      </c>
      <c r="AW1003">
        <v>1</v>
      </c>
      <c r="AX1003" t="s">
        <v>88</v>
      </c>
      <c r="AY1003">
        <v>8</v>
      </c>
      <c r="AZ1003" t="s">
        <v>97</v>
      </c>
      <c r="BA1003">
        <v>1</v>
      </c>
      <c r="BB1003" t="s">
        <v>88</v>
      </c>
      <c r="BC1003" t="s">
        <v>98</v>
      </c>
      <c r="BD1003" t="s">
        <v>140</v>
      </c>
      <c r="BE1003">
        <v>2</v>
      </c>
      <c r="BF1003">
        <v>451</v>
      </c>
      <c r="BG1003" t="s">
        <v>88</v>
      </c>
      <c r="BH1003" t="s">
        <v>95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 t="s">
        <v>100</v>
      </c>
      <c r="BO1003">
        <v>0</v>
      </c>
      <c r="BP1003">
        <v>5</v>
      </c>
      <c r="BQ1003">
        <v>2008</v>
      </c>
      <c r="BR1003" t="s">
        <v>101</v>
      </c>
      <c r="BS1003" t="s">
        <v>102</v>
      </c>
      <c r="BT1003">
        <v>186500</v>
      </c>
      <c r="BU1003">
        <v>0</v>
      </c>
      <c r="BV1003">
        <v>0</v>
      </c>
      <c r="BW1003">
        <v>5</v>
      </c>
      <c r="BX1003">
        <v>4</v>
      </c>
      <c r="BY1003">
        <v>3</v>
      </c>
      <c r="BZ1003">
        <v>177285.89215633401</v>
      </c>
    </row>
    <row r="1004" spans="1:78" x14ac:dyDescent="0.25">
      <c r="A1004">
        <v>20</v>
      </c>
      <c r="B1004" t="s">
        <v>74</v>
      </c>
      <c r="C1004">
        <v>80</v>
      </c>
      <c r="D1004">
        <v>17400</v>
      </c>
      <c r="E1004" t="s">
        <v>75</v>
      </c>
      <c r="F1004" t="s">
        <v>76</v>
      </c>
      <c r="G1004" t="s">
        <v>180</v>
      </c>
      <c r="H1004" t="s">
        <v>104</v>
      </c>
      <c r="I1004" t="s">
        <v>178</v>
      </c>
      <c r="J1004" t="s">
        <v>123</v>
      </c>
      <c r="K1004" t="s">
        <v>106</v>
      </c>
      <c r="L1004" t="s">
        <v>82</v>
      </c>
      <c r="M1004" t="s">
        <v>83</v>
      </c>
      <c r="N1004">
        <v>5</v>
      </c>
      <c r="O1004">
        <v>5</v>
      </c>
      <c r="P1004" t="s">
        <v>84</v>
      </c>
      <c r="Q1004" t="s">
        <v>85</v>
      </c>
      <c r="R1004" t="s">
        <v>109</v>
      </c>
      <c r="S1004" t="s">
        <v>109</v>
      </c>
      <c r="T1004" t="s">
        <v>87</v>
      </c>
      <c r="U1004">
        <v>0</v>
      </c>
      <c r="V1004" t="s">
        <v>88</v>
      </c>
      <c r="W1004" t="s">
        <v>89</v>
      </c>
      <c r="X1004" t="s">
        <v>88</v>
      </c>
      <c r="Y1004" t="s">
        <v>118</v>
      </c>
      <c r="Z1004" t="s">
        <v>91</v>
      </c>
      <c r="AA1004">
        <v>936</v>
      </c>
      <c r="AB1004" t="s">
        <v>92</v>
      </c>
      <c r="AC1004">
        <v>0</v>
      </c>
      <c r="AD1004">
        <f t="shared" si="60"/>
        <v>1</v>
      </c>
      <c r="AE1004">
        <v>190</v>
      </c>
      <c r="AF1004">
        <f t="shared" si="61"/>
        <v>0.2</v>
      </c>
      <c r="AG1004">
        <f t="shared" si="62"/>
        <v>0.17</v>
      </c>
      <c r="AH1004">
        <v>1126</v>
      </c>
      <c r="AI1004" t="s">
        <v>93</v>
      </c>
      <c r="AJ1004" t="s">
        <v>135</v>
      </c>
      <c r="AK1004" t="s">
        <v>95</v>
      </c>
      <c r="AL1004" t="s">
        <v>96</v>
      </c>
      <c r="AM1004">
        <v>1126</v>
      </c>
      <c r="AN1004">
        <v>0</v>
      </c>
      <c r="AO1004">
        <v>0</v>
      </c>
      <c r="AP1004">
        <f t="shared" si="63"/>
        <v>0</v>
      </c>
      <c r="AQ1004">
        <v>1126</v>
      </c>
      <c r="AR1004">
        <v>1</v>
      </c>
      <c r="AS1004">
        <v>0</v>
      </c>
      <c r="AT1004">
        <v>2</v>
      </c>
      <c r="AU1004">
        <v>0</v>
      </c>
      <c r="AV1004">
        <v>3</v>
      </c>
      <c r="AW1004">
        <v>1</v>
      </c>
      <c r="AX1004" t="s">
        <v>88</v>
      </c>
      <c r="AY1004">
        <v>5</v>
      </c>
      <c r="AZ1004" t="s">
        <v>97</v>
      </c>
      <c r="BA1004">
        <v>1</v>
      </c>
      <c r="BB1004" t="s">
        <v>90</v>
      </c>
      <c r="BC1004" t="s">
        <v>98</v>
      </c>
      <c r="BD1004" t="s">
        <v>99</v>
      </c>
      <c r="BE1004">
        <v>2</v>
      </c>
      <c r="BF1004">
        <v>484</v>
      </c>
      <c r="BG1004" t="s">
        <v>88</v>
      </c>
      <c r="BH1004" t="s">
        <v>171</v>
      </c>
      <c r="BI1004">
        <v>295</v>
      </c>
      <c r="BJ1004">
        <v>41</v>
      </c>
      <c r="BK1004">
        <v>0</v>
      </c>
      <c r="BL1004">
        <v>0</v>
      </c>
      <c r="BM1004">
        <v>0</v>
      </c>
      <c r="BN1004" t="s">
        <v>100</v>
      </c>
      <c r="BO1004">
        <v>0</v>
      </c>
      <c r="BP1004">
        <v>5</v>
      </c>
      <c r="BQ1004">
        <v>2006</v>
      </c>
      <c r="BR1004" t="s">
        <v>101</v>
      </c>
      <c r="BS1004" t="s">
        <v>102</v>
      </c>
      <c r="BT1004">
        <v>160000</v>
      </c>
      <c r="BU1004">
        <v>0</v>
      </c>
      <c r="BV1004">
        <v>0</v>
      </c>
      <c r="BW1004">
        <v>5</v>
      </c>
      <c r="BX1004">
        <v>4</v>
      </c>
      <c r="BY1004">
        <v>3</v>
      </c>
      <c r="BZ1004">
        <v>159476.804403621</v>
      </c>
    </row>
    <row r="1005" spans="1:78" x14ac:dyDescent="0.25">
      <c r="A1005">
        <v>20</v>
      </c>
      <c r="B1005" t="s">
        <v>74</v>
      </c>
      <c r="C1005">
        <v>80</v>
      </c>
      <c r="D1005">
        <v>8400</v>
      </c>
      <c r="E1005" t="s">
        <v>75</v>
      </c>
      <c r="F1005" t="s">
        <v>76</v>
      </c>
      <c r="G1005" t="s">
        <v>77</v>
      </c>
      <c r="H1005" t="s">
        <v>104</v>
      </c>
      <c r="I1005" t="s">
        <v>79</v>
      </c>
      <c r="J1005" t="s">
        <v>147</v>
      </c>
      <c r="K1005" t="s">
        <v>106</v>
      </c>
      <c r="L1005" t="s">
        <v>82</v>
      </c>
      <c r="M1005" t="s">
        <v>83</v>
      </c>
      <c r="N1005">
        <v>6</v>
      </c>
      <c r="O1005">
        <v>9</v>
      </c>
      <c r="P1005" t="s">
        <v>84</v>
      </c>
      <c r="Q1005" t="s">
        <v>85</v>
      </c>
      <c r="R1005" t="s">
        <v>115</v>
      </c>
      <c r="S1005" t="s">
        <v>115</v>
      </c>
      <c r="T1005" t="s">
        <v>109</v>
      </c>
      <c r="U1005">
        <v>237</v>
      </c>
      <c r="V1005" t="s">
        <v>90</v>
      </c>
      <c r="W1005" t="s">
        <v>89</v>
      </c>
      <c r="X1005" t="s">
        <v>88</v>
      </c>
      <c r="Y1005" t="s">
        <v>118</v>
      </c>
      <c r="Z1005" t="s">
        <v>92</v>
      </c>
      <c r="AA1005">
        <v>0</v>
      </c>
      <c r="AB1005" t="s">
        <v>92</v>
      </c>
      <c r="AC1005">
        <v>0</v>
      </c>
      <c r="AD1005">
        <f t="shared" si="60"/>
        <v>1</v>
      </c>
      <c r="AE1005">
        <v>1319</v>
      </c>
      <c r="AF1005">
        <f t="shared" si="61"/>
        <v>1200</v>
      </c>
      <c r="AG1005">
        <f t="shared" si="62"/>
        <v>1</v>
      </c>
      <c r="AH1005">
        <v>1319</v>
      </c>
      <c r="AI1005" t="s">
        <v>93</v>
      </c>
      <c r="AJ1005" t="s">
        <v>88</v>
      </c>
      <c r="AK1005" t="s">
        <v>95</v>
      </c>
      <c r="AL1005" t="s">
        <v>96</v>
      </c>
      <c r="AM1005">
        <v>1537</v>
      </c>
      <c r="AN1005">
        <v>0</v>
      </c>
      <c r="AO1005">
        <v>0</v>
      </c>
      <c r="AP1005">
        <f t="shared" si="63"/>
        <v>0</v>
      </c>
      <c r="AQ1005">
        <v>1537</v>
      </c>
      <c r="AR1005">
        <v>1</v>
      </c>
      <c r="AS1005">
        <v>0</v>
      </c>
      <c r="AT1005">
        <v>1</v>
      </c>
      <c r="AU1005">
        <v>1</v>
      </c>
      <c r="AV1005">
        <v>3</v>
      </c>
      <c r="AW1005">
        <v>1</v>
      </c>
      <c r="AX1005" t="s">
        <v>90</v>
      </c>
      <c r="AY1005">
        <v>7</v>
      </c>
      <c r="AZ1005" t="s">
        <v>97</v>
      </c>
      <c r="BA1005">
        <v>1</v>
      </c>
      <c r="BB1005" t="s">
        <v>90</v>
      </c>
      <c r="BC1005" t="s">
        <v>98</v>
      </c>
      <c r="BD1005" t="s">
        <v>99</v>
      </c>
      <c r="BE1005">
        <v>2</v>
      </c>
      <c r="BF1005">
        <v>462</v>
      </c>
      <c r="BG1005" t="s">
        <v>88</v>
      </c>
      <c r="BH1005" t="s">
        <v>95</v>
      </c>
      <c r="BI1005">
        <v>0</v>
      </c>
      <c r="BJ1005">
        <v>36</v>
      </c>
      <c r="BK1005">
        <v>0</v>
      </c>
      <c r="BL1005">
        <v>0</v>
      </c>
      <c r="BM1005">
        <v>0</v>
      </c>
      <c r="BN1005" t="s">
        <v>153</v>
      </c>
      <c r="BO1005">
        <v>0</v>
      </c>
      <c r="BP1005">
        <v>7</v>
      </c>
      <c r="BQ1005">
        <v>2008</v>
      </c>
      <c r="BR1005" t="s">
        <v>196</v>
      </c>
      <c r="BS1005" t="s">
        <v>120</v>
      </c>
      <c r="BT1005">
        <v>174000</v>
      </c>
      <c r="BU1005">
        <v>0</v>
      </c>
      <c r="BV1005">
        <v>0</v>
      </c>
      <c r="BW1005">
        <v>4</v>
      </c>
      <c r="BX1005">
        <v>3</v>
      </c>
      <c r="BY1005">
        <v>4</v>
      </c>
      <c r="BZ1005">
        <v>173353.70507065899</v>
      </c>
    </row>
    <row r="1006" spans="1:78" x14ac:dyDescent="0.25">
      <c r="A1006">
        <v>20</v>
      </c>
      <c r="B1006" t="s">
        <v>74</v>
      </c>
      <c r="C1006">
        <v>60</v>
      </c>
      <c r="D1006">
        <v>9000</v>
      </c>
      <c r="E1006" t="s">
        <v>75</v>
      </c>
      <c r="F1006" t="s">
        <v>76</v>
      </c>
      <c r="G1006" t="s">
        <v>77</v>
      </c>
      <c r="H1006" t="s">
        <v>78</v>
      </c>
      <c r="I1006" t="s">
        <v>79</v>
      </c>
      <c r="J1006" t="s">
        <v>147</v>
      </c>
      <c r="K1006" t="s">
        <v>106</v>
      </c>
      <c r="L1006" t="s">
        <v>82</v>
      </c>
      <c r="M1006" t="s">
        <v>83</v>
      </c>
      <c r="N1006">
        <v>4</v>
      </c>
      <c r="O1006">
        <v>6</v>
      </c>
      <c r="P1006" t="s">
        <v>84</v>
      </c>
      <c r="Q1006" t="s">
        <v>85</v>
      </c>
      <c r="R1006" t="s">
        <v>145</v>
      </c>
      <c r="S1006" t="s">
        <v>145</v>
      </c>
      <c r="T1006" t="s">
        <v>87</v>
      </c>
      <c r="U1006">
        <v>0</v>
      </c>
      <c r="V1006" t="s">
        <v>88</v>
      </c>
      <c r="W1006" t="s">
        <v>110</v>
      </c>
      <c r="X1006" t="s">
        <v>88</v>
      </c>
      <c r="Y1006" t="s">
        <v>118</v>
      </c>
      <c r="Z1006" t="s">
        <v>91</v>
      </c>
      <c r="AA1006">
        <v>616</v>
      </c>
      <c r="AB1006" t="s">
        <v>92</v>
      </c>
      <c r="AC1006">
        <v>0</v>
      </c>
      <c r="AD1006">
        <f t="shared" si="60"/>
        <v>1</v>
      </c>
      <c r="AE1006">
        <v>248</v>
      </c>
      <c r="AF1006">
        <f t="shared" si="61"/>
        <v>0.4</v>
      </c>
      <c r="AG1006">
        <f t="shared" si="62"/>
        <v>0.28999999999999998</v>
      </c>
      <c r="AH1006">
        <v>864</v>
      </c>
      <c r="AI1006" t="s">
        <v>93</v>
      </c>
      <c r="AJ1006" t="s">
        <v>88</v>
      </c>
      <c r="AK1006" t="s">
        <v>95</v>
      </c>
      <c r="AL1006" t="s">
        <v>96</v>
      </c>
      <c r="AM1006">
        <v>864</v>
      </c>
      <c r="AN1006">
        <v>0</v>
      </c>
      <c r="AO1006">
        <v>0</v>
      </c>
      <c r="AP1006">
        <f t="shared" si="63"/>
        <v>0</v>
      </c>
      <c r="AQ1006">
        <v>864</v>
      </c>
      <c r="AR1006">
        <v>0</v>
      </c>
      <c r="AS1006">
        <v>0</v>
      </c>
      <c r="AT1006">
        <v>1</v>
      </c>
      <c r="AU1006">
        <v>0</v>
      </c>
      <c r="AV1006">
        <v>3</v>
      </c>
      <c r="AW1006">
        <v>1</v>
      </c>
      <c r="AX1006" t="s">
        <v>88</v>
      </c>
      <c r="AY1006">
        <v>5</v>
      </c>
      <c r="AZ1006" t="s">
        <v>97</v>
      </c>
      <c r="BA1006">
        <v>0</v>
      </c>
      <c r="BB1006" t="s">
        <v>126</v>
      </c>
      <c r="BC1006" t="s">
        <v>119</v>
      </c>
      <c r="BD1006" t="s">
        <v>92</v>
      </c>
      <c r="BE1006">
        <v>2</v>
      </c>
      <c r="BF1006">
        <v>528</v>
      </c>
      <c r="BG1006" t="s">
        <v>88</v>
      </c>
      <c r="BH1006" t="s">
        <v>95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 t="s">
        <v>149</v>
      </c>
      <c r="BO1006">
        <v>0</v>
      </c>
      <c r="BP1006">
        <v>5</v>
      </c>
      <c r="BQ1006">
        <v>2007</v>
      </c>
      <c r="BR1006" t="s">
        <v>101</v>
      </c>
      <c r="BS1006" t="s">
        <v>102</v>
      </c>
      <c r="BT1006">
        <v>120500</v>
      </c>
      <c r="BU1006">
        <v>0</v>
      </c>
      <c r="BV1006">
        <v>0</v>
      </c>
      <c r="BW1006">
        <v>4</v>
      </c>
      <c r="BX1006">
        <v>3</v>
      </c>
      <c r="BY1006">
        <v>2</v>
      </c>
      <c r="BZ1006">
        <v>117430.75021857599</v>
      </c>
    </row>
    <row r="1007" spans="1:78" x14ac:dyDescent="0.25">
      <c r="A1007">
        <v>20</v>
      </c>
      <c r="B1007" t="s">
        <v>130</v>
      </c>
      <c r="C1007">
        <v>90</v>
      </c>
      <c r="D1007">
        <v>7407</v>
      </c>
      <c r="E1007" t="s">
        <v>75</v>
      </c>
      <c r="F1007" t="s">
        <v>76</v>
      </c>
      <c r="G1007" t="s">
        <v>77</v>
      </c>
      <c r="H1007" t="s">
        <v>104</v>
      </c>
      <c r="I1007" t="s">
        <v>79</v>
      </c>
      <c r="J1007" t="s">
        <v>131</v>
      </c>
      <c r="K1007" t="s">
        <v>132</v>
      </c>
      <c r="L1007" t="s">
        <v>82</v>
      </c>
      <c r="M1007" t="s">
        <v>83</v>
      </c>
      <c r="N1007">
        <v>6</v>
      </c>
      <c r="O1007">
        <v>7</v>
      </c>
      <c r="P1007" t="s">
        <v>84</v>
      </c>
      <c r="Q1007" t="s">
        <v>85</v>
      </c>
      <c r="R1007" t="s">
        <v>86</v>
      </c>
      <c r="S1007" t="s">
        <v>86</v>
      </c>
      <c r="T1007" t="s">
        <v>87</v>
      </c>
      <c r="U1007">
        <v>0</v>
      </c>
      <c r="V1007" t="s">
        <v>88</v>
      </c>
      <c r="W1007" t="s">
        <v>89</v>
      </c>
      <c r="X1007" t="s">
        <v>88</v>
      </c>
      <c r="Y1007" t="s">
        <v>118</v>
      </c>
      <c r="Z1007" t="s">
        <v>112</v>
      </c>
      <c r="AA1007">
        <v>600</v>
      </c>
      <c r="AB1007" t="s">
        <v>92</v>
      </c>
      <c r="AC1007">
        <v>0</v>
      </c>
      <c r="AD1007">
        <f t="shared" si="60"/>
        <v>1</v>
      </c>
      <c r="AE1007">
        <v>312</v>
      </c>
      <c r="AF1007">
        <f t="shared" si="61"/>
        <v>0.52</v>
      </c>
      <c r="AG1007">
        <f t="shared" si="62"/>
        <v>0.34</v>
      </c>
      <c r="AH1007">
        <v>912</v>
      </c>
      <c r="AI1007" t="s">
        <v>93</v>
      </c>
      <c r="AJ1007" t="s">
        <v>88</v>
      </c>
      <c r="AK1007" t="s">
        <v>95</v>
      </c>
      <c r="AL1007" t="s">
        <v>152</v>
      </c>
      <c r="AM1007">
        <v>1236</v>
      </c>
      <c r="AN1007">
        <v>0</v>
      </c>
      <c r="AO1007">
        <v>0</v>
      </c>
      <c r="AP1007">
        <f t="shared" si="63"/>
        <v>0</v>
      </c>
      <c r="AQ1007">
        <v>1236</v>
      </c>
      <c r="AR1007">
        <v>1</v>
      </c>
      <c r="AS1007">
        <v>0</v>
      </c>
      <c r="AT1007">
        <v>1</v>
      </c>
      <c r="AU1007">
        <v>0</v>
      </c>
      <c r="AV1007">
        <v>2</v>
      </c>
      <c r="AW1007">
        <v>1</v>
      </c>
      <c r="AX1007" t="s">
        <v>88</v>
      </c>
      <c r="AY1007">
        <v>6</v>
      </c>
      <c r="AZ1007" t="s">
        <v>97</v>
      </c>
      <c r="BA1007">
        <v>0</v>
      </c>
      <c r="BB1007" t="s">
        <v>126</v>
      </c>
      <c r="BC1007" t="s">
        <v>98</v>
      </c>
      <c r="BD1007" t="s">
        <v>92</v>
      </c>
      <c r="BE1007">
        <v>2</v>
      </c>
      <c r="BF1007">
        <v>923</v>
      </c>
      <c r="BG1007" t="s">
        <v>88</v>
      </c>
      <c r="BH1007" t="s">
        <v>95</v>
      </c>
      <c r="BI1007">
        <v>0</v>
      </c>
      <c r="BJ1007">
        <v>158</v>
      </c>
      <c r="BK1007">
        <v>158</v>
      </c>
      <c r="BL1007">
        <v>0</v>
      </c>
      <c r="BM1007">
        <v>0</v>
      </c>
      <c r="BN1007" t="s">
        <v>127</v>
      </c>
      <c r="BO1007">
        <v>0</v>
      </c>
      <c r="BP1007">
        <v>4</v>
      </c>
      <c r="BQ1007">
        <v>2010</v>
      </c>
      <c r="BR1007" t="s">
        <v>101</v>
      </c>
      <c r="BS1007" t="s">
        <v>102</v>
      </c>
      <c r="BT1007">
        <v>149700</v>
      </c>
      <c r="BU1007">
        <v>0</v>
      </c>
      <c r="BV1007">
        <v>0</v>
      </c>
      <c r="BW1007">
        <v>4</v>
      </c>
      <c r="BX1007">
        <v>3</v>
      </c>
      <c r="BY1007">
        <v>3</v>
      </c>
      <c r="BZ1007">
        <v>149642.60963577</v>
      </c>
    </row>
    <row r="1008" spans="1:78" x14ac:dyDescent="0.25">
      <c r="A1008">
        <v>60</v>
      </c>
      <c r="B1008" t="s">
        <v>74</v>
      </c>
      <c r="C1008">
        <v>80</v>
      </c>
      <c r="D1008">
        <v>11584</v>
      </c>
      <c r="E1008" t="s">
        <v>75</v>
      </c>
      <c r="F1008" t="s">
        <v>76</v>
      </c>
      <c r="G1008" t="s">
        <v>77</v>
      </c>
      <c r="H1008" t="s">
        <v>104</v>
      </c>
      <c r="I1008" t="s">
        <v>79</v>
      </c>
      <c r="J1008" t="s">
        <v>199</v>
      </c>
      <c r="K1008" t="s">
        <v>106</v>
      </c>
      <c r="L1008" t="s">
        <v>82</v>
      </c>
      <c r="M1008" t="s">
        <v>182</v>
      </c>
      <c r="N1008">
        <v>7</v>
      </c>
      <c r="O1008">
        <v>6</v>
      </c>
      <c r="P1008" t="s">
        <v>137</v>
      </c>
      <c r="Q1008" t="s">
        <v>85</v>
      </c>
      <c r="R1008" t="s">
        <v>145</v>
      </c>
      <c r="S1008" t="s">
        <v>145</v>
      </c>
      <c r="T1008" t="s">
        <v>109</v>
      </c>
      <c r="U1008">
        <v>96</v>
      </c>
      <c r="V1008" t="s">
        <v>88</v>
      </c>
      <c r="W1008" t="s">
        <v>89</v>
      </c>
      <c r="X1008" t="s">
        <v>88</v>
      </c>
      <c r="Y1008" t="s">
        <v>118</v>
      </c>
      <c r="Z1008" t="s">
        <v>112</v>
      </c>
      <c r="AA1008">
        <v>315</v>
      </c>
      <c r="AB1008" t="s">
        <v>165</v>
      </c>
      <c r="AC1008">
        <v>110</v>
      </c>
      <c r="AD1008">
        <f t="shared" si="60"/>
        <v>2</v>
      </c>
      <c r="AE1008">
        <v>114</v>
      </c>
      <c r="AF1008">
        <f t="shared" si="61"/>
        <v>0.27</v>
      </c>
      <c r="AG1008">
        <f t="shared" si="62"/>
        <v>0.21</v>
      </c>
      <c r="AH1008">
        <v>539</v>
      </c>
      <c r="AI1008" t="s">
        <v>93</v>
      </c>
      <c r="AJ1008" t="s">
        <v>88</v>
      </c>
      <c r="AK1008" t="s">
        <v>95</v>
      </c>
      <c r="AL1008" t="s">
        <v>96</v>
      </c>
      <c r="AM1008">
        <v>1040</v>
      </c>
      <c r="AN1008">
        <v>685</v>
      </c>
      <c r="AO1008">
        <v>0</v>
      </c>
      <c r="AP1008">
        <f t="shared" si="63"/>
        <v>0</v>
      </c>
      <c r="AQ1008">
        <v>1725</v>
      </c>
      <c r="AR1008">
        <v>0</v>
      </c>
      <c r="AS1008">
        <v>0</v>
      </c>
      <c r="AT1008">
        <v>2</v>
      </c>
      <c r="AU1008">
        <v>1</v>
      </c>
      <c r="AV1008">
        <v>3</v>
      </c>
      <c r="AW1008">
        <v>1</v>
      </c>
      <c r="AX1008" t="s">
        <v>88</v>
      </c>
      <c r="AY1008">
        <v>6</v>
      </c>
      <c r="AZ1008" t="s">
        <v>97</v>
      </c>
      <c r="BA1008">
        <v>1</v>
      </c>
      <c r="BB1008" t="s">
        <v>88</v>
      </c>
      <c r="BC1008" t="s">
        <v>98</v>
      </c>
      <c r="BD1008" t="s">
        <v>99</v>
      </c>
      <c r="BE1008">
        <v>2</v>
      </c>
      <c r="BF1008">
        <v>550</v>
      </c>
      <c r="BG1008" t="s">
        <v>88</v>
      </c>
      <c r="BH1008" t="s">
        <v>95</v>
      </c>
      <c r="BI1008">
        <v>0</v>
      </c>
      <c r="BJ1008">
        <v>88</v>
      </c>
      <c r="BK1008">
        <v>216</v>
      </c>
      <c r="BL1008">
        <v>0</v>
      </c>
      <c r="BM1008">
        <v>0</v>
      </c>
      <c r="BN1008" t="s">
        <v>100</v>
      </c>
      <c r="BO1008">
        <v>0</v>
      </c>
      <c r="BP1008">
        <v>11</v>
      </c>
      <c r="BQ1008">
        <v>2007</v>
      </c>
      <c r="BR1008" t="s">
        <v>101</v>
      </c>
      <c r="BS1008" t="s">
        <v>102</v>
      </c>
      <c r="BT1008">
        <v>197000</v>
      </c>
      <c r="BU1008">
        <v>0</v>
      </c>
      <c r="BV1008">
        <v>0</v>
      </c>
      <c r="BW1008">
        <v>5</v>
      </c>
      <c r="BX1008">
        <v>4</v>
      </c>
      <c r="BY1008">
        <v>3</v>
      </c>
      <c r="BZ1008">
        <v>191468.386907298</v>
      </c>
    </row>
    <row r="1009" spans="1:78" x14ac:dyDescent="0.25">
      <c r="A1009">
        <v>70</v>
      </c>
      <c r="B1009" t="s">
        <v>74</v>
      </c>
      <c r="C1009">
        <v>79</v>
      </c>
      <c r="D1009">
        <v>11526</v>
      </c>
      <c r="E1009" t="s">
        <v>75</v>
      </c>
      <c r="F1009" t="s">
        <v>103</v>
      </c>
      <c r="G1009" t="s">
        <v>162</v>
      </c>
      <c r="H1009" t="s">
        <v>104</v>
      </c>
      <c r="I1009" t="s">
        <v>178</v>
      </c>
      <c r="J1009" t="s">
        <v>114</v>
      </c>
      <c r="K1009" t="s">
        <v>106</v>
      </c>
      <c r="L1009" t="s">
        <v>82</v>
      </c>
      <c r="M1009" t="s">
        <v>211</v>
      </c>
      <c r="N1009">
        <v>6</v>
      </c>
      <c r="O1009">
        <v>7</v>
      </c>
      <c r="P1009" t="s">
        <v>84</v>
      </c>
      <c r="Q1009" t="s">
        <v>85</v>
      </c>
      <c r="R1009" t="s">
        <v>86</v>
      </c>
      <c r="S1009" t="s">
        <v>86</v>
      </c>
      <c r="T1009" t="s">
        <v>87</v>
      </c>
      <c r="U1009">
        <v>0</v>
      </c>
      <c r="V1009" t="s">
        <v>88</v>
      </c>
      <c r="W1009" t="s">
        <v>117</v>
      </c>
      <c r="X1009" t="s">
        <v>94</v>
      </c>
      <c r="Y1009" t="s">
        <v>118</v>
      </c>
      <c r="Z1009" t="s">
        <v>92</v>
      </c>
      <c r="AA1009">
        <v>0</v>
      </c>
      <c r="AB1009" t="s">
        <v>92</v>
      </c>
      <c r="AC1009">
        <v>0</v>
      </c>
      <c r="AD1009">
        <f t="shared" si="60"/>
        <v>1</v>
      </c>
      <c r="AE1009">
        <v>588</v>
      </c>
      <c r="AF1009">
        <f t="shared" si="61"/>
        <v>1200</v>
      </c>
      <c r="AG1009">
        <f t="shared" si="62"/>
        <v>1</v>
      </c>
      <c r="AH1009">
        <v>588</v>
      </c>
      <c r="AI1009" t="s">
        <v>93</v>
      </c>
      <c r="AJ1009" t="s">
        <v>135</v>
      </c>
      <c r="AK1009" t="s">
        <v>95</v>
      </c>
      <c r="AL1009" t="s">
        <v>96</v>
      </c>
      <c r="AM1009">
        <v>1423</v>
      </c>
      <c r="AN1009">
        <v>748</v>
      </c>
      <c r="AO1009">
        <v>384</v>
      </c>
      <c r="AP1009">
        <f t="shared" si="63"/>
        <v>0.15029354207436399</v>
      </c>
      <c r="AQ1009">
        <v>2555</v>
      </c>
      <c r="AR1009">
        <v>0</v>
      </c>
      <c r="AS1009">
        <v>0</v>
      </c>
      <c r="AT1009">
        <v>2</v>
      </c>
      <c r="AU1009">
        <v>0</v>
      </c>
      <c r="AV1009">
        <v>3</v>
      </c>
      <c r="AW1009">
        <v>1</v>
      </c>
      <c r="AX1009" t="s">
        <v>88</v>
      </c>
      <c r="AY1009">
        <v>11</v>
      </c>
      <c r="AZ1009" t="s">
        <v>134</v>
      </c>
      <c r="BA1009">
        <v>1</v>
      </c>
      <c r="BB1009" t="s">
        <v>90</v>
      </c>
      <c r="BC1009" t="s">
        <v>119</v>
      </c>
      <c r="BD1009" t="s">
        <v>140</v>
      </c>
      <c r="BE1009">
        <v>2</v>
      </c>
      <c r="BF1009">
        <v>672</v>
      </c>
      <c r="BG1009" t="s">
        <v>88</v>
      </c>
      <c r="BH1009" t="s">
        <v>95</v>
      </c>
      <c r="BI1009">
        <v>431</v>
      </c>
      <c r="BJ1009">
        <v>0</v>
      </c>
      <c r="BK1009">
        <v>0</v>
      </c>
      <c r="BL1009">
        <v>0</v>
      </c>
      <c r="BM1009">
        <v>0</v>
      </c>
      <c r="BN1009" t="s">
        <v>100</v>
      </c>
      <c r="BO1009">
        <v>0</v>
      </c>
      <c r="BP1009">
        <v>9</v>
      </c>
      <c r="BQ1009">
        <v>2008</v>
      </c>
      <c r="BR1009" t="s">
        <v>101</v>
      </c>
      <c r="BS1009" t="s">
        <v>102</v>
      </c>
      <c r="BT1009">
        <v>191000</v>
      </c>
      <c r="BU1009">
        <v>0</v>
      </c>
      <c r="BV1009">
        <v>0</v>
      </c>
      <c r="BW1009">
        <v>2</v>
      </c>
      <c r="BX1009">
        <v>4</v>
      </c>
      <c r="BY1009">
        <v>3</v>
      </c>
      <c r="BZ1009">
        <v>192421.913824833</v>
      </c>
    </row>
    <row r="1010" spans="1:78" x14ac:dyDescent="0.25">
      <c r="A1010">
        <v>120</v>
      </c>
      <c r="B1010" t="s">
        <v>130</v>
      </c>
      <c r="C1010">
        <v>69</v>
      </c>
      <c r="D1010">
        <v>4426</v>
      </c>
      <c r="E1010" t="s">
        <v>75</v>
      </c>
      <c r="F1010" t="s">
        <v>76</v>
      </c>
      <c r="G1010" t="s">
        <v>77</v>
      </c>
      <c r="H1010" t="s">
        <v>104</v>
      </c>
      <c r="I1010" t="s">
        <v>79</v>
      </c>
      <c r="J1010" t="s">
        <v>105</v>
      </c>
      <c r="K1010" t="s">
        <v>106</v>
      </c>
      <c r="L1010" t="s">
        <v>169</v>
      </c>
      <c r="M1010" t="s">
        <v>83</v>
      </c>
      <c r="N1010">
        <v>6</v>
      </c>
      <c r="O1010">
        <v>5</v>
      </c>
      <c r="P1010" t="s">
        <v>84</v>
      </c>
      <c r="Q1010" t="s">
        <v>85</v>
      </c>
      <c r="R1010" t="s">
        <v>108</v>
      </c>
      <c r="S1010" t="s">
        <v>108</v>
      </c>
      <c r="T1010" t="s">
        <v>109</v>
      </c>
      <c r="U1010">
        <v>147</v>
      </c>
      <c r="V1010" t="s">
        <v>90</v>
      </c>
      <c r="W1010" t="s">
        <v>110</v>
      </c>
      <c r="X1010" t="s">
        <v>90</v>
      </c>
      <c r="Y1010" t="s">
        <v>122</v>
      </c>
      <c r="Z1010" t="s">
        <v>112</v>
      </c>
      <c r="AA1010">
        <v>697</v>
      </c>
      <c r="AB1010" t="s">
        <v>92</v>
      </c>
      <c r="AC1010">
        <v>0</v>
      </c>
      <c r="AD1010">
        <f t="shared" si="60"/>
        <v>1</v>
      </c>
      <c r="AE1010">
        <v>151</v>
      </c>
      <c r="AF1010">
        <f t="shared" si="61"/>
        <v>0.22</v>
      </c>
      <c r="AG1010">
        <f t="shared" si="62"/>
        <v>0.18</v>
      </c>
      <c r="AH1010">
        <v>848</v>
      </c>
      <c r="AI1010" t="s">
        <v>93</v>
      </c>
      <c r="AJ1010" t="s">
        <v>94</v>
      </c>
      <c r="AK1010" t="s">
        <v>95</v>
      </c>
      <c r="AL1010" t="s">
        <v>96</v>
      </c>
      <c r="AM1010">
        <v>848</v>
      </c>
      <c r="AN1010">
        <v>0</v>
      </c>
      <c r="AO1010">
        <v>0</v>
      </c>
      <c r="AP1010">
        <f t="shared" si="63"/>
        <v>0</v>
      </c>
      <c r="AQ1010">
        <v>848</v>
      </c>
      <c r="AR1010">
        <v>1</v>
      </c>
      <c r="AS1010">
        <v>0</v>
      </c>
      <c r="AT1010">
        <v>1</v>
      </c>
      <c r="AU1010">
        <v>0</v>
      </c>
      <c r="AV1010">
        <v>1</v>
      </c>
      <c r="AW1010">
        <v>1</v>
      </c>
      <c r="AX1010" t="s">
        <v>90</v>
      </c>
      <c r="AY1010">
        <v>3</v>
      </c>
      <c r="AZ1010" t="s">
        <v>97</v>
      </c>
      <c r="BA1010">
        <v>1</v>
      </c>
      <c r="BB1010" t="s">
        <v>88</v>
      </c>
      <c r="BC1010" t="s">
        <v>98</v>
      </c>
      <c r="BD1010" t="s">
        <v>99</v>
      </c>
      <c r="BE1010">
        <v>2</v>
      </c>
      <c r="BF1010">
        <v>420</v>
      </c>
      <c r="BG1010" t="s">
        <v>88</v>
      </c>
      <c r="BH1010" t="s">
        <v>95</v>
      </c>
      <c r="BI1010">
        <v>149</v>
      </c>
      <c r="BJ1010">
        <v>0</v>
      </c>
      <c r="BK1010">
        <v>0</v>
      </c>
      <c r="BL1010">
        <v>0</v>
      </c>
      <c r="BM1010">
        <v>0</v>
      </c>
      <c r="BN1010" t="s">
        <v>100</v>
      </c>
      <c r="BO1010">
        <v>0</v>
      </c>
      <c r="BP1010">
        <v>5</v>
      </c>
      <c r="BQ1010">
        <v>2008</v>
      </c>
      <c r="BR1010" t="s">
        <v>101</v>
      </c>
      <c r="BS1010" t="s">
        <v>102</v>
      </c>
      <c r="BT1010">
        <v>149300</v>
      </c>
      <c r="BU1010">
        <v>0</v>
      </c>
      <c r="BV1010">
        <v>0</v>
      </c>
      <c r="BW1010">
        <v>6</v>
      </c>
      <c r="BX1010">
        <v>5</v>
      </c>
      <c r="BY1010">
        <v>4</v>
      </c>
      <c r="BZ1010">
        <v>145130.29527798301</v>
      </c>
    </row>
    <row r="1011" spans="1:78" x14ac:dyDescent="0.25">
      <c r="A1011">
        <v>60</v>
      </c>
      <c r="B1011" t="s">
        <v>174</v>
      </c>
      <c r="C1011">
        <v>85</v>
      </c>
      <c r="D1011">
        <v>11003</v>
      </c>
      <c r="E1011" t="s">
        <v>75</v>
      </c>
      <c r="F1011" t="s">
        <v>76</v>
      </c>
      <c r="G1011" t="s">
        <v>77</v>
      </c>
      <c r="H1011" t="s">
        <v>104</v>
      </c>
      <c r="I1011" t="s">
        <v>79</v>
      </c>
      <c r="J1011" t="s">
        <v>128</v>
      </c>
      <c r="K1011" t="s">
        <v>106</v>
      </c>
      <c r="L1011" t="s">
        <v>82</v>
      </c>
      <c r="M1011" t="s">
        <v>107</v>
      </c>
      <c r="N1011">
        <v>10</v>
      </c>
      <c r="O1011">
        <v>5</v>
      </c>
      <c r="P1011" t="s">
        <v>84</v>
      </c>
      <c r="Q1011" t="s">
        <v>85</v>
      </c>
      <c r="R1011" t="s">
        <v>108</v>
      </c>
      <c r="S1011" t="s">
        <v>108</v>
      </c>
      <c r="T1011" t="s">
        <v>129</v>
      </c>
      <c r="U1011">
        <v>160</v>
      </c>
      <c r="V1011" t="s">
        <v>94</v>
      </c>
      <c r="W1011" t="s">
        <v>110</v>
      </c>
      <c r="X1011" t="s">
        <v>94</v>
      </c>
      <c r="Y1011" t="s">
        <v>122</v>
      </c>
      <c r="Z1011" t="s">
        <v>112</v>
      </c>
      <c r="AA1011">
        <v>765</v>
      </c>
      <c r="AB1011" t="s">
        <v>92</v>
      </c>
      <c r="AC1011">
        <v>0</v>
      </c>
      <c r="AD1011">
        <f t="shared" si="60"/>
        <v>1</v>
      </c>
      <c r="AE1011">
        <v>252</v>
      </c>
      <c r="AF1011">
        <f t="shared" si="61"/>
        <v>0.33</v>
      </c>
      <c r="AG1011">
        <f t="shared" si="62"/>
        <v>0.25</v>
      </c>
      <c r="AH1011">
        <v>1017</v>
      </c>
      <c r="AI1011" t="s">
        <v>93</v>
      </c>
      <c r="AJ1011" t="s">
        <v>94</v>
      </c>
      <c r="AK1011" t="s">
        <v>95</v>
      </c>
      <c r="AL1011" t="s">
        <v>96</v>
      </c>
      <c r="AM1011">
        <v>1026</v>
      </c>
      <c r="AN1011">
        <v>981</v>
      </c>
      <c r="AO1011">
        <v>0</v>
      </c>
      <c r="AP1011">
        <f t="shared" si="63"/>
        <v>0</v>
      </c>
      <c r="AQ1011">
        <v>2007</v>
      </c>
      <c r="AR1011">
        <v>1</v>
      </c>
      <c r="AS1011">
        <v>0</v>
      </c>
      <c r="AT1011">
        <v>2</v>
      </c>
      <c r="AU1011">
        <v>1</v>
      </c>
      <c r="AV1011">
        <v>3</v>
      </c>
      <c r="AW1011">
        <v>1</v>
      </c>
      <c r="AX1011" t="s">
        <v>94</v>
      </c>
      <c r="AY1011">
        <v>10</v>
      </c>
      <c r="AZ1011" t="s">
        <v>97</v>
      </c>
      <c r="BA1011">
        <v>1</v>
      </c>
      <c r="BB1011" t="s">
        <v>94</v>
      </c>
      <c r="BC1011" t="s">
        <v>98</v>
      </c>
      <c r="BD1011" t="s">
        <v>140</v>
      </c>
      <c r="BE1011">
        <v>3</v>
      </c>
      <c r="BF1011">
        <v>812</v>
      </c>
      <c r="BG1011" t="s">
        <v>88</v>
      </c>
      <c r="BH1011" t="s">
        <v>95</v>
      </c>
      <c r="BI1011">
        <v>168</v>
      </c>
      <c r="BJ1011">
        <v>52</v>
      </c>
      <c r="BK1011">
        <v>0</v>
      </c>
      <c r="BL1011">
        <v>0</v>
      </c>
      <c r="BM1011">
        <v>0</v>
      </c>
      <c r="BN1011" t="s">
        <v>100</v>
      </c>
      <c r="BO1011">
        <v>0</v>
      </c>
      <c r="BP1011">
        <v>4</v>
      </c>
      <c r="BQ1011">
        <v>2009</v>
      </c>
      <c r="BR1011" t="s">
        <v>101</v>
      </c>
      <c r="BS1011" t="s">
        <v>102</v>
      </c>
      <c r="BT1011">
        <v>310000</v>
      </c>
      <c r="BU1011">
        <v>0</v>
      </c>
      <c r="BV1011">
        <v>0</v>
      </c>
      <c r="BW1011">
        <v>6</v>
      </c>
      <c r="BX1011">
        <v>5</v>
      </c>
      <c r="BY1011">
        <v>4</v>
      </c>
      <c r="BZ1011">
        <v>315217.46988657297</v>
      </c>
    </row>
    <row r="1012" spans="1:78" x14ac:dyDescent="0.25">
      <c r="A1012">
        <v>30</v>
      </c>
      <c r="B1012" t="s">
        <v>74</v>
      </c>
      <c r="C1012">
        <v>69</v>
      </c>
      <c r="D1012">
        <v>8854</v>
      </c>
      <c r="E1012" t="s">
        <v>75</v>
      </c>
      <c r="F1012" t="s">
        <v>76</v>
      </c>
      <c r="G1012" t="s">
        <v>77</v>
      </c>
      <c r="H1012" t="s">
        <v>104</v>
      </c>
      <c r="I1012" t="s">
        <v>79</v>
      </c>
      <c r="J1012" t="s">
        <v>150</v>
      </c>
      <c r="K1012" t="s">
        <v>106</v>
      </c>
      <c r="L1012" t="s">
        <v>82</v>
      </c>
      <c r="M1012" t="s">
        <v>151</v>
      </c>
      <c r="N1012">
        <v>6</v>
      </c>
      <c r="O1012">
        <v>6</v>
      </c>
      <c r="P1012" t="s">
        <v>84</v>
      </c>
      <c r="Q1012" t="s">
        <v>85</v>
      </c>
      <c r="R1012" t="s">
        <v>115</v>
      </c>
      <c r="S1012" t="s">
        <v>115</v>
      </c>
      <c r="T1012" t="s">
        <v>87</v>
      </c>
      <c r="U1012">
        <v>0</v>
      </c>
      <c r="V1012" t="s">
        <v>88</v>
      </c>
      <c r="W1012" t="s">
        <v>117</v>
      </c>
      <c r="X1012" t="s">
        <v>88</v>
      </c>
      <c r="Y1012" t="s">
        <v>118</v>
      </c>
      <c r="Z1012" t="s">
        <v>92</v>
      </c>
      <c r="AA1012">
        <v>0</v>
      </c>
      <c r="AB1012" t="s">
        <v>92</v>
      </c>
      <c r="AC1012">
        <v>0</v>
      </c>
      <c r="AD1012">
        <f t="shared" si="60"/>
        <v>1</v>
      </c>
      <c r="AE1012">
        <v>952</v>
      </c>
      <c r="AF1012">
        <f t="shared" si="61"/>
        <v>1200</v>
      </c>
      <c r="AG1012">
        <f t="shared" si="62"/>
        <v>1</v>
      </c>
      <c r="AH1012">
        <v>952</v>
      </c>
      <c r="AI1012" t="s">
        <v>207</v>
      </c>
      <c r="AJ1012" t="s">
        <v>135</v>
      </c>
      <c r="AK1012" t="s">
        <v>164</v>
      </c>
      <c r="AL1012" t="s">
        <v>133</v>
      </c>
      <c r="AM1012">
        <v>952</v>
      </c>
      <c r="AN1012">
        <v>0</v>
      </c>
      <c r="AO1012">
        <v>0</v>
      </c>
      <c r="AP1012">
        <f t="shared" si="63"/>
        <v>0</v>
      </c>
      <c r="AQ1012">
        <v>952</v>
      </c>
      <c r="AR1012">
        <v>0</v>
      </c>
      <c r="AS1012">
        <v>0</v>
      </c>
      <c r="AT1012">
        <v>1</v>
      </c>
      <c r="AU1012">
        <v>0</v>
      </c>
      <c r="AV1012">
        <v>2</v>
      </c>
      <c r="AW1012">
        <v>1</v>
      </c>
      <c r="AX1012" t="s">
        <v>135</v>
      </c>
      <c r="AY1012">
        <v>4</v>
      </c>
      <c r="AZ1012" t="s">
        <v>97</v>
      </c>
      <c r="BA1012">
        <v>1</v>
      </c>
      <c r="BB1012" t="s">
        <v>90</v>
      </c>
      <c r="BC1012" t="s">
        <v>119</v>
      </c>
      <c r="BD1012" t="s">
        <v>92</v>
      </c>
      <c r="BE1012">
        <v>1</v>
      </c>
      <c r="BF1012">
        <v>192</v>
      </c>
      <c r="BG1012" t="s">
        <v>135</v>
      </c>
      <c r="BH1012" t="s">
        <v>171</v>
      </c>
      <c r="BI1012">
        <v>0</v>
      </c>
      <c r="BJ1012">
        <v>98</v>
      </c>
      <c r="BK1012">
        <v>0</v>
      </c>
      <c r="BL1012">
        <v>0</v>
      </c>
      <c r="BM1012">
        <v>40</v>
      </c>
      <c r="BN1012" t="s">
        <v>100</v>
      </c>
      <c r="BO1012">
        <v>0</v>
      </c>
      <c r="BP1012">
        <v>5</v>
      </c>
      <c r="BQ1012">
        <v>2009</v>
      </c>
      <c r="BR1012" t="s">
        <v>101</v>
      </c>
      <c r="BS1012" t="s">
        <v>102</v>
      </c>
      <c r="BT1012">
        <v>121000</v>
      </c>
      <c r="BU1012">
        <v>0</v>
      </c>
      <c r="BV1012">
        <v>0</v>
      </c>
      <c r="BW1012">
        <v>2</v>
      </c>
      <c r="BX1012">
        <v>1</v>
      </c>
      <c r="BY1012">
        <v>1</v>
      </c>
      <c r="BZ1012">
        <v>116434.35608439799</v>
      </c>
    </row>
    <row r="1013" spans="1:78" x14ac:dyDescent="0.25">
      <c r="A1013">
        <v>20</v>
      </c>
      <c r="B1013" t="s">
        <v>74</v>
      </c>
      <c r="C1013">
        <v>63</v>
      </c>
      <c r="D1013">
        <v>8500</v>
      </c>
      <c r="E1013" t="s">
        <v>75</v>
      </c>
      <c r="F1013" t="s">
        <v>76</v>
      </c>
      <c r="G1013" t="s">
        <v>77</v>
      </c>
      <c r="H1013" t="s">
        <v>78</v>
      </c>
      <c r="I1013" t="s">
        <v>79</v>
      </c>
      <c r="J1013" t="s">
        <v>105</v>
      </c>
      <c r="K1013" t="s">
        <v>106</v>
      </c>
      <c r="L1013" t="s">
        <v>82</v>
      </c>
      <c r="M1013" t="s">
        <v>83</v>
      </c>
      <c r="N1013">
        <v>7</v>
      </c>
      <c r="O1013">
        <v>5</v>
      </c>
      <c r="P1013" t="s">
        <v>84</v>
      </c>
      <c r="Q1013" t="s">
        <v>85</v>
      </c>
      <c r="R1013" t="s">
        <v>108</v>
      </c>
      <c r="S1013" t="s">
        <v>108</v>
      </c>
      <c r="T1013" t="s">
        <v>109</v>
      </c>
      <c r="U1013">
        <v>106</v>
      </c>
      <c r="V1013" t="s">
        <v>90</v>
      </c>
      <c r="W1013" t="s">
        <v>110</v>
      </c>
      <c r="X1013" t="s">
        <v>90</v>
      </c>
      <c r="Y1013" t="s">
        <v>122</v>
      </c>
      <c r="Z1013" t="s">
        <v>92</v>
      </c>
      <c r="AA1013">
        <v>0</v>
      </c>
      <c r="AB1013" t="s">
        <v>92</v>
      </c>
      <c r="AC1013">
        <v>0</v>
      </c>
      <c r="AD1013">
        <f t="shared" si="60"/>
        <v>1</v>
      </c>
      <c r="AE1013">
        <v>1422</v>
      </c>
      <c r="AF1013">
        <f t="shared" si="61"/>
        <v>1200</v>
      </c>
      <c r="AG1013">
        <f t="shared" si="62"/>
        <v>1</v>
      </c>
      <c r="AH1013">
        <v>1422</v>
      </c>
      <c r="AI1013" t="s">
        <v>93</v>
      </c>
      <c r="AJ1013" t="s">
        <v>94</v>
      </c>
      <c r="AK1013" t="s">
        <v>95</v>
      </c>
      <c r="AL1013" t="s">
        <v>96</v>
      </c>
      <c r="AM1013">
        <v>1422</v>
      </c>
      <c r="AN1013">
        <v>0</v>
      </c>
      <c r="AO1013">
        <v>0</v>
      </c>
      <c r="AP1013">
        <f t="shared" si="63"/>
        <v>0</v>
      </c>
      <c r="AQ1013">
        <v>1422</v>
      </c>
      <c r="AR1013">
        <v>0</v>
      </c>
      <c r="AS1013">
        <v>0</v>
      </c>
      <c r="AT1013">
        <v>2</v>
      </c>
      <c r="AU1013">
        <v>0</v>
      </c>
      <c r="AV1013">
        <v>3</v>
      </c>
      <c r="AW1013">
        <v>1</v>
      </c>
      <c r="AX1013" t="s">
        <v>90</v>
      </c>
      <c r="AY1013">
        <v>7</v>
      </c>
      <c r="AZ1013" t="s">
        <v>97</v>
      </c>
      <c r="BA1013">
        <v>0</v>
      </c>
      <c r="BB1013" t="s">
        <v>126</v>
      </c>
      <c r="BC1013" t="s">
        <v>98</v>
      </c>
      <c r="BD1013" t="s">
        <v>99</v>
      </c>
      <c r="BE1013">
        <v>2</v>
      </c>
      <c r="BF1013">
        <v>626</v>
      </c>
      <c r="BG1013" t="s">
        <v>88</v>
      </c>
      <c r="BH1013" t="s">
        <v>95</v>
      </c>
      <c r="BI1013">
        <v>192</v>
      </c>
      <c r="BJ1013">
        <v>60</v>
      </c>
      <c r="BK1013">
        <v>0</v>
      </c>
      <c r="BL1013">
        <v>0</v>
      </c>
      <c r="BM1013">
        <v>0</v>
      </c>
      <c r="BN1013" t="s">
        <v>100</v>
      </c>
      <c r="BO1013">
        <v>0</v>
      </c>
      <c r="BP1013">
        <v>11</v>
      </c>
      <c r="BQ1013">
        <v>2007</v>
      </c>
      <c r="BR1013" t="s">
        <v>101</v>
      </c>
      <c r="BS1013" t="s">
        <v>102</v>
      </c>
      <c r="BT1013">
        <v>179600</v>
      </c>
      <c r="BU1013">
        <v>0</v>
      </c>
      <c r="BV1013">
        <v>0</v>
      </c>
      <c r="BW1013">
        <v>6</v>
      </c>
      <c r="BX1013">
        <v>5</v>
      </c>
      <c r="BY1013">
        <v>4</v>
      </c>
      <c r="BZ1013">
        <v>191291.529783504</v>
      </c>
    </row>
    <row r="1014" spans="1:78" x14ac:dyDescent="0.25">
      <c r="A1014">
        <v>85</v>
      </c>
      <c r="B1014" t="s">
        <v>74</v>
      </c>
      <c r="C1014">
        <v>70</v>
      </c>
      <c r="D1014">
        <v>8400</v>
      </c>
      <c r="E1014" t="s">
        <v>75</v>
      </c>
      <c r="F1014" t="s">
        <v>76</v>
      </c>
      <c r="G1014" t="s">
        <v>77</v>
      </c>
      <c r="H1014" t="s">
        <v>104</v>
      </c>
      <c r="I1014" t="s">
        <v>79</v>
      </c>
      <c r="J1014" t="s">
        <v>144</v>
      </c>
      <c r="K1014" t="s">
        <v>106</v>
      </c>
      <c r="L1014" t="s">
        <v>82</v>
      </c>
      <c r="M1014" t="s">
        <v>172</v>
      </c>
      <c r="N1014">
        <v>6</v>
      </c>
      <c r="O1014">
        <v>5</v>
      </c>
      <c r="P1014" t="s">
        <v>84</v>
      </c>
      <c r="Q1014" t="s">
        <v>85</v>
      </c>
      <c r="R1014" t="s">
        <v>108</v>
      </c>
      <c r="S1014" t="s">
        <v>108</v>
      </c>
      <c r="T1014" t="s">
        <v>87</v>
      </c>
      <c r="U1014">
        <v>0</v>
      </c>
      <c r="V1014" t="s">
        <v>88</v>
      </c>
      <c r="W1014" t="s">
        <v>89</v>
      </c>
      <c r="X1014" t="s">
        <v>88</v>
      </c>
      <c r="Y1014" t="s">
        <v>90</v>
      </c>
      <c r="Z1014" t="s">
        <v>173</v>
      </c>
      <c r="AA1014">
        <v>187</v>
      </c>
      <c r="AB1014" t="s">
        <v>165</v>
      </c>
      <c r="AC1014">
        <v>627</v>
      </c>
      <c r="AD1014">
        <f t="shared" si="60"/>
        <v>2</v>
      </c>
      <c r="AE1014">
        <v>0</v>
      </c>
      <c r="AF1014">
        <f t="shared" si="61"/>
        <v>0</v>
      </c>
      <c r="AG1014">
        <f t="shared" si="62"/>
        <v>0</v>
      </c>
      <c r="AH1014">
        <v>814</v>
      </c>
      <c r="AI1014" t="s">
        <v>93</v>
      </c>
      <c r="AJ1014" t="s">
        <v>90</v>
      </c>
      <c r="AK1014" t="s">
        <v>95</v>
      </c>
      <c r="AL1014" t="s">
        <v>96</v>
      </c>
      <c r="AM1014">
        <v>913</v>
      </c>
      <c r="AN1014">
        <v>0</v>
      </c>
      <c r="AO1014">
        <v>0</v>
      </c>
      <c r="AP1014">
        <f t="shared" si="63"/>
        <v>0</v>
      </c>
      <c r="AQ1014">
        <v>913</v>
      </c>
      <c r="AR1014">
        <v>1</v>
      </c>
      <c r="AS1014">
        <v>0</v>
      </c>
      <c r="AT1014">
        <v>1</v>
      </c>
      <c r="AU1014">
        <v>0</v>
      </c>
      <c r="AV1014">
        <v>3</v>
      </c>
      <c r="AW1014">
        <v>1</v>
      </c>
      <c r="AX1014" t="s">
        <v>88</v>
      </c>
      <c r="AY1014">
        <v>6</v>
      </c>
      <c r="AZ1014" t="s">
        <v>97</v>
      </c>
      <c r="BA1014">
        <v>0</v>
      </c>
      <c r="BB1014" t="s">
        <v>126</v>
      </c>
      <c r="BC1014" t="s">
        <v>119</v>
      </c>
      <c r="BD1014" t="s">
        <v>92</v>
      </c>
      <c r="BE1014">
        <v>1</v>
      </c>
      <c r="BF1014">
        <v>240</v>
      </c>
      <c r="BG1014" t="s">
        <v>88</v>
      </c>
      <c r="BH1014" t="s">
        <v>95</v>
      </c>
      <c r="BI1014">
        <v>0</v>
      </c>
      <c r="BJ1014">
        <v>0</v>
      </c>
      <c r="BK1014">
        <v>252</v>
      </c>
      <c r="BL1014">
        <v>0</v>
      </c>
      <c r="BM1014">
        <v>0</v>
      </c>
      <c r="BN1014" t="s">
        <v>100</v>
      </c>
      <c r="BO1014">
        <v>0</v>
      </c>
      <c r="BP1014">
        <v>5</v>
      </c>
      <c r="BQ1014">
        <v>2007</v>
      </c>
      <c r="BR1014" t="s">
        <v>101</v>
      </c>
      <c r="BS1014" t="s">
        <v>102</v>
      </c>
      <c r="BT1014">
        <v>129000</v>
      </c>
      <c r="BU1014">
        <v>0</v>
      </c>
      <c r="BV1014">
        <v>0</v>
      </c>
      <c r="BW1014">
        <v>4</v>
      </c>
      <c r="BX1014">
        <v>4</v>
      </c>
      <c r="BY1014">
        <v>2</v>
      </c>
      <c r="BZ1014">
        <v>124208.73056937499</v>
      </c>
    </row>
    <row r="1015" spans="1:78" x14ac:dyDescent="0.25">
      <c r="A1015">
        <v>50</v>
      </c>
      <c r="B1015" t="s">
        <v>74</v>
      </c>
      <c r="C1015">
        <v>70</v>
      </c>
      <c r="D1015">
        <v>11767</v>
      </c>
      <c r="E1015" t="s">
        <v>75</v>
      </c>
      <c r="F1015" t="s">
        <v>76</v>
      </c>
      <c r="G1015" t="s">
        <v>77</v>
      </c>
      <c r="H1015" t="s">
        <v>104</v>
      </c>
      <c r="I1015" t="s">
        <v>79</v>
      </c>
      <c r="J1015" t="s">
        <v>194</v>
      </c>
      <c r="K1015" t="s">
        <v>106</v>
      </c>
      <c r="L1015" t="s">
        <v>82</v>
      </c>
      <c r="M1015" t="s">
        <v>107</v>
      </c>
      <c r="N1015">
        <v>4</v>
      </c>
      <c r="O1015">
        <v>7</v>
      </c>
      <c r="P1015" t="s">
        <v>84</v>
      </c>
      <c r="Q1015" t="s">
        <v>85</v>
      </c>
      <c r="R1015" t="s">
        <v>86</v>
      </c>
      <c r="S1015" t="s">
        <v>145</v>
      </c>
      <c r="T1015" t="s">
        <v>87</v>
      </c>
      <c r="U1015">
        <v>0</v>
      </c>
      <c r="V1015" t="s">
        <v>88</v>
      </c>
      <c r="W1015" t="s">
        <v>89</v>
      </c>
      <c r="X1015" t="s">
        <v>135</v>
      </c>
      <c r="Y1015" t="s">
        <v>118</v>
      </c>
      <c r="Z1015" t="s">
        <v>92</v>
      </c>
      <c r="AA1015">
        <v>0</v>
      </c>
      <c r="AB1015" t="s">
        <v>92</v>
      </c>
      <c r="AC1015">
        <v>0</v>
      </c>
      <c r="AD1015">
        <f t="shared" si="60"/>
        <v>1</v>
      </c>
      <c r="AE1015">
        <v>560</v>
      </c>
      <c r="AF1015">
        <f t="shared" si="61"/>
        <v>1200</v>
      </c>
      <c r="AG1015">
        <f t="shared" si="62"/>
        <v>1</v>
      </c>
      <c r="AH1015">
        <v>560</v>
      </c>
      <c r="AI1015" t="s">
        <v>93</v>
      </c>
      <c r="AJ1015" t="s">
        <v>90</v>
      </c>
      <c r="AK1015" t="s">
        <v>164</v>
      </c>
      <c r="AL1015" t="s">
        <v>96</v>
      </c>
      <c r="AM1015">
        <v>796</v>
      </c>
      <c r="AN1015">
        <v>550</v>
      </c>
      <c r="AO1015">
        <v>0</v>
      </c>
      <c r="AP1015">
        <f t="shared" si="63"/>
        <v>0</v>
      </c>
      <c r="AQ1015">
        <v>1346</v>
      </c>
      <c r="AR1015">
        <v>0</v>
      </c>
      <c r="AS1015">
        <v>0</v>
      </c>
      <c r="AT1015">
        <v>1</v>
      </c>
      <c r="AU1015">
        <v>1</v>
      </c>
      <c r="AV1015">
        <v>2</v>
      </c>
      <c r="AW1015">
        <v>1</v>
      </c>
      <c r="AX1015" t="s">
        <v>88</v>
      </c>
      <c r="AY1015">
        <v>6</v>
      </c>
      <c r="AZ1015" t="s">
        <v>209</v>
      </c>
      <c r="BA1015">
        <v>0</v>
      </c>
      <c r="BB1015" t="s">
        <v>126</v>
      </c>
      <c r="BC1015" t="s">
        <v>119</v>
      </c>
      <c r="BD1015" t="s">
        <v>92</v>
      </c>
      <c r="BE1015">
        <v>1</v>
      </c>
      <c r="BF1015">
        <v>384</v>
      </c>
      <c r="BG1015" t="s">
        <v>135</v>
      </c>
      <c r="BH1015" t="s">
        <v>95</v>
      </c>
      <c r="BI1015">
        <v>168</v>
      </c>
      <c r="BJ1015">
        <v>24</v>
      </c>
      <c r="BK1015">
        <v>0</v>
      </c>
      <c r="BL1015">
        <v>0</v>
      </c>
      <c r="BM1015">
        <v>0</v>
      </c>
      <c r="BN1015" t="s">
        <v>149</v>
      </c>
      <c r="BO1015">
        <v>0</v>
      </c>
      <c r="BP1015">
        <v>5</v>
      </c>
      <c r="BQ1015">
        <v>2007</v>
      </c>
      <c r="BR1015" t="s">
        <v>101</v>
      </c>
      <c r="BS1015" t="s">
        <v>102</v>
      </c>
      <c r="BT1015">
        <v>112000</v>
      </c>
      <c r="BU1015">
        <v>0</v>
      </c>
      <c r="BV1015">
        <v>0</v>
      </c>
      <c r="BW1015">
        <v>2</v>
      </c>
      <c r="BX1015">
        <v>2</v>
      </c>
      <c r="BY1015">
        <v>3</v>
      </c>
      <c r="BZ1015">
        <v>110679.58558392301</v>
      </c>
    </row>
    <row r="1016" spans="1:78" x14ac:dyDescent="0.25">
      <c r="A1016">
        <v>180</v>
      </c>
      <c r="B1016" t="s">
        <v>130</v>
      </c>
      <c r="C1016">
        <v>21</v>
      </c>
      <c r="D1016">
        <v>1533</v>
      </c>
      <c r="E1016" t="s">
        <v>75</v>
      </c>
      <c r="F1016" t="s">
        <v>76</v>
      </c>
      <c r="G1016" t="s">
        <v>77</v>
      </c>
      <c r="H1016" t="s">
        <v>104</v>
      </c>
      <c r="I1016" t="s">
        <v>79</v>
      </c>
      <c r="J1016" t="s">
        <v>189</v>
      </c>
      <c r="K1016" t="s">
        <v>106</v>
      </c>
      <c r="L1016" t="s">
        <v>183</v>
      </c>
      <c r="M1016" t="s">
        <v>172</v>
      </c>
      <c r="N1016">
        <v>5</v>
      </c>
      <c r="O1016">
        <v>7</v>
      </c>
      <c r="P1016" t="s">
        <v>84</v>
      </c>
      <c r="Q1016" t="s">
        <v>85</v>
      </c>
      <c r="R1016" t="s">
        <v>190</v>
      </c>
      <c r="S1016" t="s">
        <v>191</v>
      </c>
      <c r="T1016" t="s">
        <v>87</v>
      </c>
      <c r="U1016">
        <v>0</v>
      </c>
      <c r="V1016" t="s">
        <v>88</v>
      </c>
      <c r="W1016" t="s">
        <v>89</v>
      </c>
      <c r="X1016" t="s">
        <v>90</v>
      </c>
      <c r="Y1016" t="s">
        <v>122</v>
      </c>
      <c r="Z1016" t="s">
        <v>112</v>
      </c>
      <c r="AA1016">
        <v>553</v>
      </c>
      <c r="AB1016" t="s">
        <v>92</v>
      </c>
      <c r="AC1016">
        <v>0</v>
      </c>
      <c r="AD1016">
        <f t="shared" si="60"/>
        <v>1</v>
      </c>
      <c r="AE1016">
        <v>77</v>
      </c>
      <c r="AF1016">
        <f t="shared" si="61"/>
        <v>0.14000000000000001</v>
      </c>
      <c r="AG1016">
        <f t="shared" si="62"/>
        <v>0.12</v>
      </c>
      <c r="AH1016">
        <v>630</v>
      </c>
      <c r="AI1016" t="s">
        <v>93</v>
      </c>
      <c r="AJ1016" t="s">
        <v>94</v>
      </c>
      <c r="AK1016" t="s">
        <v>95</v>
      </c>
      <c r="AL1016" t="s">
        <v>96</v>
      </c>
      <c r="AM1016">
        <v>630</v>
      </c>
      <c r="AN1016">
        <v>0</v>
      </c>
      <c r="AO1016">
        <v>0</v>
      </c>
      <c r="AP1016">
        <f t="shared" si="63"/>
        <v>0</v>
      </c>
      <c r="AQ1016">
        <v>630</v>
      </c>
      <c r="AR1016">
        <v>1</v>
      </c>
      <c r="AS1016">
        <v>0</v>
      </c>
      <c r="AT1016">
        <v>1</v>
      </c>
      <c r="AU1016">
        <v>0</v>
      </c>
      <c r="AV1016">
        <v>1</v>
      </c>
      <c r="AW1016">
        <v>1</v>
      </c>
      <c r="AX1016" t="s">
        <v>94</v>
      </c>
      <c r="AY1016">
        <v>3</v>
      </c>
      <c r="AZ1016" t="s">
        <v>97</v>
      </c>
      <c r="BA1016">
        <v>0</v>
      </c>
      <c r="BB1016" t="s">
        <v>126</v>
      </c>
      <c r="BC1016" t="s">
        <v>176</v>
      </c>
      <c r="BD1016" t="s">
        <v>176</v>
      </c>
      <c r="BE1016">
        <v>0</v>
      </c>
      <c r="BF1016">
        <v>0</v>
      </c>
      <c r="BG1016" t="s">
        <v>176</v>
      </c>
      <c r="BH1016" t="s">
        <v>95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 t="s">
        <v>100</v>
      </c>
      <c r="BO1016">
        <v>0</v>
      </c>
      <c r="BP1016">
        <v>8</v>
      </c>
      <c r="BQ1016">
        <v>2006</v>
      </c>
      <c r="BR1016" t="s">
        <v>101</v>
      </c>
      <c r="BS1016" t="s">
        <v>120</v>
      </c>
      <c r="BT1016">
        <v>92000</v>
      </c>
      <c r="BU1016">
        <v>0</v>
      </c>
      <c r="BV1016">
        <v>0</v>
      </c>
      <c r="BW1016">
        <v>4</v>
      </c>
      <c r="BX1016" t="s">
        <v>176</v>
      </c>
      <c r="BY1016">
        <v>2</v>
      </c>
      <c r="BZ1016">
        <v>89964.260358867294</v>
      </c>
    </row>
    <row r="1017" spans="1:78" x14ac:dyDescent="0.25">
      <c r="A1017">
        <v>90</v>
      </c>
      <c r="B1017" t="s">
        <v>74</v>
      </c>
      <c r="C1017">
        <v>60</v>
      </c>
      <c r="D1017">
        <v>9000</v>
      </c>
      <c r="E1017" t="s">
        <v>75</v>
      </c>
      <c r="F1017" t="s">
        <v>76</v>
      </c>
      <c r="G1017" t="s">
        <v>77</v>
      </c>
      <c r="H1017" t="s">
        <v>78</v>
      </c>
      <c r="I1017" t="s">
        <v>79</v>
      </c>
      <c r="J1017" t="s">
        <v>147</v>
      </c>
      <c r="K1017" t="s">
        <v>106</v>
      </c>
      <c r="L1017" t="s">
        <v>155</v>
      </c>
      <c r="M1017" t="s">
        <v>107</v>
      </c>
      <c r="N1017">
        <v>5</v>
      </c>
      <c r="O1017">
        <v>5</v>
      </c>
      <c r="P1017" t="s">
        <v>84</v>
      </c>
      <c r="Q1017" t="s">
        <v>85</v>
      </c>
      <c r="R1017" t="s">
        <v>108</v>
      </c>
      <c r="S1017" t="s">
        <v>108</v>
      </c>
      <c r="T1017" t="s">
        <v>87</v>
      </c>
      <c r="U1017">
        <v>0</v>
      </c>
      <c r="V1017" t="s">
        <v>88</v>
      </c>
      <c r="W1017" t="s">
        <v>89</v>
      </c>
      <c r="X1017" t="s">
        <v>90</v>
      </c>
      <c r="Y1017" t="s">
        <v>118</v>
      </c>
      <c r="Z1017" t="s">
        <v>92</v>
      </c>
      <c r="AA1017">
        <v>0</v>
      </c>
      <c r="AB1017" t="s">
        <v>92</v>
      </c>
      <c r="AC1017">
        <v>0</v>
      </c>
      <c r="AD1017">
        <f t="shared" si="60"/>
        <v>1</v>
      </c>
      <c r="AE1017">
        <v>896</v>
      </c>
      <c r="AF1017">
        <f t="shared" si="61"/>
        <v>1200</v>
      </c>
      <c r="AG1017">
        <f t="shared" si="62"/>
        <v>1</v>
      </c>
      <c r="AH1017">
        <v>896</v>
      </c>
      <c r="AI1017" t="s">
        <v>93</v>
      </c>
      <c r="AJ1017" t="s">
        <v>88</v>
      </c>
      <c r="AK1017" t="s">
        <v>95</v>
      </c>
      <c r="AL1017" t="s">
        <v>96</v>
      </c>
      <c r="AM1017">
        <v>896</v>
      </c>
      <c r="AN1017">
        <v>896</v>
      </c>
      <c r="AO1017">
        <v>0</v>
      </c>
      <c r="AP1017">
        <f t="shared" si="63"/>
        <v>0</v>
      </c>
      <c r="AQ1017">
        <v>1792</v>
      </c>
      <c r="AR1017">
        <v>0</v>
      </c>
      <c r="AS1017">
        <v>0</v>
      </c>
      <c r="AT1017">
        <v>2</v>
      </c>
      <c r="AU1017">
        <v>2</v>
      </c>
      <c r="AV1017">
        <v>4</v>
      </c>
      <c r="AW1017">
        <v>2</v>
      </c>
      <c r="AX1017" t="s">
        <v>88</v>
      </c>
      <c r="AY1017">
        <v>8</v>
      </c>
      <c r="AZ1017" t="s">
        <v>97</v>
      </c>
      <c r="BA1017">
        <v>0</v>
      </c>
      <c r="BB1017" t="s">
        <v>126</v>
      </c>
      <c r="BC1017" t="s">
        <v>176</v>
      </c>
      <c r="BD1017" t="s">
        <v>176</v>
      </c>
      <c r="BE1017">
        <v>0</v>
      </c>
      <c r="BF1017">
        <v>0</v>
      </c>
      <c r="BG1017" t="s">
        <v>176</v>
      </c>
      <c r="BH1017" t="s">
        <v>95</v>
      </c>
      <c r="BI1017">
        <v>32</v>
      </c>
      <c r="BJ1017">
        <v>45</v>
      </c>
      <c r="BK1017">
        <v>0</v>
      </c>
      <c r="BL1017">
        <v>0</v>
      </c>
      <c r="BM1017">
        <v>0</v>
      </c>
      <c r="BN1017" t="s">
        <v>100</v>
      </c>
      <c r="BO1017">
        <v>0</v>
      </c>
      <c r="BP1017">
        <v>9</v>
      </c>
      <c r="BQ1017">
        <v>2009</v>
      </c>
      <c r="BR1017" t="s">
        <v>101</v>
      </c>
      <c r="BS1017" t="s">
        <v>102</v>
      </c>
      <c r="BT1017">
        <v>136000</v>
      </c>
      <c r="BU1017">
        <v>0</v>
      </c>
      <c r="BV1017">
        <v>0</v>
      </c>
      <c r="BW1017">
        <v>4</v>
      </c>
      <c r="BX1017" t="s">
        <v>176</v>
      </c>
      <c r="BY1017">
        <v>2</v>
      </c>
      <c r="BZ1017">
        <v>131169.60381460999</v>
      </c>
    </row>
    <row r="1018" spans="1:78" x14ac:dyDescent="0.25">
      <c r="A1018">
        <v>20</v>
      </c>
      <c r="B1018" t="s">
        <v>74</v>
      </c>
      <c r="C1018">
        <v>90</v>
      </c>
      <c r="D1018">
        <v>17217</v>
      </c>
      <c r="E1018" t="s">
        <v>75</v>
      </c>
      <c r="F1018" t="s">
        <v>76</v>
      </c>
      <c r="G1018" t="s">
        <v>77</v>
      </c>
      <c r="H1018" t="s">
        <v>104</v>
      </c>
      <c r="I1018" t="s">
        <v>79</v>
      </c>
      <c r="J1018" t="s">
        <v>123</v>
      </c>
      <c r="K1018" t="s">
        <v>106</v>
      </c>
      <c r="L1018" t="s">
        <v>82</v>
      </c>
      <c r="M1018" t="s">
        <v>83</v>
      </c>
      <c r="N1018">
        <v>5</v>
      </c>
      <c r="O1018">
        <v>5</v>
      </c>
      <c r="P1018" t="s">
        <v>84</v>
      </c>
      <c r="Q1018" t="s">
        <v>85</v>
      </c>
      <c r="R1018" t="s">
        <v>108</v>
      </c>
      <c r="S1018" t="s">
        <v>108</v>
      </c>
      <c r="T1018" t="s">
        <v>87</v>
      </c>
      <c r="U1018">
        <v>0</v>
      </c>
      <c r="V1018" t="s">
        <v>88</v>
      </c>
      <c r="W1018" t="s">
        <v>110</v>
      </c>
      <c r="X1018" t="s">
        <v>90</v>
      </c>
      <c r="Y1018" t="s">
        <v>118</v>
      </c>
      <c r="Z1018" t="s">
        <v>92</v>
      </c>
      <c r="AA1018">
        <v>0</v>
      </c>
      <c r="AB1018" t="s">
        <v>92</v>
      </c>
      <c r="AC1018">
        <v>0</v>
      </c>
      <c r="AD1018">
        <f t="shared" si="60"/>
        <v>1</v>
      </c>
      <c r="AE1018">
        <v>1140</v>
      </c>
      <c r="AF1018">
        <f t="shared" si="61"/>
        <v>1200</v>
      </c>
      <c r="AG1018">
        <f t="shared" si="62"/>
        <v>1</v>
      </c>
      <c r="AH1018">
        <v>1140</v>
      </c>
      <c r="AI1018" t="s">
        <v>93</v>
      </c>
      <c r="AJ1018" t="s">
        <v>94</v>
      </c>
      <c r="AK1018" t="s">
        <v>95</v>
      </c>
      <c r="AL1018" t="s">
        <v>96</v>
      </c>
      <c r="AM1018">
        <v>1140</v>
      </c>
      <c r="AN1018">
        <v>0</v>
      </c>
      <c r="AO1018">
        <v>0</v>
      </c>
      <c r="AP1018">
        <f t="shared" si="63"/>
        <v>0</v>
      </c>
      <c r="AQ1018">
        <v>1140</v>
      </c>
      <c r="AR1018">
        <v>0</v>
      </c>
      <c r="AS1018">
        <v>0</v>
      </c>
      <c r="AT1018">
        <v>1</v>
      </c>
      <c r="AU1018">
        <v>0</v>
      </c>
      <c r="AV1018">
        <v>3</v>
      </c>
      <c r="AW1018">
        <v>1</v>
      </c>
      <c r="AX1018" t="s">
        <v>88</v>
      </c>
      <c r="AY1018">
        <v>6</v>
      </c>
      <c r="AZ1018" t="s">
        <v>97</v>
      </c>
      <c r="BA1018">
        <v>0</v>
      </c>
      <c r="BB1018" t="s">
        <v>126</v>
      </c>
      <c r="BC1018" t="s">
        <v>176</v>
      </c>
      <c r="BD1018" t="s">
        <v>176</v>
      </c>
      <c r="BE1018">
        <v>0</v>
      </c>
      <c r="BF1018">
        <v>0</v>
      </c>
      <c r="BG1018" t="s">
        <v>176</v>
      </c>
      <c r="BH1018" t="s">
        <v>95</v>
      </c>
      <c r="BI1018">
        <v>36</v>
      </c>
      <c r="BJ1018">
        <v>56</v>
      </c>
      <c r="BK1018">
        <v>0</v>
      </c>
      <c r="BL1018">
        <v>0</v>
      </c>
      <c r="BM1018">
        <v>0</v>
      </c>
      <c r="BN1018" t="s">
        <v>100</v>
      </c>
      <c r="BO1018">
        <v>0</v>
      </c>
      <c r="BP1018">
        <v>7</v>
      </c>
      <c r="BQ1018">
        <v>2006</v>
      </c>
      <c r="BR1018" t="s">
        <v>101</v>
      </c>
      <c r="BS1018" t="s">
        <v>120</v>
      </c>
      <c r="BT1018">
        <v>84500</v>
      </c>
      <c r="BU1018">
        <v>0</v>
      </c>
      <c r="BV1018">
        <v>0</v>
      </c>
      <c r="BW1018">
        <v>6</v>
      </c>
      <c r="BX1018" t="s">
        <v>176</v>
      </c>
      <c r="BY1018">
        <v>4</v>
      </c>
      <c r="BZ1018">
        <v>101541.97052843199</v>
      </c>
    </row>
    <row r="1019" spans="1:78" x14ac:dyDescent="0.25">
      <c r="A1019">
        <v>20</v>
      </c>
      <c r="B1019" t="s">
        <v>174</v>
      </c>
      <c r="C1019">
        <v>62</v>
      </c>
      <c r="D1019">
        <v>7500</v>
      </c>
      <c r="E1019" t="s">
        <v>167</v>
      </c>
      <c r="F1019" t="s">
        <v>76</v>
      </c>
      <c r="G1019" t="s">
        <v>77</v>
      </c>
      <c r="H1019" t="s">
        <v>104</v>
      </c>
      <c r="I1019" t="s">
        <v>79</v>
      </c>
      <c r="J1019" t="s">
        <v>128</v>
      </c>
      <c r="K1019" t="s">
        <v>106</v>
      </c>
      <c r="L1019" t="s">
        <v>82</v>
      </c>
      <c r="M1019" t="s">
        <v>83</v>
      </c>
      <c r="N1019">
        <v>7</v>
      </c>
      <c r="O1019">
        <v>5</v>
      </c>
      <c r="P1019" t="s">
        <v>84</v>
      </c>
      <c r="Q1019" t="s">
        <v>85</v>
      </c>
      <c r="R1019" t="s">
        <v>108</v>
      </c>
      <c r="S1019" t="s">
        <v>108</v>
      </c>
      <c r="T1019" t="s">
        <v>87</v>
      </c>
      <c r="U1019">
        <v>0</v>
      </c>
      <c r="V1019" t="s">
        <v>90</v>
      </c>
      <c r="W1019" t="s">
        <v>110</v>
      </c>
      <c r="X1019" t="s">
        <v>90</v>
      </c>
      <c r="Y1019" t="s">
        <v>118</v>
      </c>
      <c r="Z1019" t="s">
        <v>112</v>
      </c>
      <c r="AA1019">
        <v>410</v>
      </c>
      <c r="AB1019" t="s">
        <v>92</v>
      </c>
      <c r="AC1019">
        <v>0</v>
      </c>
      <c r="AD1019">
        <f t="shared" si="60"/>
        <v>1</v>
      </c>
      <c r="AE1019">
        <v>811</v>
      </c>
      <c r="AF1019">
        <f t="shared" si="61"/>
        <v>1.98</v>
      </c>
      <c r="AG1019">
        <f t="shared" si="62"/>
        <v>0.66</v>
      </c>
      <c r="AH1019">
        <v>1221</v>
      </c>
      <c r="AI1019" t="s">
        <v>93</v>
      </c>
      <c r="AJ1019" t="s">
        <v>94</v>
      </c>
      <c r="AK1019" t="s">
        <v>95</v>
      </c>
      <c r="AL1019" t="s">
        <v>96</v>
      </c>
      <c r="AM1019">
        <v>1221</v>
      </c>
      <c r="AN1019">
        <v>0</v>
      </c>
      <c r="AO1019">
        <v>0</v>
      </c>
      <c r="AP1019">
        <f t="shared" si="63"/>
        <v>0</v>
      </c>
      <c r="AQ1019">
        <v>1221</v>
      </c>
      <c r="AR1019">
        <v>1</v>
      </c>
      <c r="AS1019">
        <v>0</v>
      </c>
      <c r="AT1019">
        <v>2</v>
      </c>
      <c r="AU1019">
        <v>0</v>
      </c>
      <c r="AV1019">
        <v>2</v>
      </c>
      <c r="AW1019">
        <v>1</v>
      </c>
      <c r="AX1019" t="s">
        <v>90</v>
      </c>
      <c r="AY1019">
        <v>6</v>
      </c>
      <c r="AZ1019" t="s">
        <v>97</v>
      </c>
      <c r="BA1019">
        <v>0</v>
      </c>
      <c r="BB1019" t="s">
        <v>126</v>
      </c>
      <c r="BC1019" t="s">
        <v>98</v>
      </c>
      <c r="BD1019" t="s">
        <v>99</v>
      </c>
      <c r="BE1019">
        <v>2</v>
      </c>
      <c r="BF1019">
        <v>400</v>
      </c>
      <c r="BG1019" t="s">
        <v>88</v>
      </c>
      <c r="BH1019" t="s">
        <v>95</v>
      </c>
      <c r="BI1019">
        <v>0</v>
      </c>
      <c r="BJ1019">
        <v>113</v>
      </c>
      <c r="BK1019">
        <v>0</v>
      </c>
      <c r="BL1019">
        <v>0</v>
      </c>
      <c r="BM1019">
        <v>0</v>
      </c>
      <c r="BN1019" t="s">
        <v>100</v>
      </c>
      <c r="BO1019">
        <v>0</v>
      </c>
      <c r="BP1019">
        <v>10</v>
      </c>
      <c r="BQ1019">
        <v>2009</v>
      </c>
      <c r="BR1019" t="s">
        <v>101</v>
      </c>
      <c r="BS1019" t="s">
        <v>102</v>
      </c>
      <c r="BT1019">
        <v>185000</v>
      </c>
      <c r="BU1019">
        <v>0</v>
      </c>
      <c r="BV1019">
        <v>0</v>
      </c>
      <c r="BW1019">
        <v>6</v>
      </c>
      <c r="BX1019">
        <v>5</v>
      </c>
      <c r="BY1019">
        <v>4</v>
      </c>
      <c r="BZ1019">
        <v>191446.11107192701</v>
      </c>
    </row>
    <row r="1020" spans="1:78" x14ac:dyDescent="0.25">
      <c r="A1020">
        <v>60</v>
      </c>
      <c r="B1020" t="s">
        <v>74</v>
      </c>
      <c r="C1020">
        <v>62</v>
      </c>
      <c r="D1020">
        <v>7917</v>
      </c>
      <c r="E1020" t="s">
        <v>75</v>
      </c>
      <c r="F1020" t="s">
        <v>76</v>
      </c>
      <c r="G1020" t="s">
        <v>77</v>
      </c>
      <c r="H1020" t="s">
        <v>104</v>
      </c>
      <c r="I1020" t="s">
        <v>79</v>
      </c>
      <c r="J1020" t="s">
        <v>177</v>
      </c>
      <c r="K1020" t="s">
        <v>106</v>
      </c>
      <c r="L1020" t="s">
        <v>82</v>
      </c>
      <c r="M1020" t="s">
        <v>107</v>
      </c>
      <c r="N1020">
        <v>6</v>
      </c>
      <c r="O1020">
        <v>5</v>
      </c>
      <c r="P1020" t="s">
        <v>84</v>
      </c>
      <c r="Q1020" t="s">
        <v>85</v>
      </c>
      <c r="R1020" t="s">
        <v>108</v>
      </c>
      <c r="S1020" t="s">
        <v>108</v>
      </c>
      <c r="T1020" t="s">
        <v>87</v>
      </c>
      <c r="U1020">
        <v>0</v>
      </c>
      <c r="V1020" t="s">
        <v>88</v>
      </c>
      <c r="W1020" t="s">
        <v>110</v>
      </c>
      <c r="X1020" t="s">
        <v>90</v>
      </c>
      <c r="Y1020" t="s">
        <v>118</v>
      </c>
      <c r="Z1020" t="s">
        <v>92</v>
      </c>
      <c r="AA1020">
        <v>0</v>
      </c>
      <c r="AB1020" t="s">
        <v>92</v>
      </c>
      <c r="AC1020">
        <v>0</v>
      </c>
      <c r="AD1020">
        <f t="shared" si="60"/>
        <v>1</v>
      </c>
      <c r="AE1020">
        <v>953</v>
      </c>
      <c r="AF1020">
        <f t="shared" si="61"/>
        <v>1200</v>
      </c>
      <c r="AG1020">
        <f t="shared" si="62"/>
        <v>1</v>
      </c>
      <c r="AH1020">
        <v>953</v>
      </c>
      <c r="AI1020" t="s">
        <v>93</v>
      </c>
      <c r="AJ1020" t="s">
        <v>94</v>
      </c>
      <c r="AK1020" t="s">
        <v>95</v>
      </c>
      <c r="AL1020" t="s">
        <v>96</v>
      </c>
      <c r="AM1020">
        <v>953</v>
      </c>
      <c r="AN1020">
        <v>694</v>
      </c>
      <c r="AO1020">
        <v>0</v>
      </c>
      <c r="AP1020">
        <f t="shared" si="63"/>
        <v>0</v>
      </c>
      <c r="AQ1020">
        <v>1647</v>
      </c>
      <c r="AR1020">
        <v>0</v>
      </c>
      <c r="AS1020">
        <v>0</v>
      </c>
      <c r="AT1020">
        <v>2</v>
      </c>
      <c r="AU1020">
        <v>1</v>
      </c>
      <c r="AV1020">
        <v>3</v>
      </c>
      <c r="AW1020">
        <v>1</v>
      </c>
      <c r="AX1020" t="s">
        <v>88</v>
      </c>
      <c r="AY1020">
        <v>7</v>
      </c>
      <c r="AZ1020" t="s">
        <v>97</v>
      </c>
      <c r="BA1020">
        <v>1</v>
      </c>
      <c r="BB1020" t="s">
        <v>88</v>
      </c>
      <c r="BC1020" t="s">
        <v>98</v>
      </c>
      <c r="BD1020" t="s">
        <v>99</v>
      </c>
      <c r="BE1020">
        <v>2</v>
      </c>
      <c r="BF1020">
        <v>460</v>
      </c>
      <c r="BG1020" t="s">
        <v>88</v>
      </c>
      <c r="BH1020" t="s">
        <v>95</v>
      </c>
      <c r="BI1020">
        <v>0</v>
      </c>
      <c r="BJ1020">
        <v>40</v>
      </c>
      <c r="BK1020">
        <v>0</v>
      </c>
      <c r="BL1020">
        <v>0</v>
      </c>
      <c r="BM1020">
        <v>0</v>
      </c>
      <c r="BN1020" t="s">
        <v>100</v>
      </c>
      <c r="BO1020">
        <v>0</v>
      </c>
      <c r="BP1020">
        <v>8</v>
      </c>
      <c r="BQ1020">
        <v>2007</v>
      </c>
      <c r="BR1020" t="s">
        <v>101</v>
      </c>
      <c r="BS1020" t="s">
        <v>102</v>
      </c>
      <c r="BT1020">
        <v>175000</v>
      </c>
      <c r="BU1020">
        <v>0</v>
      </c>
      <c r="BV1020">
        <v>0</v>
      </c>
      <c r="BW1020">
        <v>5</v>
      </c>
      <c r="BX1020">
        <v>4</v>
      </c>
      <c r="BY1020">
        <v>3</v>
      </c>
      <c r="BZ1020">
        <v>172618.91396526701</v>
      </c>
    </row>
    <row r="1021" spans="1:78" x14ac:dyDescent="0.25">
      <c r="A1021">
        <v>20</v>
      </c>
      <c r="B1021" t="s">
        <v>74</v>
      </c>
      <c r="C1021">
        <v>85</v>
      </c>
      <c r="D1021">
        <v>13175</v>
      </c>
      <c r="E1021" t="s">
        <v>75</v>
      </c>
      <c r="F1021" t="s">
        <v>76</v>
      </c>
      <c r="G1021" t="s">
        <v>77</v>
      </c>
      <c r="H1021" t="s">
        <v>104</v>
      </c>
      <c r="I1021" t="s">
        <v>79</v>
      </c>
      <c r="J1021" t="s">
        <v>199</v>
      </c>
      <c r="K1021" t="s">
        <v>106</v>
      </c>
      <c r="L1021" t="s">
        <v>82</v>
      </c>
      <c r="M1021" t="s">
        <v>83</v>
      </c>
      <c r="N1021">
        <v>6</v>
      </c>
      <c r="O1021">
        <v>6</v>
      </c>
      <c r="P1021" t="s">
        <v>84</v>
      </c>
      <c r="Q1021" t="s">
        <v>85</v>
      </c>
      <c r="R1021" t="s">
        <v>146</v>
      </c>
      <c r="S1021" t="s">
        <v>146</v>
      </c>
      <c r="T1021" t="s">
        <v>129</v>
      </c>
      <c r="U1021">
        <v>119</v>
      </c>
      <c r="V1021" t="s">
        <v>88</v>
      </c>
      <c r="W1021" t="s">
        <v>89</v>
      </c>
      <c r="X1021" t="s">
        <v>90</v>
      </c>
      <c r="Y1021" t="s">
        <v>118</v>
      </c>
      <c r="Z1021" t="s">
        <v>91</v>
      </c>
      <c r="AA1021">
        <v>790</v>
      </c>
      <c r="AB1021" t="s">
        <v>165</v>
      </c>
      <c r="AC1021">
        <v>163</v>
      </c>
      <c r="AD1021">
        <f t="shared" si="60"/>
        <v>2</v>
      </c>
      <c r="AE1021">
        <v>589</v>
      </c>
      <c r="AF1021">
        <f t="shared" si="61"/>
        <v>0.62</v>
      </c>
      <c r="AG1021">
        <f t="shared" si="62"/>
        <v>0.38</v>
      </c>
      <c r="AH1021">
        <v>1542</v>
      </c>
      <c r="AI1021" t="s">
        <v>93</v>
      </c>
      <c r="AJ1021" t="s">
        <v>88</v>
      </c>
      <c r="AK1021" t="s">
        <v>95</v>
      </c>
      <c r="AL1021" t="s">
        <v>96</v>
      </c>
      <c r="AM1021">
        <v>2073</v>
      </c>
      <c r="AN1021">
        <v>0</v>
      </c>
      <c r="AO1021">
        <v>0</v>
      </c>
      <c r="AP1021">
        <f t="shared" si="63"/>
        <v>0</v>
      </c>
      <c r="AQ1021">
        <v>2073</v>
      </c>
      <c r="AR1021">
        <v>1</v>
      </c>
      <c r="AS1021">
        <v>0</v>
      </c>
      <c r="AT1021">
        <v>2</v>
      </c>
      <c r="AU1021">
        <v>0</v>
      </c>
      <c r="AV1021">
        <v>3</v>
      </c>
      <c r="AW1021">
        <v>1</v>
      </c>
      <c r="AX1021" t="s">
        <v>88</v>
      </c>
      <c r="AY1021">
        <v>7</v>
      </c>
      <c r="AZ1021" t="s">
        <v>134</v>
      </c>
      <c r="BA1021">
        <v>2</v>
      </c>
      <c r="BB1021" t="s">
        <v>88</v>
      </c>
      <c r="BC1021" t="s">
        <v>98</v>
      </c>
      <c r="BD1021" t="s">
        <v>92</v>
      </c>
      <c r="BE1021">
        <v>2</v>
      </c>
      <c r="BF1021">
        <v>500</v>
      </c>
      <c r="BG1021" t="s">
        <v>88</v>
      </c>
      <c r="BH1021" t="s">
        <v>95</v>
      </c>
      <c r="BI1021">
        <v>349</v>
      </c>
      <c r="BJ1021">
        <v>0</v>
      </c>
      <c r="BK1021">
        <v>0</v>
      </c>
      <c r="BL1021">
        <v>0</v>
      </c>
      <c r="BM1021">
        <v>0</v>
      </c>
      <c r="BN1021" t="s">
        <v>127</v>
      </c>
      <c r="BO1021">
        <v>0</v>
      </c>
      <c r="BP1021">
        <v>2</v>
      </c>
      <c r="BQ1021">
        <v>2010</v>
      </c>
      <c r="BR1021" t="s">
        <v>101</v>
      </c>
      <c r="BS1021" t="s">
        <v>102</v>
      </c>
      <c r="BT1021">
        <v>210000</v>
      </c>
      <c r="BU1021">
        <v>0</v>
      </c>
      <c r="BV1021">
        <v>0</v>
      </c>
      <c r="BW1021">
        <v>5</v>
      </c>
      <c r="BX1021">
        <v>4</v>
      </c>
      <c r="BY1021">
        <v>3</v>
      </c>
      <c r="BZ1021">
        <v>210575.76662422001</v>
      </c>
    </row>
    <row r="1022" spans="1:78" x14ac:dyDescent="0.25">
      <c r="A1022">
        <v>70</v>
      </c>
      <c r="B1022" t="s">
        <v>74</v>
      </c>
      <c r="C1022">
        <v>66</v>
      </c>
      <c r="D1022">
        <v>9042</v>
      </c>
      <c r="E1022" t="s">
        <v>75</v>
      </c>
      <c r="F1022" t="s">
        <v>76</v>
      </c>
      <c r="G1022" t="s">
        <v>77</v>
      </c>
      <c r="H1022" t="s">
        <v>104</v>
      </c>
      <c r="I1022" t="s">
        <v>79</v>
      </c>
      <c r="J1022" t="s">
        <v>114</v>
      </c>
      <c r="K1022" t="s">
        <v>106</v>
      </c>
      <c r="L1022" t="s">
        <v>82</v>
      </c>
      <c r="M1022" t="s">
        <v>107</v>
      </c>
      <c r="N1022">
        <v>7</v>
      </c>
      <c r="O1022">
        <v>9</v>
      </c>
      <c r="P1022" t="s">
        <v>84</v>
      </c>
      <c r="Q1022" t="s">
        <v>85</v>
      </c>
      <c r="R1022" t="s">
        <v>190</v>
      </c>
      <c r="S1022" t="s">
        <v>191</v>
      </c>
      <c r="T1022" t="s">
        <v>87</v>
      </c>
      <c r="U1022">
        <v>0</v>
      </c>
      <c r="V1022" t="s">
        <v>94</v>
      </c>
      <c r="W1022" t="s">
        <v>129</v>
      </c>
      <c r="X1022" t="s">
        <v>88</v>
      </c>
      <c r="Y1022" t="s">
        <v>118</v>
      </c>
      <c r="Z1022" t="s">
        <v>112</v>
      </c>
      <c r="AA1022">
        <v>275</v>
      </c>
      <c r="AB1022" t="s">
        <v>92</v>
      </c>
      <c r="AC1022">
        <v>0</v>
      </c>
      <c r="AD1022">
        <f t="shared" si="60"/>
        <v>1</v>
      </c>
      <c r="AE1022">
        <v>877</v>
      </c>
      <c r="AF1022">
        <f t="shared" si="61"/>
        <v>3.19</v>
      </c>
      <c r="AG1022">
        <f t="shared" si="62"/>
        <v>0.76</v>
      </c>
      <c r="AH1022">
        <v>1152</v>
      </c>
      <c r="AI1022" t="s">
        <v>93</v>
      </c>
      <c r="AJ1022" t="s">
        <v>94</v>
      </c>
      <c r="AK1022" t="s">
        <v>95</v>
      </c>
      <c r="AL1022" t="s">
        <v>96</v>
      </c>
      <c r="AM1022">
        <v>1188</v>
      </c>
      <c r="AN1022">
        <v>1152</v>
      </c>
      <c r="AO1022">
        <v>0</v>
      </c>
      <c r="AP1022">
        <f t="shared" si="63"/>
        <v>0</v>
      </c>
      <c r="AQ1022">
        <v>2340</v>
      </c>
      <c r="AR1022">
        <v>0</v>
      </c>
      <c r="AS1022">
        <v>0</v>
      </c>
      <c r="AT1022">
        <v>2</v>
      </c>
      <c r="AU1022">
        <v>0</v>
      </c>
      <c r="AV1022">
        <v>4</v>
      </c>
      <c r="AW1022">
        <v>1</v>
      </c>
      <c r="AX1022" t="s">
        <v>90</v>
      </c>
      <c r="AY1022">
        <v>9</v>
      </c>
      <c r="AZ1022" t="s">
        <v>97</v>
      </c>
      <c r="BA1022">
        <v>2</v>
      </c>
      <c r="BB1022" t="s">
        <v>90</v>
      </c>
      <c r="BC1022" t="s">
        <v>98</v>
      </c>
      <c r="BD1022" t="s">
        <v>99</v>
      </c>
      <c r="BE1022">
        <v>1</v>
      </c>
      <c r="BF1022">
        <v>252</v>
      </c>
      <c r="BG1022" t="s">
        <v>88</v>
      </c>
      <c r="BH1022" t="s">
        <v>95</v>
      </c>
      <c r="BI1022">
        <v>0</v>
      </c>
      <c r="BJ1022">
        <v>60</v>
      </c>
      <c r="BK1022">
        <v>0</v>
      </c>
      <c r="BL1022">
        <v>0</v>
      </c>
      <c r="BM1022">
        <v>0</v>
      </c>
      <c r="BN1022" t="s">
        <v>153</v>
      </c>
      <c r="BO1022">
        <v>2500</v>
      </c>
      <c r="BP1022">
        <v>5</v>
      </c>
      <c r="BQ1022">
        <v>2010</v>
      </c>
      <c r="BR1022" t="s">
        <v>101</v>
      </c>
      <c r="BS1022" t="s">
        <v>102</v>
      </c>
      <c r="BT1022">
        <v>266500</v>
      </c>
      <c r="BU1022">
        <v>0</v>
      </c>
      <c r="BV1022">
        <v>1</v>
      </c>
      <c r="BW1022">
        <v>3</v>
      </c>
      <c r="BX1022">
        <v>2</v>
      </c>
      <c r="BY1022">
        <v>4</v>
      </c>
      <c r="BZ1022">
        <v>262553.32979388</v>
      </c>
    </row>
    <row r="1023" spans="1:78" x14ac:dyDescent="0.25">
      <c r="A1023">
        <v>20</v>
      </c>
      <c r="B1023" t="s">
        <v>74</v>
      </c>
      <c r="C1023">
        <v>75</v>
      </c>
      <c r="D1023">
        <v>9937</v>
      </c>
      <c r="E1023" t="s">
        <v>75</v>
      </c>
      <c r="F1023" t="s">
        <v>76</v>
      </c>
      <c r="G1023" t="s">
        <v>77</v>
      </c>
      <c r="H1023" t="s">
        <v>104</v>
      </c>
      <c r="I1023" t="s">
        <v>79</v>
      </c>
      <c r="J1023" t="s">
        <v>194</v>
      </c>
      <c r="K1023" t="s">
        <v>106</v>
      </c>
      <c r="L1023" t="s">
        <v>82</v>
      </c>
      <c r="M1023" t="s">
        <v>83</v>
      </c>
      <c r="N1023">
        <v>5</v>
      </c>
      <c r="O1023">
        <v>6</v>
      </c>
      <c r="P1023" t="s">
        <v>84</v>
      </c>
      <c r="Q1023" t="s">
        <v>85</v>
      </c>
      <c r="R1023" t="s">
        <v>145</v>
      </c>
      <c r="S1023" t="s">
        <v>145</v>
      </c>
      <c r="T1023" t="s">
        <v>87</v>
      </c>
      <c r="U1023">
        <v>0</v>
      </c>
      <c r="V1023" t="s">
        <v>90</v>
      </c>
      <c r="W1023" t="s">
        <v>89</v>
      </c>
      <c r="X1023" t="s">
        <v>88</v>
      </c>
      <c r="Y1023" t="s">
        <v>118</v>
      </c>
      <c r="Z1023" t="s">
        <v>148</v>
      </c>
      <c r="AA1023">
        <v>830</v>
      </c>
      <c r="AB1023" t="s">
        <v>173</v>
      </c>
      <c r="AC1023">
        <v>290</v>
      </c>
      <c r="AD1023">
        <f t="shared" si="60"/>
        <v>2</v>
      </c>
      <c r="AE1023">
        <v>136</v>
      </c>
      <c r="AF1023">
        <f t="shared" si="61"/>
        <v>0.12</v>
      </c>
      <c r="AG1023">
        <f t="shared" si="62"/>
        <v>0.11</v>
      </c>
      <c r="AH1023">
        <v>1256</v>
      </c>
      <c r="AI1023" t="s">
        <v>93</v>
      </c>
      <c r="AJ1023" t="s">
        <v>90</v>
      </c>
      <c r="AK1023" t="s">
        <v>95</v>
      </c>
      <c r="AL1023" t="s">
        <v>96</v>
      </c>
      <c r="AM1023">
        <v>1256</v>
      </c>
      <c r="AN1023">
        <v>0</v>
      </c>
      <c r="AO1023">
        <v>0</v>
      </c>
      <c r="AP1023">
        <f t="shared" si="63"/>
        <v>0</v>
      </c>
      <c r="AQ1023">
        <v>1256</v>
      </c>
      <c r="AR1023">
        <v>1</v>
      </c>
      <c r="AS1023">
        <v>0</v>
      </c>
      <c r="AT1023">
        <v>1</v>
      </c>
      <c r="AU1023">
        <v>1</v>
      </c>
      <c r="AV1023">
        <v>3</v>
      </c>
      <c r="AW1023">
        <v>1</v>
      </c>
      <c r="AX1023" t="s">
        <v>88</v>
      </c>
      <c r="AY1023">
        <v>6</v>
      </c>
      <c r="AZ1023" t="s">
        <v>97</v>
      </c>
      <c r="BA1023">
        <v>0</v>
      </c>
      <c r="BB1023" t="s">
        <v>126</v>
      </c>
      <c r="BC1023" t="s">
        <v>98</v>
      </c>
      <c r="BD1023" t="s">
        <v>140</v>
      </c>
      <c r="BE1023">
        <v>1</v>
      </c>
      <c r="BF1023">
        <v>276</v>
      </c>
      <c r="BG1023" t="s">
        <v>88</v>
      </c>
      <c r="BH1023" t="s">
        <v>95</v>
      </c>
      <c r="BI1023">
        <v>736</v>
      </c>
      <c r="BJ1023">
        <v>68</v>
      </c>
      <c r="BK1023">
        <v>0</v>
      </c>
      <c r="BL1023">
        <v>0</v>
      </c>
      <c r="BM1023">
        <v>0</v>
      </c>
      <c r="BN1023" t="s">
        <v>100</v>
      </c>
      <c r="BO1023">
        <v>0</v>
      </c>
      <c r="BP1023">
        <v>6</v>
      </c>
      <c r="BQ1023">
        <v>2008</v>
      </c>
      <c r="BR1023" t="s">
        <v>101</v>
      </c>
      <c r="BS1023" t="s">
        <v>102</v>
      </c>
      <c r="BT1023">
        <v>147500</v>
      </c>
      <c r="BU1023">
        <v>0</v>
      </c>
      <c r="BV1023">
        <v>0</v>
      </c>
      <c r="BW1023">
        <v>4</v>
      </c>
      <c r="BX1023">
        <v>3</v>
      </c>
      <c r="BY1023">
        <v>2</v>
      </c>
      <c r="BZ1023">
        <v>150482.09990004401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system5</dc:creator>
  <cp:lastModifiedBy>system5</cp:lastModifiedBy>
  <dcterms:created xsi:type="dcterms:W3CDTF">2016-10-25T15:32:38Z</dcterms:created>
  <dcterms:modified xsi:type="dcterms:W3CDTF">2016-10-26T12:12:15Z</dcterms:modified>
</cp:coreProperties>
</file>