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es" sheetId="1" r:id="rId4"/>
  </sheets>
  <definedNames>
    <definedName hidden="1" localSheetId="0" name="_xlnm._FilterDatabase">Antes!$B$26:$H$36</definedName>
  </definedNames>
  <calcPr/>
  <extLst>
    <ext uri="GoogleSheetsCustomDataVersion2">
      <go:sheetsCustomData xmlns:go="http://customooxmlschemas.google.com/" r:id="rId5" roundtripDataChecksum="mzpXQZMz4jaoP4LBLsVAmrlJ0CDD6j2hNuuhYwESExg="/>
    </ext>
  </extLst>
</workbook>
</file>

<file path=xl/sharedStrings.xml><?xml version="1.0" encoding="utf-8"?>
<sst xmlns="http://schemas.openxmlformats.org/spreadsheetml/2006/main" count="133" uniqueCount="38">
  <si>
    <t>Job</t>
  </si>
  <si>
    <t>Máq 1</t>
  </si>
  <si>
    <t>Máq 2</t>
  </si>
  <si>
    <t>Máq 3</t>
  </si>
  <si>
    <t>Máq 4</t>
  </si>
  <si>
    <t>Máq 5</t>
  </si>
  <si>
    <t>Máq 6</t>
  </si>
  <si>
    <t>Job 8</t>
  </si>
  <si>
    <t>Job 6</t>
  </si>
  <si>
    <t>Job 2</t>
  </si>
  <si>
    <t>Job 3</t>
  </si>
  <si>
    <t>Job 5</t>
  </si>
  <si>
    <t>Job 1</t>
  </si>
  <si>
    <t>Carga restante</t>
  </si>
  <si>
    <t>Job 10</t>
  </si>
  <si>
    <t>Job 9</t>
  </si>
  <si>
    <t>Job 7</t>
  </si>
  <si>
    <r>
      <rPr>
        <rFont val="Calibri"/>
        <color theme="1"/>
        <sz val="11.0"/>
      </rPr>
      <t>1)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Jobs não mapeados são colocados numa lista numa sequência aleatória;</t>
    </r>
  </si>
  <si>
    <r>
      <rPr>
        <rFont val="Calibri"/>
        <color theme="1"/>
        <sz val="11.0"/>
      </rPr>
      <t>2)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Escolher a máquina a utilizar na iteração por ordem decrescente de carga restante;</t>
    </r>
  </si>
  <si>
    <t>Job 4</t>
  </si>
  <si>
    <r>
      <rPr>
        <rFont val="Calibri"/>
        <color theme="1"/>
        <sz val="11.0"/>
      </rPr>
      <t>3)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Ordenar tarefas por ordem decrescente de tempo de processamento na máquina selecionada;</t>
    </r>
  </si>
  <si>
    <r>
      <rPr>
        <rFont val="Calibri"/>
        <color theme="1"/>
        <sz val="11.0"/>
      </rPr>
      <t>4)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Escolher a primeira tarefa da lista ordenada para alocar a uma máquina (a que tem o maior tempo de processamento);</t>
    </r>
  </si>
  <si>
    <r>
      <rPr>
        <rFont val="Calibri"/>
        <color theme="1"/>
        <sz val="11.0"/>
      </rPr>
      <t>5)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Escolher a máquina que minimize a carga de trabalho atual. No caso de 2 ou mais máquinas terem o mesmo impacto na carga atual, escolher aquela com menor carga restante;</t>
    </r>
  </si>
  <si>
    <r>
      <rPr>
        <rFont val="Calibri"/>
        <color theme="1"/>
        <sz val="11.0"/>
      </rPr>
      <t>6)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Alocar tarefa à máquina selecionada e atualizar a sua carga de trabalho (carga atual);</t>
    </r>
  </si>
  <si>
    <r>
      <rPr>
        <rFont val="Calibri"/>
        <color theme="1"/>
        <sz val="11.0"/>
      </rPr>
      <t>7)</t>
    </r>
    <r>
      <rPr>
        <rFont val="Times New Roman"/>
        <color theme="1"/>
        <sz val="7.0"/>
      </rPr>
      <t xml:space="preserve">     </t>
    </r>
    <r>
      <rPr>
        <rFont val="Calibri"/>
        <color theme="1"/>
        <sz val="11.0"/>
      </rPr>
      <t>Repetir os passos até que todas as tarefas estejam alocadas.</t>
    </r>
  </si>
  <si>
    <t>IT 1</t>
  </si>
  <si>
    <t>IT 2</t>
  </si>
  <si>
    <t>Carga atual</t>
  </si>
  <si>
    <t>IT 3</t>
  </si>
  <si>
    <t>IT 4</t>
  </si>
  <si>
    <t>IT 5</t>
  </si>
  <si>
    <t>IT 6</t>
  </si>
  <si>
    <t>IT 7</t>
  </si>
  <si>
    <t>IT 8</t>
  </si>
  <si>
    <t>IT 9</t>
  </si>
  <si>
    <t>IT 10</t>
  </si>
  <si>
    <t>Carga final</t>
  </si>
  <si>
    <t>Desvio 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</si>
</sst>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theme="7"/>
        <bgColor theme="7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theme="6"/>
        <bgColor theme="6"/>
      </patternFill>
    </fill>
  </fills>
  <borders count="11">
    <border/>
    <border>
      <left style="thick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lef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Border="1" applyFont="1"/>
    <xf borderId="0" fillId="0" fontId="3" numFmtId="0" xfId="0" applyFont="1"/>
    <xf borderId="5" fillId="0" fontId="3" numFmtId="0" xfId="0" applyBorder="1" applyFont="1"/>
    <xf borderId="2" fillId="3" fontId="3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/>
    </xf>
    <xf borderId="6" fillId="5" fontId="3" numFmtId="0" xfId="0" applyAlignment="1" applyBorder="1" applyFill="1" applyFont="1">
      <alignment horizontal="center"/>
    </xf>
    <xf borderId="2" fillId="6" fontId="3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2" fillId="8" fontId="3" numFmtId="0" xfId="0" applyAlignment="1" applyBorder="1" applyFill="1" applyFont="1">
      <alignment horizontal="center"/>
    </xf>
    <xf borderId="6" fillId="9" fontId="3" numFmtId="0" xfId="0" applyAlignment="1" applyBorder="1" applyFill="1" applyFont="1">
      <alignment horizontal="center"/>
    </xf>
    <xf borderId="6" fillId="10" fontId="3" numFmtId="0" xfId="0" applyAlignment="1" applyBorder="1" applyFill="1" applyFont="1">
      <alignment horizontal="center"/>
    </xf>
    <xf borderId="0" fillId="0" fontId="1" numFmtId="0" xfId="0" applyAlignment="1" applyFont="1">
      <alignment horizontal="left" vertical="center"/>
    </xf>
    <xf borderId="2" fillId="11" fontId="3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4" fontId="1" numFmtId="0" xfId="0" applyBorder="1" applyFont="1"/>
    <xf borderId="10" fillId="8" fontId="1" numFmtId="0" xfId="0" applyBorder="1" applyFont="1"/>
    <xf borderId="10" fillId="3" fontId="1" numFmtId="0" xfId="0" applyBorder="1" applyFont="1"/>
    <xf borderId="10" fillId="11" fontId="1" numFmtId="0" xfId="0" applyBorder="1" applyFont="1"/>
    <xf borderId="10" fillId="2" fontId="1" numFmtId="0" xfId="0" applyBorder="1" applyFont="1"/>
    <xf borderId="10" fillId="5" fontId="1" numFmtId="0" xfId="0" applyBorder="1" applyFont="1"/>
    <xf borderId="10" fillId="9" fontId="1" numFmtId="0" xfId="0" applyBorder="1" applyFont="1"/>
    <xf borderId="10" fillId="6" fontId="1" numFmtId="0" xfId="0" applyBorder="1" applyFont="1"/>
    <xf borderId="10" fillId="7" fontId="1" numFmtId="0" xfId="0" applyBorder="1" applyFont="1"/>
    <xf borderId="10" fillId="1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6" width="8.71"/>
    <col customWidth="1" min="7" max="7" width="10.29"/>
    <col customWidth="1" min="8" max="9" width="8.71"/>
    <col customWidth="1" min="10" max="10" width="13.71"/>
    <col customWidth="1" min="11" max="11" width="8.71"/>
    <col customWidth="1" min="12" max="12" width="10.29"/>
    <col customWidth="1" min="13" max="17" width="8.71"/>
    <col customWidth="1" min="18" max="47" width="3.43"/>
  </cols>
  <sheetData>
    <row r="1" ht="14.25" customHeight="1">
      <c r="AC1" s="1"/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Q2" s="2" t="s">
        <v>1</v>
      </c>
      <c r="R2" s="3" t="s">
        <v>7</v>
      </c>
      <c r="S2" s="4"/>
      <c r="T2" s="4"/>
      <c r="U2" s="4"/>
      <c r="V2" s="4"/>
      <c r="W2" s="4"/>
      <c r="X2" s="4"/>
      <c r="Y2" s="4"/>
      <c r="Z2" s="4"/>
      <c r="AA2" s="4"/>
      <c r="AB2" s="5"/>
      <c r="AC2" s="6"/>
      <c r="AD2" s="7"/>
      <c r="AE2" s="7"/>
      <c r="AF2" s="7"/>
      <c r="AG2" s="7"/>
      <c r="AH2" s="7"/>
      <c r="AI2" s="7"/>
      <c r="AJ2" s="7"/>
      <c r="AK2" s="7"/>
    </row>
    <row r="3" ht="14.25" customHeight="1">
      <c r="B3" s="2">
        <v>1.0</v>
      </c>
      <c r="C3" s="2">
        <v>7.0</v>
      </c>
      <c r="D3" s="2">
        <v>20.0</v>
      </c>
      <c r="E3" s="2">
        <v>12.0</v>
      </c>
      <c r="F3" s="2">
        <v>3.0</v>
      </c>
      <c r="G3" s="2">
        <v>11.0</v>
      </c>
      <c r="H3" s="2">
        <v>16.0</v>
      </c>
      <c r="R3" s="8"/>
      <c r="S3" s="7"/>
      <c r="T3" s="7"/>
      <c r="U3" s="7"/>
      <c r="V3" s="7"/>
      <c r="W3" s="7"/>
      <c r="X3" s="7"/>
      <c r="Y3" s="7"/>
      <c r="Z3" s="7"/>
      <c r="AA3" s="7"/>
      <c r="AB3" s="7"/>
      <c r="AC3" s="6"/>
      <c r="AD3" s="7"/>
      <c r="AE3" s="7"/>
      <c r="AF3" s="7"/>
      <c r="AG3" s="7"/>
      <c r="AH3" s="7"/>
      <c r="AI3" s="7"/>
      <c r="AJ3" s="7"/>
      <c r="AK3" s="7"/>
    </row>
    <row r="4" ht="14.25" customHeight="1">
      <c r="B4" s="2">
        <v>2.0</v>
      </c>
      <c r="C4" s="2">
        <v>10.0</v>
      </c>
      <c r="D4" s="2">
        <v>8.0</v>
      </c>
      <c r="E4" s="2">
        <v>6.0</v>
      </c>
      <c r="F4" s="2">
        <v>22.0</v>
      </c>
      <c r="G4" s="2">
        <v>8.0</v>
      </c>
      <c r="H4" s="2">
        <v>20.0</v>
      </c>
      <c r="R4" s="8"/>
      <c r="S4" s="7"/>
      <c r="T4" s="7"/>
      <c r="U4" s="7"/>
      <c r="V4" s="7"/>
      <c r="W4" s="7"/>
      <c r="X4" s="7"/>
      <c r="Y4" s="7"/>
      <c r="Z4" s="7"/>
      <c r="AA4" s="7"/>
      <c r="AB4" s="7"/>
      <c r="AC4" s="6"/>
      <c r="AD4" s="7"/>
      <c r="AE4" s="7"/>
      <c r="AF4" s="7"/>
      <c r="AG4" s="7"/>
      <c r="AH4" s="7"/>
      <c r="AI4" s="7"/>
      <c r="AJ4" s="7"/>
      <c r="AK4" s="7"/>
    </row>
    <row r="5" ht="14.25" customHeight="1">
      <c r="B5" s="2">
        <v>3.0</v>
      </c>
      <c r="C5" s="2">
        <v>10.0</v>
      </c>
      <c r="D5" s="2">
        <v>17.0</v>
      </c>
      <c r="E5" s="2">
        <v>3.0</v>
      </c>
      <c r="F5" s="2">
        <v>15.0</v>
      </c>
      <c r="G5" s="2">
        <v>5.0</v>
      </c>
      <c r="H5" s="2">
        <v>18.0</v>
      </c>
      <c r="Q5" s="2" t="s">
        <v>2</v>
      </c>
      <c r="R5" s="9" t="s">
        <v>8</v>
      </c>
      <c r="S5" s="4"/>
      <c r="T5" s="4"/>
      <c r="U5" s="4"/>
      <c r="V5" s="4"/>
      <c r="W5" s="4"/>
      <c r="X5" s="4"/>
      <c r="Y5" s="4"/>
      <c r="Z5" s="4"/>
      <c r="AA5" s="5"/>
      <c r="AB5" s="7"/>
      <c r="AC5" s="6"/>
      <c r="AD5" s="7"/>
      <c r="AE5" s="7"/>
      <c r="AF5" s="7"/>
      <c r="AG5" s="7"/>
      <c r="AH5" s="7"/>
      <c r="AI5" s="7"/>
      <c r="AJ5" s="7"/>
      <c r="AK5" s="7"/>
    </row>
    <row r="6" ht="14.25" customHeight="1">
      <c r="B6" s="2">
        <v>4.0</v>
      </c>
      <c r="C6" s="2">
        <v>13.0</v>
      </c>
      <c r="D6" s="2">
        <v>6.0</v>
      </c>
      <c r="E6" s="2">
        <v>20.0</v>
      </c>
      <c r="F6" s="2">
        <v>20.0</v>
      </c>
      <c r="G6" s="2">
        <v>16.0</v>
      </c>
      <c r="H6" s="2">
        <v>10.0</v>
      </c>
      <c r="R6" s="8"/>
      <c r="S6" s="7"/>
      <c r="T6" s="7"/>
      <c r="U6" s="7"/>
      <c r="V6" s="7"/>
      <c r="W6" s="7"/>
      <c r="X6" s="7"/>
      <c r="Y6" s="7"/>
      <c r="Z6" s="7"/>
      <c r="AA6" s="7"/>
      <c r="AB6" s="7"/>
      <c r="AC6" s="6"/>
      <c r="AD6" s="7"/>
      <c r="AE6" s="7"/>
      <c r="AF6" s="7"/>
      <c r="AG6" s="7"/>
      <c r="AH6" s="7"/>
      <c r="AI6" s="7"/>
      <c r="AJ6" s="7"/>
      <c r="AK6" s="7"/>
    </row>
    <row r="7" ht="14.25" customHeight="1">
      <c r="B7" s="2">
        <v>5.0</v>
      </c>
      <c r="C7" s="2">
        <v>6.0</v>
      </c>
      <c r="D7" s="2">
        <v>14.0</v>
      </c>
      <c r="E7" s="2">
        <v>17.0</v>
      </c>
      <c r="F7" s="2">
        <v>5.0</v>
      </c>
      <c r="G7" s="2">
        <v>16.0</v>
      </c>
      <c r="H7" s="2">
        <v>9.0</v>
      </c>
      <c r="R7" s="8"/>
      <c r="S7" s="7"/>
      <c r="T7" s="7"/>
      <c r="U7" s="7"/>
      <c r="V7" s="7"/>
      <c r="W7" s="7"/>
      <c r="X7" s="7"/>
      <c r="Y7" s="7"/>
      <c r="Z7" s="7"/>
      <c r="AA7" s="7"/>
      <c r="AB7" s="7"/>
      <c r="AC7" s="6"/>
      <c r="AD7" s="7"/>
      <c r="AE7" s="7"/>
      <c r="AF7" s="7"/>
      <c r="AG7" s="7"/>
      <c r="AH7" s="7"/>
      <c r="AI7" s="7"/>
      <c r="AJ7" s="7"/>
      <c r="AK7" s="7"/>
    </row>
    <row r="8" ht="14.25" customHeight="1">
      <c r="B8" s="2">
        <v>6.0</v>
      </c>
      <c r="C8" s="2">
        <v>16.0</v>
      </c>
      <c r="D8" s="2">
        <v>10.0</v>
      </c>
      <c r="E8" s="2">
        <v>16.0</v>
      </c>
      <c r="F8" s="2">
        <v>21.0</v>
      </c>
      <c r="G8" s="2">
        <v>10.0</v>
      </c>
      <c r="H8" s="2">
        <v>13.0</v>
      </c>
      <c r="Q8" s="2" t="s">
        <v>3</v>
      </c>
      <c r="R8" s="10" t="s">
        <v>9</v>
      </c>
      <c r="S8" s="4"/>
      <c r="T8" s="4"/>
      <c r="U8" s="4"/>
      <c r="V8" s="4"/>
      <c r="W8" s="5"/>
      <c r="X8" s="11" t="s">
        <v>10</v>
      </c>
      <c r="Y8" s="4"/>
      <c r="Z8" s="5"/>
      <c r="AA8" s="7"/>
      <c r="AB8" s="7"/>
      <c r="AC8" s="6"/>
      <c r="AD8" s="7"/>
      <c r="AE8" s="7"/>
      <c r="AF8" s="7"/>
      <c r="AG8" s="7"/>
      <c r="AH8" s="7"/>
      <c r="AI8" s="7"/>
      <c r="AJ8" s="7"/>
      <c r="AK8" s="7"/>
    </row>
    <row r="9" ht="14.25" customHeight="1">
      <c r="B9" s="2">
        <v>7.0</v>
      </c>
      <c r="C9" s="2">
        <v>12.0</v>
      </c>
      <c r="D9" s="2">
        <v>5.0</v>
      </c>
      <c r="E9" s="2">
        <v>14.0</v>
      </c>
      <c r="F9" s="2">
        <v>2.0</v>
      </c>
      <c r="G9" s="2">
        <v>3.0</v>
      </c>
      <c r="H9" s="2">
        <v>4.0</v>
      </c>
      <c r="R9" s="8"/>
      <c r="S9" s="7"/>
      <c r="T9" s="7"/>
      <c r="U9" s="7"/>
      <c r="V9" s="7"/>
      <c r="W9" s="7"/>
      <c r="X9" s="7"/>
      <c r="Y9" s="7"/>
      <c r="Z9" s="7"/>
      <c r="AA9" s="7"/>
      <c r="AB9" s="7"/>
      <c r="AC9" s="6"/>
      <c r="AD9" s="7"/>
      <c r="AE9" s="7"/>
      <c r="AF9" s="7"/>
      <c r="AG9" s="7"/>
      <c r="AH9" s="7"/>
      <c r="AI9" s="7"/>
      <c r="AJ9" s="7"/>
      <c r="AK9" s="7"/>
    </row>
    <row r="10" ht="14.25" customHeight="1">
      <c r="B10" s="2">
        <v>8.0</v>
      </c>
      <c r="C10" s="2">
        <v>11.0</v>
      </c>
      <c r="D10" s="2">
        <v>7.0</v>
      </c>
      <c r="E10" s="2">
        <v>16.0</v>
      </c>
      <c r="F10" s="2">
        <v>20.0</v>
      </c>
      <c r="G10" s="2">
        <v>19.0</v>
      </c>
      <c r="H10" s="2">
        <v>13.0</v>
      </c>
      <c r="R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6"/>
      <c r="AD10" s="7"/>
      <c r="AE10" s="7"/>
      <c r="AF10" s="7"/>
      <c r="AG10" s="7"/>
      <c r="AH10" s="7"/>
      <c r="AI10" s="7"/>
      <c r="AJ10" s="7"/>
      <c r="AK10" s="7"/>
      <c r="AU10" s="7"/>
    </row>
    <row r="11" ht="14.25" customHeight="1">
      <c r="B11" s="2">
        <v>9.0</v>
      </c>
      <c r="C11" s="2">
        <v>20.0</v>
      </c>
      <c r="D11" s="2">
        <v>14.0</v>
      </c>
      <c r="E11" s="2">
        <v>4.0</v>
      </c>
      <c r="F11" s="2">
        <v>12.0</v>
      </c>
      <c r="G11" s="2">
        <v>2.0</v>
      </c>
      <c r="H11" s="2">
        <v>11.0</v>
      </c>
      <c r="Q11" s="2" t="s">
        <v>4</v>
      </c>
      <c r="R11" s="12" t="s">
        <v>11</v>
      </c>
      <c r="S11" s="4"/>
      <c r="T11" s="4"/>
      <c r="U11" s="4"/>
      <c r="V11" s="5"/>
      <c r="W11" s="13" t="s">
        <v>12</v>
      </c>
      <c r="X11" s="4"/>
      <c r="Y11" s="5"/>
      <c r="Z11" s="7"/>
      <c r="AA11" s="7"/>
      <c r="AB11" s="7"/>
      <c r="AC11" s="6"/>
      <c r="AD11" s="7"/>
      <c r="AE11" s="7"/>
      <c r="AF11" s="7"/>
      <c r="AG11" s="7"/>
      <c r="AH11" s="7"/>
      <c r="AI11" s="7"/>
      <c r="AJ11" s="7"/>
      <c r="AK11" s="7"/>
      <c r="AU11" s="7"/>
    </row>
    <row r="12" ht="14.25" customHeight="1">
      <c r="B12" s="2">
        <v>10.0</v>
      </c>
      <c r="C12" s="2">
        <v>14.0</v>
      </c>
      <c r="D12" s="2">
        <v>13.0</v>
      </c>
      <c r="E12" s="2">
        <v>14.0</v>
      </c>
      <c r="F12" s="2">
        <v>22.0</v>
      </c>
      <c r="G12" s="2">
        <v>5.0</v>
      </c>
      <c r="H12" s="2">
        <v>21.0</v>
      </c>
      <c r="R12" s="8"/>
      <c r="S12" s="7"/>
      <c r="T12" s="7"/>
      <c r="U12" s="7"/>
      <c r="V12" s="7"/>
      <c r="W12" s="7"/>
      <c r="X12" s="7"/>
      <c r="Y12" s="7"/>
      <c r="Z12" s="7"/>
      <c r="AA12" s="7"/>
      <c r="AB12" s="7"/>
      <c r="AC12" s="6"/>
      <c r="AD12" s="7"/>
      <c r="AE12" s="7"/>
      <c r="AF12" s="7"/>
      <c r="AG12" s="7"/>
      <c r="AH12" s="7"/>
      <c r="AI12" s="7"/>
      <c r="AJ12" s="7"/>
      <c r="AK12" s="7"/>
    </row>
    <row r="13" ht="14.25" customHeight="1">
      <c r="B13" s="2" t="s">
        <v>13</v>
      </c>
      <c r="C13" s="2">
        <f t="shared" ref="C13:H13" si="1">SUM(C3:C12)</f>
        <v>119</v>
      </c>
      <c r="D13" s="2">
        <f t="shared" si="1"/>
        <v>114</v>
      </c>
      <c r="E13" s="2">
        <f t="shared" si="1"/>
        <v>122</v>
      </c>
      <c r="F13" s="2">
        <f t="shared" si="1"/>
        <v>142</v>
      </c>
      <c r="G13" s="2">
        <f t="shared" si="1"/>
        <v>95</v>
      </c>
      <c r="H13" s="2">
        <f t="shared" si="1"/>
        <v>135</v>
      </c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6"/>
      <c r="AD13" s="7"/>
      <c r="AE13" s="7"/>
      <c r="AF13" s="7"/>
      <c r="AG13" s="7"/>
      <c r="AH13" s="7"/>
      <c r="AI13" s="7"/>
      <c r="AJ13" s="7"/>
      <c r="AK13" s="7"/>
      <c r="AU13" s="7"/>
    </row>
    <row r="14" ht="14.25" customHeight="1">
      <c r="C14" s="14"/>
      <c r="D14" s="14"/>
      <c r="E14" s="14"/>
      <c r="F14" s="14"/>
      <c r="G14" s="14"/>
      <c r="L14" s="15"/>
      <c r="Q14" s="2" t="s">
        <v>5</v>
      </c>
      <c r="R14" s="16" t="s">
        <v>14</v>
      </c>
      <c r="S14" s="4"/>
      <c r="T14" s="4"/>
      <c r="U14" s="4"/>
      <c r="V14" s="5"/>
      <c r="W14" s="17" t="s">
        <v>15</v>
      </c>
      <c r="X14" s="5"/>
      <c r="Y14" s="18" t="s">
        <v>16</v>
      </c>
      <c r="Z14" s="4"/>
      <c r="AA14" s="5"/>
      <c r="AB14" s="7"/>
      <c r="AC14" s="6"/>
      <c r="AD14" s="7"/>
      <c r="AE14" s="7"/>
      <c r="AF14" s="7"/>
      <c r="AG14" s="7"/>
      <c r="AH14" s="7"/>
      <c r="AI14" s="7"/>
      <c r="AJ14" s="7"/>
      <c r="AK14" s="7"/>
      <c r="AU14" s="7"/>
    </row>
    <row r="15" ht="14.25" customHeight="1">
      <c r="C15" s="14"/>
      <c r="D15" s="14"/>
      <c r="E15" s="14"/>
      <c r="F15" s="14"/>
      <c r="G15" s="14"/>
      <c r="R15" s="8"/>
      <c r="S15" s="7"/>
      <c r="T15" s="7"/>
      <c r="U15" s="7"/>
      <c r="V15" s="7"/>
      <c r="W15" s="7"/>
      <c r="X15" s="7"/>
      <c r="Y15" s="7"/>
      <c r="Z15" s="7"/>
      <c r="AA15" s="7"/>
      <c r="AB15" s="7"/>
      <c r="AC15" s="6"/>
      <c r="AD15" s="7"/>
      <c r="AE15" s="7"/>
      <c r="AF15" s="7"/>
      <c r="AG15" s="7"/>
      <c r="AH15" s="7"/>
      <c r="AI15" s="7"/>
      <c r="AJ15" s="7"/>
      <c r="AK15" s="7"/>
      <c r="AU15" s="7"/>
    </row>
    <row r="16" ht="14.25" customHeight="1">
      <c r="B16" s="19" t="s">
        <v>17</v>
      </c>
      <c r="C16" s="14"/>
      <c r="D16" s="14"/>
      <c r="E16" s="14"/>
      <c r="F16" s="14"/>
      <c r="G16" s="14"/>
      <c r="R16" s="8"/>
      <c r="S16" s="7"/>
      <c r="T16" s="7"/>
      <c r="U16" s="7"/>
      <c r="V16" s="7"/>
      <c r="W16" s="7"/>
      <c r="X16" s="7"/>
      <c r="Y16" s="7"/>
      <c r="Z16" s="7"/>
      <c r="AA16" s="7"/>
      <c r="AB16" s="7"/>
      <c r="AC16" s="6"/>
      <c r="AD16" s="7"/>
      <c r="AE16" s="7"/>
      <c r="AF16" s="7"/>
      <c r="AG16" s="7"/>
      <c r="AH16" s="7"/>
      <c r="AI16" s="7"/>
      <c r="AJ16" s="7"/>
      <c r="AK16" s="7"/>
      <c r="AU16" s="7"/>
    </row>
    <row r="17" ht="14.25" customHeight="1">
      <c r="B17" s="19" t="s">
        <v>18</v>
      </c>
      <c r="C17" s="14"/>
      <c r="D17" s="14"/>
      <c r="E17" s="14"/>
      <c r="F17" s="14"/>
      <c r="G17" s="14"/>
      <c r="Q17" s="2" t="s">
        <v>6</v>
      </c>
      <c r="R17" s="20" t="s">
        <v>19</v>
      </c>
      <c r="S17" s="4"/>
      <c r="T17" s="4"/>
      <c r="U17" s="4"/>
      <c r="V17" s="4"/>
      <c r="W17" s="4"/>
      <c r="X17" s="4"/>
      <c r="Y17" s="4"/>
      <c r="Z17" s="4"/>
      <c r="AA17" s="5"/>
      <c r="AB17" s="7"/>
      <c r="AC17" s="6"/>
      <c r="AD17" s="7"/>
      <c r="AE17" s="7"/>
      <c r="AF17" s="7"/>
      <c r="AG17" s="7"/>
      <c r="AH17" s="7"/>
      <c r="AI17" s="7"/>
      <c r="AJ17" s="7"/>
      <c r="AK17" s="7"/>
    </row>
    <row r="18" ht="14.25" customHeight="1">
      <c r="B18" s="19" t="s">
        <v>20</v>
      </c>
      <c r="C18" s="14"/>
      <c r="D18" s="14"/>
      <c r="E18" s="14"/>
      <c r="F18" s="14"/>
      <c r="G18" s="14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3"/>
      <c r="AD18" s="22"/>
      <c r="AE18" s="22"/>
      <c r="AF18" s="22"/>
      <c r="AG18" s="22"/>
      <c r="AH18" s="22"/>
      <c r="AI18" s="22"/>
      <c r="AJ18" s="22"/>
      <c r="AK18" s="22"/>
    </row>
    <row r="19" ht="14.25" customHeight="1">
      <c r="B19" s="19" t="s">
        <v>21</v>
      </c>
      <c r="C19" s="14"/>
      <c r="D19" s="14"/>
      <c r="E19" s="14"/>
      <c r="F19" s="14"/>
      <c r="G19" s="14"/>
      <c r="AA19" s="2">
        <v>10.0</v>
      </c>
      <c r="AB19" s="2">
        <v>11.0</v>
      </c>
      <c r="AK19" s="2">
        <v>20.0</v>
      </c>
    </row>
    <row r="20" ht="14.25" customHeight="1">
      <c r="B20" s="19" t="s">
        <v>22</v>
      </c>
      <c r="C20" s="14"/>
      <c r="D20" s="14"/>
      <c r="E20" s="14"/>
      <c r="F20" s="14"/>
      <c r="G20" s="14"/>
    </row>
    <row r="21" ht="14.25" customHeight="1">
      <c r="B21" s="19" t="s">
        <v>23</v>
      </c>
      <c r="C21" s="14"/>
      <c r="D21" s="14"/>
      <c r="E21" s="14"/>
      <c r="F21" s="14"/>
      <c r="G21" s="14"/>
    </row>
    <row r="22" ht="14.25" customHeight="1">
      <c r="B22" s="19" t="s">
        <v>24</v>
      </c>
      <c r="C22" s="14"/>
      <c r="D22" s="14"/>
      <c r="E22" s="14"/>
      <c r="F22" s="14"/>
      <c r="G22" s="14"/>
    </row>
    <row r="23" ht="14.25" customHeight="1"/>
    <row r="24" ht="14.25" customHeight="1"/>
    <row r="25" ht="14.25" customHeight="1">
      <c r="B25" s="2" t="s">
        <v>25</v>
      </c>
      <c r="J25" s="2" t="s">
        <v>26</v>
      </c>
    </row>
    <row r="26" ht="14.25" customHeight="1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J26" s="2" t="s">
        <v>0</v>
      </c>
      <c r="K26" s="2" t="s">
        <v>1</v>
      </c>
      <c r="L26" s="2" t="s">
        <v>2</v>
      </c>
      <c r="M26" s="2" t="s">
        <v>3</v>
      </c>
      <c r="N26" s="2" t="s">
        <v>4</v>
      </c>
      <c r="O26" s="2" t="s">
        <v>5</v>
      </c>
      <c r="P26" s="2" t="s">
        <v>6</v>
      </c>
    </row>
    <row r="27" ht="14.25" customHeight="1">
      <c r="B27" s="2">
        <v>2.0</v>
      </c>
      <c r="C27" s="2">
        <v>10.0</v>
      </c>
      <c r="D27" s="2">
        <v>8.0</v>
      </c>
      <c r="E27" s="24">
        <v>6.0</v>
      </c>
      <c r="F27" s="2">
        <v>22.0</v>
      </c>
      <c r="G27" s="2">
        <v>8.0</v>
      </c>
      <c r="H27" s="2">
        <v>20.0</v>
      </c>
      <c r="J27" s="2">
        <v>10.0</v>
      </c>
      <c r="K27" s="2">
        <v>14.0</v>
      </c>
      <c r="L27" s="2">
        <v>13.0</v>
      </c>
      <c r="M27" s="2">
        <v>14.0</v>
      </c>
      <c r="N27" s="2">
        <v>22.0</v>
      </c>
      <c r="O27" s="25">
        <v>5.0</v>
      </c>
      <c r="P27" s="2">
        <v>21.0</v>
      </c>
    </row>
    <row r="28" ht="14.25" customHeight="1">
      <c r="B28" s="2">
        <v>10.0</v>
      </c>
      <c r="C28" s="2">
        <v>14.0</v>
      </c>
      <c r="D28" s="2">
        <v>13.0</v>
      </c>
      <c r="E28" s="2">
        <v>14.0</v>
      </c>
      <c r="F28" s="2">
        <v>22.0</v>
      </c>
      <c r="G28" s="2">
        <v>5.0</v>
      </c>
      <c r="H28" s="2">
        <v>21.0</v>
      </c>
      <c r="J28" s="2">
        <v>6.0</v>
      </c>
      <c r="K28" s="2">
        <v>16.0</v>
      </c>
      <c r="L28" s="2">
        <v>10.0</v>
      </c>
      <c r="M28" s="2">
        <v>16.0</v>
      </c>
      <c r="N28" s="2">
        <v>21.0</v>
      </c>
      <c r="O28" s="2">
        <v>10.0</v>
      </c>
      <c r="P28" s="2">
        <v>13.0</v>
      </c>
    </row>
    <row r="29" ht="14.25" customHeight="1">
      <c r="B29" s="2">
        <v>6.0</v>
      </c>
      <c r="C29" s="2">
        <v>16.0</v>
      </c>
      <c r="D29" s="2">
        <v>10.0</v>
      </c>
      <c r="E29" s="2">
        <v>16.0</v>
      </c>
      <c r="F29" s="2">
        <v>21.0</v>
      </c>
      <c r="G29" s="2">
        <v>10.0</v>
      </c>
      <c r="H29" s="2">
        <v>13.0</v>
      </c>
      <c r="J29" s="2">
        <v>4.0</v>
      </c>
      <c r="K29" s="2">
        <v>13.0</v>
      </c>
      <c r="L29" s="2">
        <v>6.0</v>
      </c>
      <c r="M29" s="2">
        <v>20.0</v>
      </c>
      <c r="N29" s="2">
        <v>20.0</v>
      </c>
      <c r="O29" s="2">
        <v>16.0</v>
      </c>
      <c r="P29" s="2">
        <v>10.0</v>
      </c>
    </row>
    <row r="30" ht="14.25" customHeight="1">
      <c r="B30" s="2">
        <v>4.0</v>
      </c>
      <c r="C30" s="2">
        <v>13.0</v>
      </c>
      <c r="D30" s="2">
        <v>6.0</v>
      </c>
      <c r="E30" s="2">
        <v>20.0</v>
      </c>
      <c r="F30" s="2">
        <v>20.0</v>
      </c>
      <c r="G30" s="2">
        <v>16.0</v>
      </c>
      <c r="H30" s="2">
        <v>10.0</v>
      </c>
      <c r="J30" s="2">
        <v>8.0</v>
      </c>
      <c r="K30" s="2">
        <v>11.0</v>
      </c>
      <c r="L30" s="2">
        <v>7.0</v>
      </c>
      <c r="M30" s="2">
        <v>16.0</v>
      </c>
      <c r="N30" s="2">
        <v>20.0</v>
      </c>
      <c r="O30" s="2">
        <v>19.0</v>
      </c>
      <c r="P30" s="2">
        <v>13.0</v>
      </c>
    </row>
    <row r="31" ht="14.25" customHeight="1">
      <c r="B31" s="2">
        <v>8.0</v>
      </c>
      <c r="C31" s="2">
        <v>11.0</v>
      </c>
      <c r="D31" s="2">
        <v>7.0</v>
      </c>
      <c r="E31" s="2">
        <v>16.0</v>
      </c>
      <c r="F31" s="2">
        <v>20.0</v>
      </c>
      <c r="G31" s="2">
        <v>19.0</v>
      </c>
      <c r="H31" s="2">
        <v>13.0</v>
      </c>
      <c r="J31" s="2">
        <v>3.0</v>
      </c>
      <c r="K31" s="2">
        <v>10.0</v>
      </c>
      <c r="L31" s="2">
        <v>17.0</v>
      </c>
      <c r="M31" s="2">
        <v>3.0</v>
      </c>
      <c r="N31" s="2">
        <v>15.0</v>
      </c>
      <c r="O31" s="2">
        <v>5.0</v>
      </c>
      <c r="P31" s="2">
        <v>18.0</v>
      </c>
    </row>
    <row r="32" ht="14.25" customHeight="1">
      <c r="B32" s="2">
        <v>3.0</v>
      </c>
      <c r="C32" s="2">
        <v>10.0</v>
      </c>
      <c r="D32" s="2">
        <v>17.0</v>
      </c>
      <c r="E32" s="2">
        <v>3.0</v>
      </c>
      <c r="F32" s="2">
        <v>15.0</v>
      </c>
      <c r="G32" s="2">
        <v>5.0</v>
      </c>
      <c r="H32" s="2">
        <v>18.0</v>
      </c>
      <c r="J32" s="2">
        <v>9.0</v>
      </c>
      <c r="K32" s="2">
        <v>20.0</v>
      </c>
      <c r="L32" s="2">
        <v>14.0</v>
      </c>
      <c r="M32" s="2">
        <v>4.0</v>
      </c>
      <c r="N32" s="2">
        <v>12.0</v>
      </c>
      <c r="O32" s="2">
        <v>2.0</v>
      </c>
      <c r="P32" s="2">
        <v>11.0</v>
      </c>
    </row>
    <row r="33" ht="14.25" customHeight="1">
      <c r="B33" s="2">
        <v>9.0</v>
      </c>
      <c r="C33" s="2">
        <v>20.0</v>
      </c>
      <c r="D33" s="2">
        <v>14.0</v>
      </c>
      <c r="E33" s="2">
        <v>4.0</v>
      </c>
      <c r="F33" s="2">
        <v>12.0</v>
      </c>
      <c r="G33" s="2">
        <v>2.0</v>
      </c>
      <c r="H33" s="2">
        <v>11.0</v>
      </c>
      <c r="J33" s="2">
        <v>5.0</v>
      </c>
      <c r="K33" s="2">
        <v>6.0</v>
      </c>
      <c r="L33" s="2">
        <v>14.0</v>
      </c>
      <c r="M33" s="2">
        <v>17.0</v>
      </c>
      <c r="N33" s="2">
        <v>5.0</v>
      </c>
      <c r="O33" s="2">
        <v>16.0</v>
      </c>
      <c r="P33" s="2">
        <v>9.0</v>
      </c>
    </row>
    <row r="34" ht="14.25" customHeight="1">
      <c r="B34" s="2">
        <v>5.0</v>
      </c>
      <c r="C34" s="2">
        <v>6.0</v>
      </c>
      <c r="D34" s="2">
        <v>14.0</v>
      </c>
      <c r="E34" s="2">
        <v>17.0</v>
      </c>
      <c r="F34" s="2">
        <v>5.0</v>
      </c>
      <c r="G34" s="2">
        <v>16.0</v>
      </c>
      <c r="H34" s="2">
        <v>9.0</v>
      </c>
      <c r="J34" s="2">
        <v>1.0</v>
      </c>
      <c r="K34" s="2">
        <v>7.0</v>
      </c>
      <c r="L34" s="2">
        <v>20.0</v>
      </c>
      <c r="M34" s="2">
        <v>12.0</v>
      </c>
      <c r="N34" s="2">
        <v>3.0</v>
      </c>
      <c r="O34" s="2">
        <v>11.0</v>
      </c>
      <c r="P34" s="2">
        <v>16.0</v>
      </c>
    </row>
    <row r="35" ht="14.25" customHeight="1">
      <c r="B35" s="2">
        <v>1.0</v>
      </c>
      <c r="C35" s="2">
        <v>7.0</v>
      </c>
      <c r="D35" s="2">
        <v>20.0</v>
      </c>
      <c r="E35" s="2">
        <v>12.0</v>
      </c>
      <c r="F35" s="2">
        <v>3.0</v>
      </c>
      <c r="G35" s="2">
        <v>11.0</v>
      </c>
      <c r="H35" s="2">
        <v>16.0</v>
      </c>
      <c r="J35" s="2">
        <v>7.0</v>
      </c>
      <c r="K35" s="2">
        <v>12.0</v>
      </c>
      <c r="L35" s="2">
        <v>5.0</v>
      </c>
      <c r="M35" s="2">
        <v>14.0</v>
      </c>
      <c r="N35" s="2">
        <v>2.0</v>
      </c>
      <c r="O35" s="2">
        <v>3.0</v>
      </c>
      <c r="P35" s="2">
        <v>4.0</v>
      </c>
    </row>
    <row r="36" ht="14.25" customHeight="1">
      <c r="B36" s="2">
        <v>7.0</v>
      </c>
      <c r="C36" s="2">
        <v>12.0</v>
      </c>
      <c r="D36" s="2">
        <v>5.0</v>
      </c>
      <c r="E36" s="2">
        <v>14.0</v>
      </c>
      <c r="F36" s="2">
        <v>2.0</v>
      </c>
      <c r="G36" s="2">
        <v>3.0</v>
      </c>
      <c r="H36" s="2">
        <v>4.0</v>
      </c>
      <c r="J36" s="2" t="s">
        <v>27</v>
      </c>
      <c r="K36" s="2">
        <v>0.0</v>
      </c>
      <c r="L36" s="2">
        <v>0.0</v>
      </c>
      <c r="M36" s="2">
        <v>6.0</v>
      </c>
      <c r="N36" s="2">
        <v>0.0</v>
      </c>
      <c r="O36" s="2">
        <v>0.0</v>
      </c>
      <c r="P36" s="2">
        <v>0.0</v>
      </c>
    </row>
    <row r="37" ht="14.25" customHeight="1">
      <c r="B37" s="2" t="s">
        <v>27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J37" s="2" t="s">
        <v>13</v>
      </c>
      <c r="K37" s="2">
        <f t="shared" ref="K37:L37" si="2">C38</f>
        <v>119</v>
      </c>
      <c r="L37" s="2">
        <f t="shared" si="2"/>
        <v>114</v>
      </c>
      <c r="M37" s="2">
        <f>E38-E27</f>
        <v>116</v>
      </c>
      <c r="N37" s="2">
        <f t="shared" ref="N37:P37" si="3">F38</f>
        <v>142</v>
      </c>
      <c r="O37" s="2">
        <f t="shared" si="3"/>
        <v>95</v>
      </c>
      <c r="P37" s="2">
        <f t="shared" si="3"/>
        <v>135</v>
      </c>
    </row>
    <row r="38" ht="14.25" customHeight="1">
      <c r="B38" s="2" t="s">
        <v>13</v>
      </c>
      <c r="C38" s="2">
        <v>119.0</v>
      </c>
      <c r="D38" s="2">
        <v>114.0</v>
      </c>
      <c r="E38" s="2">
        <v>122.0</v>
      </c>
      <c r="F38" s="2">
        <v>142.0</v>
      </c>
      <c r="G38" s="2">
        <v>95.0</v>
      </c>
      <c r="H38" s="2">
        <v>135.0</v>
      </c>
    </row>
    <row r="39" ht="14.25" customHeight="1"/>
    <row r="40" ht="14.25" customHeight="1">
      <c r="B40" s="2" t="s">
        <v>28</v>
      </c>
      <c r="J40" s="2" t="s">
        <v>29</v>
      </c>
    </row>
    <row r="41" ht="14.25" customHeight="1"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J41" s="2" t="s">
        <v>0</v>
      </c>
      <c r="K41" s="2" t="s">
        <v>1</v>
      </c>
      <c r="L41" s="2" t="s">
        <v>2</v>
      </c>
      <c r="M41" s="2" t="s">
        <v>3</v>
      </c>
      <c r="N41" s="2" t="s">
        <v>4</v>
      </c>
      <c r="O41" s="2" t="s">
        <v>5</v>
      </c>
      <c r="P41" s="2" t="s">
        <v>6</v>
      </c>
    </row>
    <row r="42" ht="14.25" customHeight="1">
      <c r="B42" s="2">
        <v>6.0</v>
      </c>
      <c r="C42" s="2">
        <v>16.0</v>
      </c>
      <c r="D42" s="26">
        <v>10.0</v>
      </c>
      <c r="E42" s="2">
        <v>16.0</v>
      </c>
      <c r="F42" s="2">
        <v>21.0</v>
      </c>
      <c r="G42" s="2">
        <v>10.0</v>
      </c>
      <c r="H42" s="2">
        <v>13.0</v>
      </c>
      <c r="J42" s="2">
        <v>4.0</v>
      </c>
      <c r="K42" s="2">
        <v>13.0</v>
      </c>
      <c r="L42" s="2">
        <v>6.0</v>
      </c>
      <c r="M42" s="2">
        <v>20.0</v>
      </c>
      <c r="N42" s="2">
        <v>20.0</v>
      </c>
      <c r="O42" s="2">
        <v>16.0</v>
      </c>
      <c r="P42" s="27">
        <v>10.0</v>
      </c>
    </row>
    <row r="43" ht="14.25" customHeight="1">
      <c r="B43" s="2">
        <v>4.0</v>
      </c>
      <c r="C43" s="2">
        <v>13.0</v>
      </c>
      <c r="D43" s="2">
        <v>6.0</v>
      </c>
      <c r="E43" s="2">
        <v>20.0</v>
      </c>
      <c r="F43" s="2">
        <v>20.0</v>
      </c>
      <c r="G43" s="2">
        <v>16.0</v>
      </c>
      <c r="H43" s="2">
        <v>10.0</v>
      </c>
      <c r="J43" s="2">
        <v>8.0</v>
      </c>
      <c r="K43" s="2">
        <v>11.0</v>
      </c>
      <c r="L43" s="2">
        <v>7.0</v>
      </c>
      <c r="M43" s="2">
        <v>16.0</v>
      </c>
      <c r="N43" s="2">
        <v>20.0</v>
      </c>
      <c r="O43" s="2">
        <v>19.0</v>
      </c>
      <c r="P43" s="2">
        <v>13.0</v>
      </c>
    </row>
    <row r="44" ht="14.25" customHeight="1">
      <c r="B44" s="2">
        <v>8.0</v>
      </c>
      <c r="C44" s="2">
        <v>11.0</v>
      </c>
      <c r="D44" s="2">
        <v>7.0</v>
      </c>
      <c r="E44" s="2">
        <v>16.0</v>
      </c>
      <c r="F44" s="2">
        <v>20.0</v>
      </c>
      <c r="G44" s="2">
        <v>19.0</v>
      </c>
      <c r="H44" s="2">
        <v>13.0</v>
      </c>
      <c r="J44" s="2">
        <v>3.0</v>
      </c>
      <c r="K44" s="2">
        <v>10.0</v>
      </c>
      <c r="L44" s="2">
        <v>17.0</v>
      </c>
      <c r="M44" s="2">
        <v>3.0</v>
      </c>
      <c r="N44" s="2">
        <v>15.0</v>
      </c>
      <c r="O44" s="2">
        <v>5.0</v>
      </c>
      <c r="P44" s="2">
        <v>18.0</v>
      </c>
    </row>
    <row r="45" ht="14.25" customHeight="1">
      <c r="B45" s="2">
        <v>3.0</v>
      </c>
      <c r="C45" s="2">
        <v>10.0</v>
      </c>
      <c r="D45" s="2">
        <v>17.0</v>
      </c>
      <c r="E45" s="2">
        <v>3.0</v>
      </c>
      <c r="F45" s="2">
        <v>15.0</v>
      </c>
      <c r="G45" s="2">
        <v>5.0</v>
      </c>
      <c r="H45" s="2">
        <v>18.0</v>
      </c>
      <c r="J45" s="2">
        <v>9.0</v>
      </c>
      <c r="K45" s="2">
        <v>20.0</v>
      </c>
      <c r="L45" s="2">
        <v>14.0</v>
      </c>
      <c r="M45" s="2">
        <v>4.0</v>
      </c>
      <c r="N45" s="2">
        <v>12.0</v>
      </c>
      <c r="O45" s="2">
        <v>2.0</v>
      </c>
      <c r="P45" s="2">
        <v>11.0</v>
      </c>
    </row>
    <row r="46" ht="14.25" customHeight="1">
      <c r="B46" s="2">
        <v>9.0</v>
      </c>
      <c r="C46" s="2">
        <v>20.0</v>
      </c>
      <c r="D46" s="2">
        <v>14.0</v>
      </c>
      <c r="E46" s="2">
        <v>4.0</v>
      </c>
      <c r="F46" s="2">
        <v>12.0</v>
      </c>
      <c r="G46" s="2">
        <v>2.0</v>
      </c>
      <c r="H46" s="2">
        <v>11.0</v>
      </c>
      <c r="J46" s="2">
        <v>5.0</v>
      </c>
      <c r="K46" s="2">
        <v>6.0</v>
      </c>
      <c r="L46" s="2">
        <v>14.0</v>
      </c>
      <c r="M46" s="2">
        <v>17.0</v>
      </c>
      <c r="N46" s="2">
        <v>5.0</v>
      </c>
      <c r="O46" s="2">
        <v>16.0</v>
      </c>
      <c r="P46" s="2">
        <v>9.0</v>
      </c>
    </row>
    <row r="47" ht="14.25" customHeight="1">
      <c r="B47" s="2">
        <v>5.0</v>
      </c>
      <c r="C47" s="2">
        <v>6.0</v>
      </c>
      <c r="D47" s="2">
        <v>14.0</v>
      </c>
      <c r="E47" s="2">
        <v>17.0</v>
      </c>
      <c r="F47" s="2">
        <v>5.0</v>
      </c>
      <c r="G47" s="2">
        <v>16.0</v>
      </c>
      <c r="H47" s="2">
        <v>9.0</v>
      </c>
      <c r="J47" s="2">
        <v>1.0</v>
      </c>
      <c r="K47" s="2">
        <v>7.0</v>
      </c>
      <c r="L47" s="2">
        <v>20.0</v>
      </c>
      <c r="M47" s="2">
        <v>12.0</v>
      </c>
      <c r="N47" s="2">
        <v>3.0</v>
      </c>
      <c r="O47" s="2">
        <v>11.0</v>
      </c>
      <c r="P47" s="2">
        <v>16.0</v>
      </c>
    </row>
    <row r="48" ht="14.25" customHeight="1">
      <c r="B48" s="2">
        <v>1.0</v>
      </c>
      <c r="C48" s="2">
        <v>7.0</v>
      </c>
      <c r="D48" s="2">
        <v>20.0</v>
      </c>
      <c r="E48" s="2">
        <v>12.0</v>
      </c>
      <c r="F48" s="2">
        <v>3.0</v>
      </c>
      <c r="G48" s="2">
        <v>11.0</v>
      </c>
      <c r="H48" s="2">
        <v>16.0</v>
      </c>
      <c r="J48" s="2">
        <v>7.0</v>
      </c>
      <c r="K48" s="2">
        <v>12.0</v>
      </c>
      <c r="L48" s="2">
        <v>5.0</v>
      </c>
      <c r="M48" s="2">
        <v>14.0</v>
      </c>
      <c r="N48" s="2">
        <v>2.0</v>
      </c>
      <c r="O48" s="2">
        <v>3.0</v>
      </c>
      <c r="P48" s="2">
        <v>4.0</v>
      </c>
    </row>
    <row r="49" ht="14.25" customHeight="1">
      <c r="B49" s="2">
        <v>7.0</v>
      </c>
      <c r="C49" s="2">
        <v>12.0</v>
      </c>
      <c r="D49" s="2">
        <v>5.0</v>
      </c>
      <c r="E49" s="2">
        <v>14.0</v>
      </c>
      <c r="F49" s="2">
        <v>2.0</v>
      </c>
      <c r="G49" s="2">
        <v>3.0</v>
      </c>
      <c r="H49" s="2">
        <v>4.0</v>
      </c>
      <c r="J49" s="2" t="s">
        <v>27</v>
      </c>
      <c r="K49" s="2">
        <v>0.0</v>
      </c>
      <c r="L49" s="2">
        <v>10.0</v>
      </c>
      <c r="M49" s="2">
        <v>6.0</v>
      </c>
      <c r="N49" s="2">
        <v>0.0</v>
      </c>
      <c r="O49" s="2">
        <v>5.0</v>
      </c>
      <c r="P49" s="2">
        <v>0.0</v>
      </c>
    </row>
    <row r="50" ht="14.25" customHeight="1">
      <c r="B50" s="2" t="s">
        <v>27</v>
      </c>
      <c r="C50" s="2">
        <v>0.0</v>
      </c>
      <c r="D50" s="2">
        <v>0.0</v>
      </c>
      <c r="E50" s="2">
        <v>6.0</v>
      </c>
      <c r="F50" s="2">
        <v>0.0</v>
      </c>
      <c r="G50" s="2">
        <v>5.0</v>
      </c>
      <c r="H50" s="2">
        <v>0.0</v>
      </c>
      <c r="J50" s="2" t="s">
        <v>13</v>
      </c>
      <c r="K50" s="2">
        <f>C51</f>
        <v>119</v>
      </c>
      <c r="L50" s="2">
        <f>D51-D42</f>
        <v>104</v>
      </c>
      <c r="M50" s="2">
        <f t="shared" ref="M50:P50" si="4">E51</f>
        <v>116</v>
      </c>
      <c r="N50" s="2">
        <f t="shared" si="4"/>
        <v>142</v>
      </c>
      <c r="O50" s="2">
        <f t="shared" si="4"/>
        <v>90</v>
      </c>
      <c r="P50" s="2">
        <f t="shared" si="4"/>
        <v>135</v>
      </c>
    </row>
    <row r="51" ht="14.25" customHeight="1">
      <c r="B51" s="2" t="s">
        <v>13</v>
      </c>
      <c r="C51" s="2">
        <f t="shared" ref="C51:F51" si="5">K37</f>
        <v>119</v>
      </c>
      <c r="D51" s="2">
        <f t="shared" si="5"/>
        <v>114</v>
      </c>
      <c r="E51" s="2">
        <f t="shared" si="5"/>
        <v>116</v>
      </c>
      <c r="F51" s="2">
        <f t="shared" si="5"/>
        <v>142</v>
      </c>
      <c r="G51" s="2">
        <f>O37-O27</f>
        <v>90</v>
      </c>
      <c r="H51" s="2">
        <f>P37</f>
        <v>135</v>
      </c>
    </row>
    <row r="52" ht="14.25" customHeight="1"/>
    <row r="53" ht="14.25" customHeight="1">
      <c r="B53" s="2" t="s">
        <v>30</v>
      </c>
      <c r="J53" s="2" t="s">
        <v>31</v>
      </c>
    </row>
    <row r="54" ht="14.25" customHeight="1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J54" s="2" t="s">
        <v>0</v>
      </c>
      <c r="K54" s="2" t="s">
        <v>1</v>
      </c>
      <c r="L54" s="2" t="s">
        <v>2</v>
      </c>
      <c r="M54" s="2" t="s">
        <v>3</v>
      </c>
      <c r="N54" s="2" t="s">
        <v>4</v>
      </c>
      <c r="O54" s="2" t="s">
        <v>5</v>
      </c>
      <c r="P54" s="2" t="s">
        <v>6</v>
      </c>
    </row>
    <row r="55" ht="14.25" customHeight="1">
      <c r="B55" s="2">
        <v>8.0</v>
      </c>
      <c r="C55" s="28">
        <v>11.0</v>
      </c>
      <c r="D55" s="2">
        <v>7.0</v>
      </c>
      <c r="E55" s="2">
        <v>16.0</v>
      </c>
      <c r="F55" s="2">
        <v>20.0</v>
      </c>
      <c r="G55" s="2">
        <v>19.0</v>
      </c>
      <c r="H55" s="2">
        <v>13.0</v>
      </c>
      <c r="J55" s="2">
        <v>3.0</v>
      </c>
      <c r="K55" s="2">
        <v>10.0</v>
      </c>
      <c r="L55" s="2">
        <v>17.0</v>
      </c>
      <c r="M55" s="29">
        <v>3.0</v>
      </c>
      <c r="N55" s="2">
        <v>15.0</v>
      </c>
      <c r="O55" s="2">
        <v>5.0</v>
      </c>
      <c r="P55" s="2">
        <v>18.0</v>
      </c>
    </row>
    <row r="56" ht="14.25" customHeight="1">
      <c r="B56" s="2">
        <v>3.0</v>
      </c>
      <c r="C56" s="2">
        <v>10.0</v>
      </c>
      <c r="D56" s="2">
        <v>17.0</v>
      </c>
      <c r="E56" s="2">
        <v>3.0</v>
      </c>
      <c r="F56" s="2">
        <v>15.0</v>
      </c>
      <c r="G56" s="2">
        <v>5.0</v>
      </c>
      <c r="H56" s="2">
        <v>18.0</v>
      </c>
      <c r="J56" s="2">
        <v>9.0</v>
      </c>
      <c r="K56" s="2">
        <v>20.0</v>
      </c>
      <c r="L56" s="2">
        <v>14.0</v>
      </c>
      <c r="M56" s="2">
        <v>4.0</v>
      </c>
      <c r="N56" s="2">
        <v>12.0</v>
      </c>
      <c r="O56" s="2">
        <v>2.0</v>
      </c>
      <c r="P56" s="2">
        <v>11.0</v>
      </c>
    </row>
    <row r="57" ht="14.25" customHeight="1">
      <c r="B57" s="2">
        <v>9.0</v>
      </c>
      <c r="C57" s="2">
        <v>20.0</v>
      </c>
      <c r="D57" s="2">
        <v>14.0</v>
      </c>
      <c r="E57" s="2">
        <v>4.0</v>
      </c>
      <c r="F57" s="2">
        <v>12.0</v>
      </c>
      <c r="G57" s="2">
        <v>2.0</v>
      </c>
      <c r="H57" s="2">
        <v>11.0</v>
      </c>
      <c r="J57" s="2">
        <v>5.0</v>
      </c>
      <c r="K57" s="2">
        <v>6.0</v>
      </c>
      <c r="L57" s="2">
        <v>14.0</v>
      </c>
      <c r="M57" s="2">
        <v>17.0</v>
      </c>
      <c r="N57" s="2">
        <v>5.0</v>
      </c>
      <c r="O57" s="2">
        <v>16.0</v>
      </c>
      <c r="P57" s="2">
        <v>9.0</v>
      </c>
    </row>
    <row r="58" ht="14.25" customHeight="1">
      <c r="B58" s="2">
        <v>5.0</v>
      </c>
      <c r="C58" s="2">
        <v>6.0</v>
      </c>
      <c r="D58" s="2">
        <v>14.0</v>
      </c>
      <c r="E58" s="2">
        <v>17.0</v>
      </c>
      <c r="F58" s="2">
        <v>5.0</v>
      </c>
      <c r="G58" s="2">
        <v>16.0</v>
      </c>
      <c r="H58" s="2">
        <v>9.0</v>
      </c>
      <c r="J58" s="2">
        <v>1.0</v>
      </c>
      <c r="K58" s="2">
        <v>7.0</v>
      </c>
      <c r="L58" s="2">
        <v>20.0</v>
      </c>
      <c r="M58" s="2">
        <v>12.0</v>
      </c>
      <c r="N58" s="2">
        <v>3.0</v>
      </c>
      <c r="O58" s="2">
        <v>11.0</v>
      </c>
      <c r="P58" s="2">
        <v>16.0</v>
      </c>
    </row>
    <row r="59" ht="14.25" customHeight="1">
      <c r="B59" s="2">
        <v>1.0</v>
      </c>
      <c r="C59" s="2">
        <v>7.0</v>
      </c>
      <c r="D59" s="2">
        <v>20.0</v>
      </c>
      <c r="E59" s="2">
        <v>12.0</v>
      </c>
      <c r="F59" s="2">
        <v>3.0</v>
      </c>
      <c r="G59" s="2">
        <v>11.0</v>
      </c>
      <c r="H59" s="2">
        <v>16.0</v>
      </c>
      <c r="J59" s="2">
        <v>7.0</v>
      </c>
      <c r="K59" s="2">
        <v>12.0</v>
      </c>
      <c r="L59" s="2">
        <v>5.0</v>
      </c>
      <c r="M59" s="2">
        <v>14.0</v>
      </c>
      <c r="N59" s="2">
        <v>2.0</v>
      </c>
      <c r="O59" s="2">
        <v>3.0</v>
      </c>
      <c r="P59" s="2">
        <v>4.0</v>
      </c>
    </row>
    <row r="60" ht="14.25" customHeight="1">
      <c r="B60" s="2">
        <v>7.0</v>
      </c>
      <c r="C60" s="2">
        <v>12.0</v>
      </c>
      <c r="D60" s="2">
        <v>5.0</v>
      </c>
      <c r="E60" s="2">
        <v>14.0</v>
      </c>
      <c r="F60" s="2">
        <v>2.0</v>
      </c>
      <c r="G60" s="2">
        <v>3.0</v>
      </c>
      <c r="H60" s="2">
        <v>4.0</v>
      </c>
      <c r="J60" s="2" t="s">
        <v>27</v>
      </c>
      <c r="K60" s="2">
        <v>11.0</v>
      </c>
      <c r="L60" s="2">
        <v>10.0</v>
      </c>
      <c r="M60" s="2">
        <v>6.0</v>
      </c>
      <c r="N60" s="2">
        <v>0.0</v>
      </c>
      <c r="O60" s="2">
        <v>5.0</v>
      </c>
      <c r="P60" s="2">
        <v>10.0</v>
      </c>
    </row>
    <row r="61" ht="14.25" customHeight="1">
      <c r="B61" s="2" t="s">
        <v>27</v>
      </c>
      <c r="C61" s="2">
        <v>0.0</v>
      </c>
      <c r="D61" s="2">
        <v>10.0</v>
      </c>
      <c r="E61" s="2">
        <v>6.0</v>
      </c>
      <c r="F61" s="2">
        <v>0.0</v>
      </c>
      <c r="G61" s="2">
        <v>5.0</v>
      </c>
      <c r="H61" s="2">
        <v>10.0</v>
      </c>
      <c r="J61" s="2" t="s">
        <v>13</v>
      </c>
      <c r="K61" s="2">
        <f>C62-C55</f>
        <v>108</v>
      </c>
      <c r="L61" s="2">
        <f t="shared" ref="L61:P61" si="6">D62</f>
        <v>104</v>
      </c>
      <c r="M61" s="2">
        <f t="shared" si="6"/>
        <v>116</v>
      </c>
      <c r="N61" s="2">
        <f t="shared" si="6"/>
        <v>142</v>
      </c>
      <c r="O61" s="2">
        <f t="shared" si="6"/>
        <v>90</v>
      </c>
      <c r="P61" s="2">
        <f t="shared" si="6"/>
        <v>125</v>
      </c>
    </row>
    <row r="62" ht="14.25" customHeight="1">
      <c r="B62" s="2" t="s">
        <v>13</v>
      </c>
      <c r="C62" s="2">
        <f t="shared" ref="C62:G62" si="7">K50</f>
        <v>119</v>
      </c>
      <c r="D62" s="2">
        <f t="shared" si="7"/>
        <v>104</v>
      </c>
      <c r="E62" s="2">
        <f t="shared" si="7"/>
        <v>116</v>
      </c>
      <c r="F62" s="2">
        <f t="shared" si="7"/>
        <v>142</v>
      </c>
      <c r="G62" s="2">
        <f t="shared" si="7"/>
        <v>90</v>
      </c>
      <c r="H62" s="2">
        <f>P50-P42</f>
        <v>125</v>
      </c>
    </row>
    <row r="63" ht="14.25" customHeight="1"/>
    <row r="64" ht="14.25" customHeight="1">
      <c r="B64" s="2" t="s">
        <v>32</v>
      </c>
      <c r="J64" s="2" t="s">
        <v>33</v>
      </c>
    </row>
    <row r="65" ht="14.25" customHeight="1">
      <c r="B65" s="2" t="s">
        <v>0</v>
      </c>
      <c r="C65" s="2" t="s">
        <v>1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6</v>
      </c>
      <c r="J65" s="2" t="s">
        <v>0</v>
      </c>
      <c r="K65" s="2" t="s">
        <v>1</v>
      </c>
      <c r="L65" s="2" t="s">
        <v>2</v>
      </c>
      <c r="M65" s="2" t="s">
        <v>3</v>
      </c>
      <c r="N65" s="2" t="s">
        <v>4</v>
      </c>
      <c r="O65" s="2" t="s">
        <v>5</v>
      </c>
      <c r="P65" s="2" t="s">
        <v>6</v>
      </c>
    </row>
    <row r="66" ht="14.25" customHeight="1">
      <c r="B66" s="2">
        <v>9.0</v>
      </c>
      <c r="C66" s="2">
        <v>20.0</v>
      </c>
      <c r="D66" s="2">
        <v>14.0</v>
      </c>
      <c r="E66" s="2">
        <v>4.0</v>
      </c>
      <c r="F66" s="2">
        <v>12.0</v>
      </c>
      <c r="G66" s="30">
        <v>2.0</v>
      </c>
      <c r="H66" s="2">
        <v>11.0</v>
      </c>
      <c r="J66" s="2">
        <v>5.0</v>
      </c>
      <c r="K66" s="2">
        <v>6.0</v>
      </c>
      <c r="L66" s="2">
        <v>14.0</v>
      </c>
      <c r="M66" s="2">
        <v>17.0</v>
      </c>
      <c r="N66" s="31">
        <v>5.0</v>
      </c>
      <c r="O66" s="2">
        <v>16.0</v>
      </c>
      <c r="P66" s="2">
        <v>9.0</v>
      </c>
    </row>
    <row r="67" ht="14.25" customHeight="1">
      <c r="B67" s="2">
        <v>5.0</v>
      </c>
      <c r="C67" s="2">
        <v>6.0</v>
      </c>
      <c r="D67" s="2">
        <v>14.0</v>
      </c>
      <c r="E67" s="2">
        <v>17.0</v>
      </c>
      <c r="F67" s="2">
        <v>5.0</v>
      </c>
      <c r="G67" s="2">
        <v>16.0</v>
      </c>
      <c r="H67" s="2">
        <v>9.0</v>
      </c>
      <c r="J67" s="2">
        <v>1.0</v>
      </c>
      <c r="K67" s="2">
        <v>7.0</v>
      </c>
      <c r="L67" s="2">
        <v>20.0</v>
      </c>
      <c r="M67" s="2">
        <v>12.0</v>
      </c>
      <c r="N67" s="2">
        <v>3.0</v>
      </c>
      <c r="O67" s="2">
        <v>11.0</v>
      </c>
      <c r="P67" s="2">
        <v>16.0</v>
      </c>
    </row>
    <row r="68" ht="14.25" customHeight="1">
      <c r="B68" s="2">
        <v>1.0</v>
      </c>
      <c r="C68" s="2">
        <v>7.0</v>
      </c>
      <c r="D68" s="2">
        <v>20.0</v>
      </c>
      <c r="E68" s="2">
        <v>12.0</v>
      </c>
      <c r="F68" s="2">
        <v>3.0</v>
      </c>
      <c r="G68" s="2">
        <v>11.0</v>
      </c>
      <c r="H68" s="2">
        <v>16.0</v>
      </c>
      <c r="J68" s="2">
        <v>7.0</v>
      </c>
      <c r="K68" s="2">
        <v>12.0</v>
      </c>
      <c r="L68" s="2">
        <v>5.0</v>
      </c>
      <c r="M68" s="2">
        <v>14.0</v>
      </c>
      <c r="N68" s="2">
        <v>2.0</v>
      </c>
      <c r="O68" s="2">
        <v>3.0</v>
      </c>
      <c r="P68" s="2">
        <v>4.0</v>
      </c>
    </row>
    <row r="69" ht="14.25" customHeight="1">
      <c r="B69" s="2">
        <v>7.0</v>
      </c>
      <c r="C69" s="2">
        <v>12.0</v>
      </c>
      <c r="D69" s="2">
        <v>5.0</v>
      </c>
      <c r="E69" s="2">
        <v>14.0</v>
      </c>
      <c r="F69" s="2">
        <v>2.0</v>
      </c>
      <c r="G69" s="2">
        <v>3.0</v>
      </c>
      <c r="H69" s="2">
        <v>4.0</v>
      </c>
      <c r="J69" s="2" t="s">
        <v>27</v>
      </c>
      <c r="K69" s="2">
        <v>11.0</v>
      </c>
      <c r="L69" s="2">
        <v>10.0</v>
      </c>
      <c r="M69" s="2">
        <v>9.0</v>
      </c>
      <c r="N69" s="2">
        <v>0.0</v>
      </c>
      <c r="O69" s="2">
        <v>7.0</v>
      </c>
      <c r="P69" s="2">
        <v>10.0</v>
      </c>
    </row>
    <row r="70" ht="14.25" customHeight="1">
      <c r="B70" s="2" t="s">
        <v>27</v>
      </c>
      <c r="C70" s="2">
        <v>11.0</v>
      </c>
      <c r="D70" s="2">
        <v>10.0</v>
      </c>
      <c r="E70" s="2">
        <v>9.0</v>
      </c>
      <c r="F70" s="2">
        <v>0.0</v>
      </c>
      <c r="G70" s="2">
        <v>5.0</v>
      </c>
      <c r="H70" s="2">
        <v>10.0</v>
      </c>
      <c r="J70" s="2" t="s">
        <v>13</v>
      </c>
      <c r="K70" s="2">
        <f t="shared" ref="K70:N70" si="8">C71</f>
        <v>108</v>
      </c>
      <c r="L70" s="2">
        <f t="shared" si="8"/>
        <v>104</v>
      </c>
      <c r="M70" s="2">
        <f t="shared" si="8"/>
        <v>113</v>
      </c>
      <c r="N70" s="2">
        <f t="shared" si="8"/>
        <v>142</v>
      </c>
      <c r="O70" s="2">
        <f>G71-G66</f>
        <v>88</v>
      </c>
      <c r="P70" s="2">
        <f>H71</f>
        <v>125</v>
      </c>
    </row>
    <row r="71" ht="14.25" customHeight="1">
      <c r="B71" s="2" t="s">
        <v>13</v>
      </c>
      <c r="C71" s="2">
        <f t="shared" ref="C71:D71" si="9">K61</f>
        <v>108</v>
      </c>
      <c r="D71" s="2">
        <f t="shared" si="9"/>
        <v>104</v>
      </c>
      <c r="E71" s="2">
        <f>M61-M55</f>
        <v>113</v>
      </c>
      <c r="F71" s="2">
        <f t="shared" ref="F71:H71" si="10">N61</f>
        <v>142</v>
      </c>
      <c r="G71" s="2">
        <f t="shared" si="10"/>
        <v>90</v>
      </c>
      <c r="H71" s="2">
        <f t="shared" si="10"/>
        <v>125</v>
      </c>
    </row>
    <row r="72" ht="14.25" customHeight="1"/>
    <row r="73" ht="14.25" customHeight="1">
      <c r="B73" s="2" t="s">
        <v>34</v>
      </c>
      <c r="J73" s="2" t="s">
        <v>35</v>
      </c>
    </row>
    <row r="74" ht="14.25" customHeight="1"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  <c r="J74" s="2" t="s">
        <v>0</v>
      </c>
      <c r="K74" s="2" t="s">
        <v>1</v>
      </c>
      <c r="L74" s="2" t="s">
        <v>2</v>
      </c>
      <c r="M74" s="2" t="s">
        <v>3</v>
      </c>
      <c r="N74" s="2" t="s">
        <v>4</v>
      </c>
      <c r="O74" s="2" t="s">
        <v>5</v>
      </c>
      <c r="P74" s="2" t="s">
        <v>6</v>
      </c>
    </row>
    <row r="75" ht="14.25" customHeight="1">
      <c r="B75" s="2">
        <v>1.0</v>
      </c>
      <c r="C75" s="2">
        <v>7.0</v>
      </c>
      <c r="D75" s="2">
        <v>20.0</v>
      </c>
      <c r="E75" s="2">
        <v>12.0</v>
      </c>
      <c r="F75" s="32">
        <v>3.0</v>
      </c>
      <c r="G75" s="2">
        <v>11.0</v>
      </c>
      <c r="H75" s="2">
        <v>16.0</v>
      </c>
      <c r="J75" s="2">
        <v>7.0</v>
      </c>
      <c r="K75" s="2">
        <v>12.0</v>
      </c>
      <c r="L75" s="2">
        <v>5.0</v>
      </c>
      <c r="M75" s="2">
        <v>14.0</v>
      </c>
      <c r="N75" s="2">
        <v>2.0</v>
      </c>
      <c r="O75" s="33">
        <v>3.0</v>
      </c>
      <c r="P75" s="2">
        <v>4.0</v>
      </c>
    </row>
    <row r="76" ht="14.25" customHeight="1">
      <c r="B76" s="2">
        <v>7.0</v>
      </c>
      <c r="C76" s="2">
        <v>12.0</v>
      </c>
      <c r="D76" s="2">
        <v>5.0</v>
      </c>
      <c r="E76" s="2">
        <v>14.0</v>
      </c>
      <c r="F76" s="2">
        <v>2.0</v>
      </c>
      <c r="G76" s="2">
        <v>3.0</v>
      </c>
      <c r="H76" s="2">
        <v>4.0</v>
      </c>
      <c r="J76" s="2" t="s">
        <v>27</v>
      </c>
      <c r="K76" s="2">
        <v>11.0</v>
      </c>
      <c r="L76" s="2">
        <v>10.0</v>
      </c>
      <c r="M76" s="2">
        <v>9.0</v>
      </c>
      <c r="N76" s="2">
        <v>8.0</v>
      </c>
      <c r="O76" s="2">
        <v>7.0</v>
      </c>
      <c r="P76" s="2">
        <v>10.0</v>
      </c>
    </row>
    <row r="77" ht="14.25" customHeight="1">
      <c r="B77" s="2" t="s">
        <v>27</v>
      </c>
      <c r="C77" s="2">
        <v>11.0</v>
      </c>
      <c r="D77" s="2">
        <v>10.0</v>
      </c>
      <c r="E77" s="2">
        <v>9.0</v>
      </c>
      <c r="F77" s="2">
        <v>5.0</v>
      </c>
      <c r="G77" s="2">
        <v>7.0</v>
      </c>
      <c r="H77" s="2">
        <v>10.0</v>
      </c>
      <c r="J77" s="2" t="s">
        <v>13</v>
      </c>
      <c r="K77" s="2">
        <f t="shared" ref="K77:M77" si="11">C78</f>
        <v>108</v>
      </c>
      <c r="L77" s="2">
        <f t="shared" si="11"/>
        <v>104</v>
      </c>
      <c r="M77" s="2">
        <f t="shared" si="11"/>
        <v>113</v>
      </c>
      <c r="N77" s="2">
        <f>F78-F75</f>
        <v>134</v>
      </c>
      <c r="O77" s="2">
        <f t="shared" ref="O77:P77" si="12">G78</f>
        <v>88</v>
      </c>
      <c r="P77" s="2">
        <f t="shared" si="12"/>
        <v>125</v>
      </c>
    </row>
    <row r="78" ht="14.25" customHeight="1">
      <c r="B78" s="2" t="s">
        <v>13</v>
      </c>
      <c r="C78" s="2">
        <f t="shared" ref="C78:E78" si="13">K70</f>
        <v>108</v>
      </c>
      <c r="D78" s="2">
        <f t="shared" si="13"/>
        <v>104</v>
      </c>
      <c r="E78" s="2">
        <f t="shared" si="13"/>
        <v>113</v>
      </c>
      <c r="F78" s="2">
        <f>N70-N66</f>
        <v>137</v>
      </c>
      <c r="G78" s="2">
        <f t="shared" ref="G78:H78" si="14">O70</f>
        <v>88</v>
      </c>
      <c r="H78" s="2">
        <f t="shared" si="14"/>
        <v>125</v>
      </c>
      <c r="J78" s="2" t="s">
        <v>36</v>
      </c>
      <c r="K78" s="2">
        <v>11.0</v>
      </c>
      <c r="L78" s="2">
        <v>10.0</v>
      </c>
      <c r="M78" s="2">
        <v>9.0</v>
      </c>
      <c r="N78" s="2">
        <v>8.0</v>
      </c>
      <c r="O78" s="2">
        <v>10.0</v>
      </c>
      <c r="P78" s="2">
        <v>10.0</v>
      </c>
    </row>
    <row r="79" ht="14.25" customHeight="1"/>
    <row r="80" ht="14.25" customHeight="1">
      <c r="J80" s="2" t="s">
        <v>37</v>
      </c>
      <c r="K80" s="2">
        <f>_xlfn.STDEV.S(K78:P78)</f>
        <v>1.032795559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26:$H$36">
    <sortState ref="B26:H36">
      <sortCondition descending="1" ref="F26:F36"/>
    </sortState>
  </autoFilter>
  <mergeCells count="10">
    <mergeCell ref="W14:X14"/>
    <mergeCell ref="Y14:AA14"/>
    <mergeCell ref="R2:AB2"/>
    <mergeCell ref="R5:AA5"/>
    <mergeCell ref="R8:W8"/>
    <mergeCell ref="X8:Z8"/>
    <mergeCell ref="R11:V11"/>
    <mergeCell ref="W11:Y11"/>
    <mergeCell ref="R14:V14"/>
    <mergeCell ref="R17:AA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2023-09-21T15:21:59Z</dcterms:created>
  <dc:creator>Carolina Duarte</dc:creator>
</cp:coreProperties>
</file>